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30" windowWidth="18990" windowHeight="5880"/>
  </bookViews>
  <sheets>
    <sheet name="Sheet1" sheetId="1" r:id="rId1"/>
    <sheet name="Sheet3" sheetId="3" state="hidden" r:id="rId2"/>
  </sheets>
  <calcPr calcId="162913"/>
</workbook>
</file>

<file path=xl/calcChain.xml><?xml version="1.0" encoding="utf-8"?>
<calcChain xmlns="http://schemas.openxmlformats.org/spreadsheetml/2006/main">
  <c r="C10" i="1" l="1"/>
  <c r="I8" i="1"/>
  <c r="J7" i="1"/>
  <c r="I7" i="1"/>
  <c r="E10" i="1"/>
  <c r="D10" i="1"/>
  <c r="F10" i="1" l="1"/>
  <c r="G10" i="1"/>
  <c r="H10" i="1"/>
  <c r="K8" i="1"/>
  <c r="K7" i="1"/>
  <c r="K9" i="1"/>
  <c r="J8" i="1"/>
  <c r="J9" i="1"/>
  <c r="I9" i="1"/>
  <c r="I10" i="1" s="1"/>
  <c r="J10" i="1" l="1"/>
  <c r="K10" i="1"/>
</calcChain>
</file>

<file path=xl/sharedStrings.xml><?xml version="1.0" encoding="utf-8"?>
<sst xmlns="http://schemas.openxmlformats.org/spreadsheetml/2006/main" count="21" uniqueCount="17">
  <si>
    <t>NN</t>
  </si>
  <si>
    <t>Ընդամենը</t>
  </si>
  <si>
    <t xml:space="preserve">Դատարանի ճշտված բյուջեն </t>
  </si>
  <si>
    <t>Դատարանի ֆինանսական ծախսը (կատարողական)</t>
  </si>
  <si>
    <t>Դատավորի մեկ ամսվա միջին աշխատավարձը</t>
  </si>
  <si>
    <t>Վճռաբեկ դատարան</t>
  </si>
  <si>
    <t xml:space="preserve">Տեղեկանք </t>
  </si>
  <si>
    <t>հազար դրամ</t>
  </si>
  <si>
    <t>Համեմատական /ավելացում/+/, կամ նվազեցում/-/ նախորդ հաշվետու տարվա նկատմամբ/</t>
  </si>
  <si>
    <t>Դատարանների դասակարգումը ըստ ատյանների</t>
  </si>
  <si>
    <t xml:space="preserve">
Դատարանի ճշտված բյուջեն </t>
  </si>
  <si>
    <t>Դատարանի ճշտված բյուջեն</t>
  </si>
  <si>
    <t>Առաջին ատյանի ընդհանուր իրավասության դատարաններ և վարչական դատարան</t>
  </si>
  <si>
    <t>Վերաքննիչ դատարաններ</t>
  </si>
  <si>
    <t>2023թ տարեկան</t>
  </si>
  <si>
    <t xml:space="preserve">2024, 2023 թվականների դատարանների բյուջեի, ֆինանսական ծախսերի, ինչպես նաև ըստ դատարանների դատավորների մեկ ամսվա միջին աշխատավարձի վերաբերյալ </t>
  </si>
  <si>
    <t>2024թ տարեկան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</si>
</sst>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GHEA Grapalat"/>
      <family val="3"/>
    </font>
    <font>
      <b/>
      <sz val="16"/>
      <color theme="1"/>
      <name val="GHEA Grapalat"/>
      <family val="3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60" zoomScaleNormal="100" workbookViewId="0">
      <selection activeCell="D19" sqref="D19"/>
    </sheetView>
  </sheetViews>
  <sheetFormatPr defaultRowHeight="16.5" x14ac:dyDescent="0.3"/>
  <cols>
    <col min="1" max="1" width="4.7109375" style="4" customWidth="1"/>
    <col min="2" max="2" width="35.42578125" style="4" customWidth="1"/>
    <col min="3" max="3" width="16.28515625" style="4" bestFit="1" customWidth="1"/>
    <col min="4" max="4" width="20" style="4" bestFit="1" customWidth="1"/>
    <col min="5" max="5" width="15.140625" style="4" customWidth="1"/>
    <col min="6" max="6" width="16.28515625" style="4" bestFit="1" customWidth="1"/>
    <col min="7" max="7" width="20" style="4" bestFit="1" customWidth="1"/>
    <col min="8" max="8" width="15.140625" style="4" customWidth="1"/>
    <col min="9" max="9" width="16" style="4" bestFit="1" customWidth="1"/>
    <col min="10" max="10" width="17.42578125" style="4" customWidth="1"/>
    <col min="11" max="11" width="15.140625" style="4" customWidth="1"/>
    <col min="12" max="16384" width="9.140625" style="4"/>
  </cols>
  <sheetData>
    <row r="1" spans="1:11" ht="29.25" customHeight="1" x14ac:dyDescent="0.4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0" customHeight="1" x14ac:dyDescent="0.3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4" spans="1:11" x14ac:dyDescent="0.3">
      <c r="K4" s="3" t="s">
        <v>7</v>
      </c>
    </row>
    <row r="5" spans="1:11" ht="59.25" customHeight="1" x14ac:dyDescent="0.3">
      <c r="A5" s="16" t="s">
        <v>0</v>
      </c>
      <c r="B5" s="12" t="s">
        <v>16</v>
      </c>
      <c r="C5" s="12"/>
      <c r="D5" s="12"/>
      <c r="E5" s="12"/>
      <c r="F5" s="12" t="s">
        <v>14</v>
      </c>
      <c r="G5" s="12"/>
      <c r="H5" s="12"/>
      <c r="I5" s="13" t="s">
        <v>8</v>
      </c>
      <c r="J5" s="14"/>
      <c r="K5" s="15"/>
    </row>
    <row r="6" spans="1:11" ht="77.25" customHeight="1" x14ac:dyDescent="0.3">
      <c r="A6" s="17"/>
      <c r="B6" s="2" t="s">
        <v>9</v>
      </c>
      <c r="C6" s="5" t="s">
        <v>10</v>
      </c>
      <c r="D6" s="5" t="s">
        <v>3</v>
      </c>
      <c r="E6" s="2" t="s">
        <v>4</v>
      </c>
      <c r="F6" s="5" t="s">
        <v>2</v>
      </c>
      <c r="G6" s="5" t="s">
        <v>3</v>
      </c>
      <c r="H6" s="2" t="s">
        <v>4</v>
      </c>
      <c r="I6" s="5" t="s">
        <v>11</v>
      </c>
      <c r="J6" s="5" t="s">
        <v>3</v>
      </c>
      <c r="K6" s="2" t="s">
        <v>4</v>
      </c>
    </row>
    <row r="7" spans="1:11" ht="68.25" customHeight="1" x14ac:dyDescent="0.3">
      <c r="A7" s="1">
        <v>1</v>
      </c>
      <c r="B7" s="6" t="s">
        <v>12</v>
      </c>
      <c r="C7" s="7">
        <v>9776212.6000000015</v>
      </c>
      <c r="D7" s="7">
        <v>9772533.8500000015</v>
      </c>
      <c r="E7" s="7">
        <v>1444.4441604803494</v>
      </c>
      <c r="F7" s="7">
        <v>8984693.4000000004</v>
      </c>
      <c r="G7" s="7">
        <v>8983118.0099999998</v>
      </c>
      <c r="H7" s="7">
        <v>980.53046058091286</v>
      </c>
      <c r="I7" s="7">
        <f>C7-F7</f>
        <v>791519.20000000112</v>
      </c>
      <c r="J7" s="7">
        <f>D7-G7</f>
        <v>789415.84000000171</v>
      </c>
      <c r="K7" s="7">
        <f t="shared" ref="I7:K9" si="0">E7-H7</f>
        <v>463.91369989943655</v>
      </c>
    </row>
    <row r="8" spans="1:11" ht="24.75" customHeight="1" x14ac:dyDescent="0.3">
      <c r="A8" s="1">
        <v>2</v>
      </c>
      <c r="B8" s="6" t="s">
        <v>13</v>
      </c>
      <c r="C8" s="7">
        <v>2053622.9</v>
      </c>
      <c r="D8" s="7">
        <v>2053208.4800000002</v>
      </c>
      <c r="E8" s="7">
        <v>1620.6226615384614</v>
      </c>
      <c r="F8" s="7">
        <v>2087921.1999999997</v>
      </c>
      <c r="G8" s="7">
        <v>2087856.15</v>
      </c>
      <c r="H8" s="7">
        <v>1231.5859230769231</v>
      </c>
      <c r="I8" s="7">
        <f>C8-F8</f>
        <v>-34298.299999999814</v>
      </c>
      <c r="J8" s="7">
        <f t="shared" si="0"/>
        <v>-34647.669999999693</v>
      </c>
      <c r="K8" s="7">
        <f t="shared" si="0"/>
        <v>389.03673846153833</v>
      </c>
    </row>
    <row r="9" spans="1:11" ht="20.25" customHeight="1" x14ac:dyDescent="0.3">
      <c r="A9" s="1">
        <v>3</v>
      </c>
      <c r="B9" s="8" t="s">
        <v>5</v>
      </c>
      <c r="C9" s="7">
        <v>1194664.7000000002</v>
      </c>
      <c r="D9" s="7">
        <v>1193377.54</v>
      </c>
      <c r="E9" s="7">
        <v>1727.4987857142858</v>
      </c>
      <c r="F9" s="7">
        <v>1229712.0999999999</v>
      </c>
      <c r="G9" s="7">
        <v>1229382.82</v>
      </c>
      <c r="H9" s="7">
        <v>1733.0496333333333</v>
      </c>
      <c r="I9" s="7">
        <f t="shared" si="0"/>
        <v>-35047.399999999674</v>
      </c>
      <c r="J9" s="7">
        <f t="shared" si="0"/>
        <v>-36005.280000000028</v>
      </c>
      <c r="K9" s="7">
        <f t="shared" si="0"/>
        <v>-5.5508476190475449</v>
      </c>
    </row>
    <row r="10" spans="1:11" ht="22.5" customHeight="1" x14ac:dyDescent="0.3">
      <c r="A10" s="9"/>
      <c r="B10" s="8" t="s">
        <v>1</v>
      </c>
      <c r="C10" s="10">
        <f>SUM(C7:C9)</f>
        <v>13024500.200000003</v>
      </c>
      <c r="D10" s="10">
        <f>SUM(D7:D9)</f>
        <v>13019119.870000001</v>
      </c>
      <c r="E10" s="10">
        <f>SUM(E7:E9)</f>
        <v>4792.5656077330968</v>
      </c>
      <c r="F10" s="10">
        <f t="shared" ref="F10:K10" si="1">SUM(F7:F9)</f>
        <v>12302326.699999999</v>
      </c>
      <c r="G10" s="10">
        <f t="shared" si="1"/>
        <v>12300356.98</v>
      </c>
      <c r="H10" s="10">
        <f t="shared" si="1"/>
        <v>3945.1660169911693</v>
      </c>
      <c r="I10" s="10">
        <f t="shared" si="1"/>
        <v>722173.50000000163</v>
      </c>
      <c r="J10" s="10">
        <f t="shared" si="1"/>
        <v>718762.89000000199</v>
      </c>
      <c r="K10" s="10">
        <f t="shared" si="1"/>
        <v>847.39959074192734</v>
      </c>
    </row>
    <row r="11" spans="1:11" ht="5.25" customHeight="1" x14ac:dyDescent="0.3"/>
  </sheetData>
  <mergeCells count="6">
    <mergeCell ref="A1:K1"/>
    <mergeCell ref="B5:E5"/>
    <mergeCell ref="F5:H5"/>
    <mergeCell ref="I5:K5"/>
    <mergeCell ref="A5:A6"/>
    <mergeCell ref="A2:K2"/>
  </mergeCells>
  <pageMargins left="0.24" right="0.25" top="0.44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2025-01-31T13:01:03Z</dcterms:modified>
</cp:coreProperties>
</file>