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0" yWindow="0" windowWidth="28800" windowHeight="12000" tabRatio="569" firstSheet="29" activeTab="29"/>
  </bookViews>
  <sheets>
    <sheet name="Գ.Խաչատրյան" sheetId="7" r:id="rId1"/>
    <sheet name="Գ. Թորոսյան" sheetId="61" r:id="rId2"/>
    <sheet name="Ա. Փիլոսյան" sheetId="60" r:id="rId3"/>
    <sheet name="Ն. Ավետիսյան" sheetId="59" r:id="rId4"/>
    <sheet name="Ս. Երիցյան" sheetId="58" r:id="rId5"/>
    <sheet name="Ա. Չիչոյան" sheetId="57" r:id="rId6"/>
    <sheet name="Գ. Վարդանյան" sheetId="56" r:id="rId7"/>
    <sheet name="Հ. Շահնազարյան" sheetId="55" r:id="rId8"/>
    <sheet name="Ա. Կուբանյան" sheetId="54" r:id="rId9"/>
    <sheet name="Ա.Դանիելյան" sheetId="53" r:id="rId10"/>
    <sheet name="Ս. Հոսվսեփյան" sheetId="52" r:id="rId11"/>
    <sheet name="Զ. Նախշքարյան" sheetId="51" r:id="rId12"/>
    <sheet name="Գ. Ավագյան" sheetId="83" r:id="rId13"/>
    <sheet name="Ռ. Ներսիսյան" sheetId="67" r:id="rId14"/>
    <sheet name="Ա. Ստեփանյան" sheetId="66" r:id="rId15"/>
    <sheet name="Մ. Տաշչյան" sheetId="65" r:id="rId16"/>
    <sheet name="Էդ. Ամալյան" sheetId="64" r:id="rId17"/>
    <sheet name="Էդ. Ավետիսյան" sheetId="63" r:id="rId18"/>
    <sheet name="Ռ. Բունիաթյան" sheetId="75" r:id="rId19"/>
    <sheet name="Տ. Գրիգորյան" sheetId="74" r:id="rId20"/>
    <sheet name="Ռ. Ափինյան" sheetId="73" r:id="rId21"/>
    <sheet name="Ա. Սուքոյան" sheetId="72" r:id="rId22"/>
    <sheet name="Կ. Պետրոսյան" sheetId="71" r:id="rId23"/>
    <sheet name="Ա. Պետրոսյան" sheetId="70" r:id="rId24"/>
    <sheet name="Ա. Մկրտչյան" sheetId="69" r:id="rId25"/>
    <sheet name="Հ. Զարգարյան" sheetId="77" r:id="rId26"/>
    <sheet name="Ա. Դավթյան" sheetId="76" r:id="rId27"/>
    <sheet name="Լ. Սարգսյան" sheetId="79" r:id="rId28"/>
    <sheet name="Լ. Կատվալյան" sheetId="78" r:id="rId29"/>
    <sheet name="Ռ. Վարդազարյան" sheetId="81" r:id="rId30"/>
    <sheet name="Ա. Բադիրյան" sheetId="50" r:id="rId31"/>
    <sheet name="Լ.Գրիգորյան" sheetId="6" r:id="rId32"/>
    <sheet name="Ե.Եսոյան" sheetId="9" r:id="rId33"/>
    <sheet name="Ժ.Ասատրյան" sheetId="18" r:id="rId34"/>
    <sheet name="Ա.Գաբրիելյան" sheetId="19" r:id="rId35"/>
    <sheet name="Տ.Ստեփանյան" sheetId="1" r:id="rId36"/>
    <sheet name="Ն. Հովսեփյան" sheetId="10" r:id="rId37"/>
    <sheet name="Ա. Մելքումյան" sheetId="14" r:id="rId38"/>
    <sheet name="Դ. Մխեյան" sheetId="20" r:id="rId39"/>
    <sheet name="Դ. Հովհաննիսյան" sheetId="15" r:id="rId40"/>
    <sheet name="Գ. Մազմանյան" sheetId="13" r:id="rId41"/>
  </sheets>
  <calcPr calcId="162913"/>
</workbook>
</file>

<file path=xl/calcChain.xml><?xml version="1.0" encoding="utf-8"?>
<calcChain xmlns="http://schemas.openxmlformats.org/spreadsheetml/2006/main">
  <c r="AC115" i="83" l="1"/>
  <c r="AS120" i="83"/>
  <c r="AR120" i="83"/>
  <c r="AQ120" i="83"/>
  <c r="AP120" i="83"/>
  <c r="AO120" i="83"/>
  <c r="AN120" i="83"/>
  <c r="AM120" i="83"/>
  <c r="AL120" i="83"/>
  <c r="AK120" i="83"/>
  <c r="AJ120" i="83"/>
  <c r="AI120" i="83"/>
  <c r="AH120" i="83"/>
  <c r="AG120" i="83"/>
  <c r="AF120" i="83"/>
  <c r="AE120" i="83"/>
  <c r="AD120" i="83"/>
  <c r="AC120" i="83"/>
  <c r="AB120" i="83"/>
  <c r="AA120" i="83"/>
  <c r="Z120" i="83"/>
  <c r="Y120" i="83"/>
  <c r="X120" i="83"/>
  <c r="W120" i="83"/>
  <c r="V120" i="83"/>
  <c r="U120" i="83"/>
  <c r="T120" i="83"/>
  <c r="S120" i="83"/>
  <c r="R120" i="83"/>
  <c r="Q120" i="83"/>
  <c r="P120" i="83"/>
  <c r="O120" i="83"/>
  <c r="N120" i="83"/>
  <c r="M120" i="83"/>
  <c r="L120" i="83"/>
  <c r="K120" i="83"/>
  <c r="J120" i="83"/>
  <c r="I120" i="83"/>
  <c r="H120" i="83"/>
  <c r="G120" i="83"/>
  <c r="F120" i="83"/>
  <c r="E120" i="83"/>
  <c r="AS115" i="83"/>
  <c r="AR115" i="83"/>
  <c r="AQ115" i="83"/>
  <c r="AP115" i="83"/>
  <c r="AO115" i="83"/>
  <c r="AN115" i="83"/>
  <c r="AM115" i="83"/>
  <c r="AL115" i="83"/>
  <c r="AK115" i="83"/>
  <c r="AJ115" i="83"/>
  <c r="AI115" i="83"/>
  <c r="AH115" i="83"/>
  <c r="AG115" i="83"/>
  <c r="AF115" i="83"/>
  <c r="AE115" i="83"/>
  <c r="AD115" i="83"/>
  <c r="AB115" i="83"/>
  <c r="AA115" i="83"/>
  <c r="Z115" i="83"/>
  <c r="Y115" i="83"/>
  <c r="X115" i="83"/>
  <c r="W115" i="83"/>
  <c r="V115" i="83"/>
  <c r="U115" i="83"/>
  <c r="T115" i="83"/>
  <c r="S115" i="83"/>
  <c r="R115" i="83"/>
  <c r="Q115" i="83"/>
  <c r="P115" i="83"/>
  <c r="O115" i="83"/>
  <c r="N115" i="83"/>
  <c r="M115" i="83"/>
  <c r="L115" i="83"/>
  <c r="K115" i="83"/>
  <c r="J115" i="83"/>
  <c r="I115" i="83"/>
  <c r="H115" i="83"/>
  <c r="G115" i="83"/>
  <c r="F115" i="83"/>
  <c r="E115" i="83"/>
  <c r="AS106" i="83"/>
  <c r="AR106" i="83"/>
  <c r="AQ106" i="83"/>
  <c r="AP106" i="83"/>
  <c r="AO106" i="83"/>
  <c r="AN106" i="83"/>
  <c r="AM106" i="83"/>
  <c r="AL106" i="83"/>
  <c r="AK106" i="83"/>
  <c r="AJ106" i="83"/>
  <c r="AI106" i="83"/>
  <c r="AH106" i="83"/>
  <c r="AG106" i="83"/>
  <c r="AF106" i="83"/>
  <c r="AE106" i="83"/>
  <c r="AD106" i="83"/>
  <c r="AC106" i="83"/>
  <c r="AB106" i="83"/>
  <c r="AA106" i="83"/>
  <c r="Z106" i="83"/>
  <c r="Y106" i="83"/>
  <c r="X106" i="83"/>
  <c r="W106" i="83"/>
  <c r="V106" i="83"/>
  <c r="U106" i="83"/>
  <c r="T106" i="83"/>
  <c r="S106" i="83"/>
  <c r="R106" i="83"/>
  <c r="Q106" i="83"/>
  <c r="P106" i="83"/>
  <c r="O106" i="83"/>
  <c r="N106" i="83"/>
  <c r="M106" i="83"/>
  <c r="L106" i="83"/>
  <c r="K106" i="83"/>
  <c r="J106" i="83"/>
  <c r="I106" i="83"/>
  <c r="H106" i="83"/>
  <c r="G106" i="83"/>
  <c r="F106" i="83"/>
  <c r="E106" i="83"/>
  <c r="AS102" i="83"/>
  <c r="AR102" i="83"/>
  <c r="AQ102" i="83"/>
  <c r="AP102" i="83"/>
  <c r="AO102" i="83"/>
  <c r="AN102" i="83"/>
  <c r="AM102" i="83"/>
  <c r="AL102" i="83"/>
  <c r="AK102" i="83"/>
  <c r="AJ102" i="83"/>
  <c r="AI102" i="83"/>
  <c r="AH102" i="83"/>
  <c r="AG102" i="83"/>
  <c r="AF102" i="83"/>
  <c r="AE102" i="83"/>
  <c r="AD102" i="83"/>
  <c r="AC102" i="83"/>
  <c r="AB102" i="83"/>
  <c r="AA102" i="83"/>
  <c r="Z102" i="83"/>
  <c r="Y102" i="83"/>
  <c r="X102" i="83"/>
  <c r="W102" i="83"/>
  <c r="V102" i="83"/>
  <c r="U102" i="83"/>
  <c r="T102" i="83"/>
  <c r="S102" i="83"/>
  <c r="R102" i="83"/>
  <c r="Q102" i="83"/>
  <c r="P102" i="83"/>
  <c r="O102" i="83"/>
  <c r="N102" i="83"/>
  <c r="M102" i="83"/>
  <c r="L102" i="83"/>
  <c r="K102" i="83"/>
  <c r="J102" i="83"/>
  <c r="I102" i="83"/>
  <c r="H102" i="83"/>
  <c r="G102" i="83"/>
  <c r="F102" i="83"/>
  <c r="E102" i="83"/>
  <c r="AS80" i="83"/>
  <c r="AR80" i="83"/>
  <c r="AQ80" i="83"/>
  <c r="AP80" i="83"/>
  <c r="AO80" i="83"/>
  <c r="AN80" i="83"/>
  <c r="AM80" i="83"/>
  <c r="AL80" i="83"/>
  <c r="AK80" i="83"/>
  <c r="AJ80" i="83"/>
  <c r="AI80" i="83"/>
  <c r="AH80" i="83"/>
  <c r="AG80" i="83"/>
  <c r="AF80" i="83"/>
  <c r="AE80" i="83"/>
  <c r="AD80" i="83"/>
  <c r="AC80" i="83"/>
  <c r="AB80" i="83"/>
  <c r="AA80" i="83"/>
  <c r="Z80" i="83"/>
  <c r="Y80" i="83"/>
  <c r="X80" i="83"/>
  <c r="W80" i="83"/>
  <c r="V80" i="83"/>
  <c r="U80" i="83"/>
  <c r="T80" i="83"/>
  <c r="S80" i="83"/>
  <c r="R80" i="83"/>
  <c r="Q80" i="83"/>
  <c r="P80" i="83"/>
  <c r="O80" i="83"/>
  <c r="N80" i="83"/>
  <c r="M80" i="83"/>
  <c r="L80" i="83"/>
  <c r="K80" i="83"/>
  <c r="J80" i="83"/>
  <c r="I80" i="83"/>
  <c r="H80" i="83"/>
  <c r="G80" i="83"/>
  <c r="F80" i="83"/>
  <c r="E80" i="83"/>
  <c r="AS77" i="83"/>
  <c r="AR77" i="83"/>
  <c r="AQ77" i="83"/>
  <c r="AP77" i="83"/>
  <c r="AO77" i="83"/>
  <c r="AN77" i="83"/>
  <c r="AM77" i="83"/>
  <c r="AL77" i="83"/>
  <c r="AK77" i="83"/>
  <c r="AJ77" i="83"/>
  <c r="AI77" i="83"/>
  <c r="AH77" i="83"/>
  <c r="AG77" i="83"/>
  <c r="AF77" i="83"/>
  <c r="AE77" i="83"/>
  <c r="AD77" i="83"/>
  <c r="AC77" i="83"/>
  <c r="AB77" i="83"/>
  <c r="AA77" i="83"/>
  <c r="AA124" i="83"/>
  <c r="Z77" i="83"/>
  <c r="Y77" i="83"/>
  <c r="X77" i="83"/>
  <c r="W77" i="83"/>
  <c r="V77" i="83"/>
  <c r="U77" i="83"/>
  <c r="T77" i="83"/>
  <c r="S77" i="83"/>
  <c r="R77" i="83"/>
  <c r="Q77" i="83"/>
  <c r="P77" i="83"/>
  <c r="O77" i="83"/>
  <c r="N77" i="83"/>
  <c r="M77" i="83"/>
  <c r="L77" i="83"/>
  <c r="K77" i="83"/>
  <c r="K124" i="83"/>
  <c r="J77" i="83"/>
  <c r="I77" i="83"/>
  <c r="H77" i="83"/>
  <c r="G77" i="83"/>
  <c r="F77" i="83"/>
  <c r="E77" i="83"/>
  <c r="AS70" i="83"/>
  <c r="AR70" i="83"/>
  <c r="AQ70" i="83"/>
  <c r="AP70" i="83"/>
  <c r="AO70" i="83"/>
  <c r="AN70" i="83"/>
  <c r="AM70" i="83"/>
  <c r="AL70" i="83"/>
  <c r="AK70" i="83"/>
  <c r="AJ70" i="83"/>
  <c r="AI70" i="83"/>
  <c r="AH70" i="83"/>
  <c r="AG70" i="83"/>
  <c r="AF70" i="83"/>
  <c r="AE70" i="83"/>
  <c r="AD70" i="83"/>
  <c r="AC70" i="83"/>
  <c r="AC124" i="83"/>
  <c r="AB70" i="83"/>
  <c r="AA70" i="83"/>
  <c r="Z70" i="83"/>
  <c r="Y70" i="83"/>
  <c r="X70" i="83"/>
  <c r="W70" i="83"/>
  <c r="V70" i="83"/>
  <c r="U70" i="83"/>
  <c r="T70" i="83"/>
  <c r="S70" i="83"/>
  <c r="R70" i="83"/>
  <c r="Q70" i="83"/>
  <c r="P70" i="83"/>
  <c r="O70" i="83"/>
  <c r="N70" i="83"/>
  <c r="M70" i="83"/>
  <c r="L70" i="83"/>
  <c r="K70" i="83"/>
  <c r="J70" i="83"/>
  <c r="I70" i="83"/>
  <c r="H70" i="83"/>
  <c r="G70" i="83"/>
  <c r="F70" i="83"/>
  <c r="E70" i="83"/>
  <c r="AS63" i="83"/>
  <c r="AS124" i="83"/>
  <c r="AR63" i="83"/>
  <c r="AQ63" i="83"/>
  <c r="AP63" i="83"/>
  <c r="AO63" i="83"/>
  <c r="AN63" i="83"/>
  <c r="AM63" i="83"/>
  <c r="AL63" i="83"/>
  <c r="AK63" i="83"/>
  <c r="AK124" i="83"/>
  <c r="AJ63" i="83"/>
  <c r="AI63" i="83"/>
  <c r="AH63" i="83"/>
  <c r="AG63" i="83"/>
  <c r="AF63" i="83"/>
  <c r="AE63" i="83"/>
  <c r="AD63" i="83"/>
  <c r="AD124" i="83"/>
  <c r="AC63" i="83"/>
  <c r="AB63" i="83"/>
  <c r="AA63" i="83"/>
  <c r="Z63" i="83"/>
  <c r="Y63" i="83"/>
  <c r="X63" i="83"/>
  <c r="W63" i="83"/>
  <c r="V63" i="83"/>
  <c r="U63" i="83"/>
  <c r="T63" i="83"/>
  <c r="S63" i="83"/>
  <c r="R63" i="83"/>
  <c r="Q63" i="83"/>
  <c r="P63" i="83"/>
  <c r="O63" i="83"/>
  <c r="N63" i="83"/>
  <c r="M63" i="83"/>
  <c r="L63" i="83"/>
  <c r="K63" i="83"/>
  <c r="J63" i="83"/>
  <c r="I63" i="83"/>
  <c r="H63" i="83"/>
  <c r="G63" i="83"/>
  <c r="F63" i="83"/>
  <c r="F124" i="83"/>
  <c r="E63" i="83"/>
  <c r="AS49" i="83"/>
  <c r="AR49" i="83"/>
  <c r="AQ49" i="83"/>
  <c r="AP49" i="83"/>
  <c r="AO49" i="83"/>
  <c r="AN49" i="83"/>
  <c r="AM49" i="83"/>
  <c r="AL49" i="83"/>
  <c r="AK49" i="83"/>
  <c r="AJ49" i="83"/>
  <c r="AI49" i="83"/>
  <c r="AH49" i="83"/>
  <c r="AG49" i="83"/>
  <c r="AF49" i="83"/>
  <c r="AE49" i="83"/>
  <c r="AE124" i="83"/>
  <c r="AD49" i="83"/>
  <c r="AC49" i="83"/>
  <c r="AB49" i="83"/>
  <c r="AA49" i="83"/>
  <c r="Z49" i="83"/>
  <c r="Y49" i="83"/>
  <c r="X49" i="83"/>
  <c r="W49" i="83"/>
  <c r="V49" i="83"/>
  <c r="U49" i="83"/>
  <c r="T49" i="83"/>
  <c r="S49" i="83"/>
  <c r="R49" i="83"/>
  <c r="Q49" i="83"/>
  <c r="P49" i="83"/>
  <c r="O49" i="83"/>
  <c r="N49" i="83"/>
  <c r="M49" i="83"/>
  <c r="M124" i="83"/>
  <c r="L49" i="83"/>
  <c r="K49" i="83"/>
  <c r="J49" i="83"/>
  <c r="I49" i="83"/>
  <c r="H49" i="83"/>
  <c r="G49" i="83"/>
  <c r="G124" i="83"/>
  <c r="F49" i="83"/>
  <c r="E49" i="83"/>
  <c r="AS41" i="83"/>
  <c r="AR41" i="83"/>
  <c r="AQ41" i="83"/>
  <c r="AP41" i="83"/>
  <c r="AO41" i="83"/>
  <c r="AN41" i="83"/>
  <c r="AN124" i="83"/>
  <c r="AM41" i="83"/>
  <c r="AL41" i="83"/>
  <c r="AK41" i="83"/>
  <c r="AJ41" i="83"/>
  <c r="AI41" i="83"/>
  <c r="AH41" i="83"/>
  <c r="AG41" i="83"/>
  <c r="AF41" i="83"/>
  <c r="AE41" i="83"/>
  <c r="AD41" i="83"/>
  <c r="AC41" i="83"/>
  <c r="AB41" i="83"/>
  <c r="AA41" i="83"/>
  <c r="Z41" i="83"/>
  <c r="Y41" i="83"/>
  <c r="X41" i="83"/>
  <c r="W41" i="83"/>
  <c r="V41" i="83"/>
  <c r="U41" i="83"/>
  <c r="T41" i="83"/>
  <c r="S41" i="83"/>
  <c r="R41" i="83"/>
  <c r="Q41" i="83"/>
  <c r="P41" i="83"/>
  <c r="O41" i="83"/>
  <c r="N41" i="83"/>
  <c r="M41" i="83"/>
  <c r="L41" i="83"/>
  <c r="K41" i="83"/>
  <c r="J41" i="83"/>
  <c r="I41" i="83"/>
  <c r="H41" i="83"/>
  <c r="G41" i="83"/>
  <c r="F41" i="83"/>
  <c r="E41" i="83"/>
  <c r="AS29" i="83"/>
  <c r="AR29" i="83"/>
  <c r="AQ29" i="83"/>
  <c r="AP29" i="83"/>
  <c r="AP124" i="83"/>
  <c r="AO29" i="83"/>
  <c r="AN29" i="83"/>
  <c r="AM29" i="83"/>
  <c r="AL29" i="83"/>
  <c r="AK29" i="83"/>
  <c r="AJ29" i="83"/>
  <c r="AJ124" i="83"/>
  <c r="AI29" i="83"/>
  <c r="AH29" i="83"/>
  <c r="AG29" i="83"/>
  <c r="AG124" i="83"/>
  <c r="AF29" i="83"/>
  <c r="AE29" i="83"/>
  <c r="AD29" i="83"/>
  <c r="AC29" i="83"/>
  <c r="AB29" i="83"/>
  <c r="AA29" i="83"/>
  <c r="Z29" i="83"/>
  <c r="Y29" i="83"/>
  <c r="Y124" i="83"/>
  <c r="X29" i="83"/>
  <c r="W29" i="83"/>
  <c r="V29" i="83"/>
  <c r="U29" i="83"/>
  <c r="T29" i="83"/>
  <c r="S29" i="83"/>
  <c r="S124" i="83"/>
  <c r="R29" i="83"/>
  <c r="Q29" i="83"/>
  <c r="Q124" i="83"/>
  <c r="P29" i="83"/>
  <c r="O29" i="83"/>
  <c r="N29" i="83"/>
  <c r="M29" i="83"/>
  <c r="L29" i="83"/>
  <c r="K29" i="83"/>
  <c r="J29" i="83"/>
  <c r="I29" i="83"/>
  <c r="I124" i="83"/>
  <c r="H29" i="83"/>
  <c r="G29" i="83"/>
  <c r="F29" i="83"/>
  <c r="E29" i="83"/>
  <c r="AS9" i="83"/>
  <c r="AR9" i="83"/>
  <c r="AR124" i="83"/>
  <c r="AQ9" i="83"/>
  <c r="AQ124" i="83"/>
  <c r="AP9" i="83"/>
  <c r="AO9" i="83"/>
  <c r="AO124" i="83"/>
  <c r="AN9" i="83"/>
  <c r="AM9" i="83"/>
  <c r="AM124" i="83"/>
  <c r="AL9" i="83"/>
  <c r="AL124" i="83"/>
  <c r="AK9" i="83"/>
  <c r="AJ9" i="83"/>
  <c r="AI9" i="83"/>
  <c r="AI124" i="83"/>
  <c r="AH9" i="83"/>
  <c r="AH124" i="83"/>
  <c r="AG9" i="83"/>
  <c r="AF9" i="83"/>
  <c r="AF124" i="83"/>
  <c r="AE9" i="83"/>
  <c r="AD9" i="83"/>
  <c r="AC9" i="83"/>
  <c r="AB9" i="83"/>
  <c r="AA9" i="83"/>
  <c r="Z9" i="83"/>
  <c r="Z124" i="83"/>
  <c r="Y9" i="83"/>
  <c r="X9" i="83"/>
  <c r="X124" i="83"/>
  <c r="W9" i="83"/>
  <c r="W124" i="83"/>
  <c r="V9" i="83"/>
  <c r="V124" i="83"/>
  <c r="U9" i="83"/>
  <c r="U124" i="83"/>
  <c r="T9" i="83"/>
  <c r="T124" i="83"/>
  <c r="S9" i="83"/>
  <c r="R9" i="83"/>
  <c r="R124" i="83"/>
  <c r="Q9" i="83"/>
  <c r="P9" i="83"/>
  <c r="P124" i="83"/>
  <c r="O9" i="83"/>
  <c r="N9" i="83"/>
  <c r="M9" i="83"/>
  <c r="L9" i="83"/>
  <c r="K9" i="83"/>
  <c r="J9" i="83"/>
  <c r="J124" i="83"/>
  <c r="I9" i="83"/>
  <c r="H9" i="83"/>
  <c r="H124" i="83"/>
  <c r="G9" i="83"/>
  <c r="F9" i="83"/>
  <c r="E9" i="83"/>
  <c r="E124" i="83"/>
  <c r="L124" i="83"/>
  <c r="N124" i="83"/>
  <c r="O124" i="83"/>
  <c r="AY114" i="20"/>
  <c r="E9" i="55"/>
  <c r="AY114" i="15"/>
  <c r="AB120" i="50"/>
  <c r="AS120" i="81"/>
  <c r="AR120" i="81"/>
  <c r="AQ120" i="81"/>
  <c r="AP120" i="81"/>
  <c r="AO120" i="81"/>
  <c r="AN120" i="81"/>
  <c r="AM120" i="81"/>
  <c r="AL120" i="81"/>
  <c r="AK120" i="81"/>
  <c r="AJ120" i="81"/>
  <c r="AI120" i="81"/>
  <c r="AH120" i="81"/>
  <c r="AG120" i="81"/>
  <c r="AF120" i="81"/>
  <c r="AE120" i="81"/>
  <c r="AD120" i="81"/>
  <c r="AC120" i="81"/>
  <c r="AB120" i="81"/>
  <c r="AA120" i="81"/>
  <c r="Z120" i="81"/>
  <c r="Y120" i="81"/>
  <c r="X120" i="81"/>
  <c r="W120" i="81"/>
  <c r="V120" i="81"/>
  <c r="U120" i="81"/>
  <c r="U124" i="81"/>
  <c r="T120" i="81"/>
  <c r="S120" i="81"/>
  <c r="R120" i="81"/>
  <c r="Q120" i="81"/>
  <c r="P120" i="81"/>
  <c r="O120" i="81"/>
  <c r="N120" i="81"/>
  <c r="M120" i="81"/>
  <c r="L120" i="81"/>
  <c r="K120" i="81"/>
  <c r="J120" i="81"/>
  <c r="I120" i="81"/>
  <c r="H120" i="81"/>
  <c r="G120" i="81"/>
  <c r="F120" i="81"/>
  <c r="E120" i="81"/>
  <c r="AS115" i="81"/>
  <c r="AR115" i="81"/>
  <c r="AQ115" i="81"/>
  <c r="AP115" i="81"/>
  <c r="AO115" i="81"/>
  <c r="AN115" i="81"/>
  <c r="AM115" i="81"/>
  <c r="AL115" i="81"/>
  <c r="AK115" i="81"/>
  <c r="AJ115" i="81"/>
  <c r="AI115" i="81"/>
  <c r="AH115" i="81"/>
  <c r="AG115" i="81"/>
  <c r="AF115" i="81"/>
  <c r="AE115" i="81"/>
  <c r="AD115" i="81"/>
  <c r="AC115" i="81"/>
  <c r="AB115" i="81"/>
  <c r="AA115" i="81"/>
  <c r="Z115" i="81"/>
  <c r="Y115" i="81"/>
  <c r="X115" i="81"/>
  <c r="W115" i="81"/>
  <c r="V115" i="81"/>
  <c r="V124" i="81"/>
  <c r="U115" i="81"/>
  <c r="T115" i="81"/>
  <c r="S115" i="81"/>
  <c r="R115" i="81"/>
  <c r="Q115" i="81"/>
  <c r="P115" i="81"/>
  <c r="O115" i="81"/>
  <c r="N115" i="81"/>
  <c r="M115" i="81"/>
  <c r="L115" i="81"/>
  <c r="K115" i="81"/>
  <c r="J115" i="81"/>
  <c r="I115" i="81"/>
  <c r="H115" i="81"/>
  <c r="G115" i="81"/>
  <c r="F115" i="81"/>
  <c r="E115" i="81"/>
  <c r="AS106" i="81"/>
  <c r="AR106" i="81"/>
  <c r="AQ106" i="81"/>
  <c r="AP106" i="81"/>
  <c r="AO106" i="81"/>
  <c r="AN106" i="81"/>
  <c r="AM106" i="81"/>
  <c r="AL106" i="81"/>
  <c r="AK106" i="81"/>
  <c r="AJ106" i="81"/>
  <c r="AI106" i="81"/>
  <c r="AH106" i="81"/>
  <c r="AG106" i="81"/>
  <c r="AF106" i="81"/>
  <c r="AE106" i="81"/>
  <c r="AD106" i="81"/>
  <c r="AC106" i="81"/>
  <c r="AB106" i="81"/>
  <c r="AA106" i="81"/>
  <c r="Z106" i="81"/>
  <c r="Y106" i="81"/>
  <c r="X106" i="81"/>
  <c r="W106" i="81"/>
  <c r="V106" i="81"/>
  <c r="U106" i="81"/>
  <c r="T106" i="81"/>
  <c r="S106" i="81"/>
  <c r="R106" i="81"/>
  <c r="Q106" i="81"/>
  <c r="P106" i="81"/>
  <c r="O106" i="81"/>
  <c r="N106" i="81"/>
  <c r="M106" i="81"/>
  <c r="L106" i="81"/>
  <c r="K106" i="81"/>
  <c r="J106" i="81"/>
  <c r="I106" i="81"/>
  <c r="H106" i="81"/>
  <c r="G106" i="81"/>
  <c r="F106" i="81"/>
  <c r="E106" i="81"/>
  <c r="AS102" i="81"/>
  <c r="AR102" i="81"/>
  <c r="AQ102" i="81"/>
  <c r="AP102" i="81"/>
  <c r="AO102" i="81"/>
  <c r="AN102" i="81"/>
  <c r="AM102" i="81"/>
  <c r="AL102" i="81"/>
  <c r="AK102" i="81"/>
  <c r="AJ102" i="81"/>
  <c r="AI102" i="81"/>
  <c r="AH102" i="81"/>
  <c r="AG102" i="81"/>
  <c r="AF102" i="81"/>
  <c r="AE102" i="81"/>
  <c r="AD102" i="81"/>
  <c r="AC102" i="81"/>
  <c r="AB102" i="81"/>
  <c r="AA102" i="81"/>
  <c r="Z102" i="81"/>
  <c r="Y102" i="81"/>
  <c r="X102" i="81"/>
  <c r="W102" i="81"/>
  <c r="V102" i="81"/>
  <c r="U102" i="81"/>
  <c r="T102" i="81"/>
  <c r="S102" i="81"/>
  <c r="R102" i="81"/>
  <c r="Q102" i="81"/>
  <c r="P102" i="81"/>
  <c r="O102" i="81"/>
  <c r="N102" i="81"/>
  <c r="M102" i="81"/>
  <c r="L102" i="81"/>
  <c r="K102" i="81"/>
  <c r="J102" i="81"/>
  <c r="I102" i="81"/>
  <c r="H102" i="81"/>
  <c r="G102" i="81"/>
  <c r="F102" i="81"/>
  <c r="E102" i="81"/>
  <c r="AS80" i="81"/>
  <c r="AR80" i="81"/>
  <c r="AQ80" i="81"/>
  <c r="AP80" i="81"/>
  <c r="AO80" i="81"/>
  <c r="AO124" i="81"/>
  <c r="AN80" i="81"/>
  <c r="AM80" i="81"/>
  <c r="AL80" i="81"/>
  <c r="AK80" i="81"/>
  <c r="AJ80" i="81"/>
  <c r="AI80" i="81"/>
  <c r="AH80" i="81"/>
  <c r="AG80" i="81"/>
  <c r="AF80" i="81"/>
  <c r="AE80" i="81"/>
  <c r="AD80" i="81"/>
  <c r="AC80" i="81"/>
  <c r="AB80" i="81"/>
  <c r="AA80" i="81"/>
  <c r="Z80" i="81"/>
  <c r="Y80" i="81"/>
  <c r="X80" i="81"/>
  <c r="W80" i="81"/>
  <c r="V80" i="81"/>
  <c r="U80" i="81"/>
  <c r="T80" i="81"/>
  <c r="S80" i="81"/>
  <c r="R80" i="81"/>
  <c r="Q80" i="81"/>
  <c r="P80" i="81"/>
  <c r="O80" i="81"/>
  <c r="N80" i="81"/>
  <c r="M80" i="81"/>
  <c r="L80" i="81"/>
  <c r="K80" i="81"/>
  <c r="J80" i="81"/>
  <c r="I80" i="81"/>
  <c r="H80" i="81"/>
  <c r="G80" i="81"/>
  <c r="F80" i="81"/>
  <c r="E80" i="81"/>
  <c r="AS77" i="81"/>
  <c r="AR77" i="81"/>
  <c r="AQ77" i="81"/>
  <c r="AP77" i="81"/>
  <c r="AO77" i="81"/>
  <c r="AN77" i="81"/>
  <c r="AM77" i="81"/>
  <c r="AL77" i="81"/>
  <c r="AK77" i="81"/>
  <c r="AJ77" i="81"/>
  <c r="AI77" i="81"/>
  <c r="AH77" i="81"/>
  <c r="AH124" i="81"/>
  <c r="AG77" i="81"/>
  <c r="AF77" i="81"/>
  <c r="AE77" i="81"/>
  <c r="AD77" i="81"/>
  <c r="AC77" i="81"/>
  <c r="AB77" i="81"/>
  <c r="AA77" i="81"/>
  <c r="Z77" i="81"/>
  <c r="Y77" i="81"/>
  <c r="X77" i="81"/>
  <c r="W77" i="81"/>
  <c r="V77" i="81"/>
  <c r="U77" i="81"/>
  <c r="T77" i="81"/>
  <c r="S77" i="81"/>
  <c r="S124" i="81"/>
  <c r="R77" i="81"/>
  <c r="Q77" i="81"/>
  <c r="P77" i="81"/>
  <c r="O77" i="81"/>
  <c r="N77" i="81"/>
  <c r="M77" i="81"/>
  <c r="L77" i="81"/>
  <c r="K77" i="81"/>
  <c r="J77" i="81"/>
  <c r="I77" i="81"/>
  <c r="H77" i="81"/>
  <c r="G77" i="81"/>
  <c r="F77" i="81"/>
  <c r="E77" i="81"/>
  <c r="AS70" i="81"/>
  <c r="AR70" i="81"/>
  <c r="AQ70" i="81"/>
  <c r="AP70" i="81"/>
  <c r="AO70" i="81"/>
  <c r="AN70" i="81"/>
  <c r="AM70" i="81"/>
  <c r="AL70" i="81"/>
  <c r="AK70" i="81"/>
  <c r="AJ70" i="81"/>
  <c r="AI70" i="81"/>
  <c r="AH70" i="81"/>
  <c r="AG70" i="81"/>
  <c r="AF70" i="81"/>
  <c r="AE70" i="81"/>
  <c r="AD70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Q70" i="81"/>
  <c r="P70" i="81"/>
  <c r="O70" i="81"/>
  <c r="N70" i="81"/>
  <c r="M70" i="81"/>
  <c r="L70" i="81"/>
  <c r="K70" i="81"/>
  <c r="J70" i="81"/>
  <c r="I70" i="81"/>
  <c r="H70" i="81"/>
  <c r="G70" i="81"/>
  <c r="F70" i="81"/>
  <c r="F124" i="81"/>
  <c r="E70" i="81"/>
  <c r="AS63" i="81"/>
  <c r="AR63" i="81"/>
  <c r="AQ63" i="81"/>
  <c r="AP63" i="81"/>
  <c r="AO63" i="81"/>
  <c r="AN63" i="81"/>
  <c r="AM63" i="81"/>
  <c r="AL63" i="81"/>
  <c r="AK63" i="81"/>
  <c r="AJ63" i="81"/>
  <c r="AI63" i="81"/>
  <c r="AH63" i="81"/>
  <c r="AG63" i="81"/>
  <c r="AF63" i="81"/>
  <c r="AE63" i="81"/>
  <c r="AD63" i="81"/>
  <c r="AC63" i="81"/>
  <c r="AB63" i="81"/>
  <c r="AA63" i="81"/>
  <c r="Z63" i="81"/>
  <c r="Y63" i="81"/>
  <c r="X63" i="81"/>
  <c r="W63" i="81"/>
  <c r="V63" i="81"/>
  <c r="U63" i="81"/>
  <c r="T63" i="81"/>
  <c r="S63" i="81"/>
  <c r="R63" i="81"/>
  <c r="Q63" i="81"/>
  <c r="P63" i="81"/>
  <c r="O63" i="81"/>
  <c r="N63" i="81"/>
  <c r="M63" i="81"/>
  <c r="L63" i="81"/>
  <c r="K63" i="81"/>
  <c r="J63" i="81"/>
  <c r="I63" i="81"/>
  <c r="H63" i="81"/>
  <c r="G63" i="81"/>
  <c r="F63" i="81"/>
  <c r="E63" i="81"/>
  <c r="AS49" i="81"/>
  <c r="AR49" i="81"/>
  <c r="AQ49" i="81"/>
  <c r="AP49" i="81"/>
  <c r="AO49" i="81"/>
  <c r="AN49" i="81"/>
  <c r="AM49" i="81"/>
  <c r="AL49" i="81"/>
  <c r="AK49" i="81"/>
  <c r="AJ49" i="81"/>
  <c r="AI49" i="81"/>
  <c r="AH49" i="81"/>
  <c r="AG49" i="81"/>
  <c r="AF49" i="81"/>
  <c r="AE49" i="81"/>
  <c r="AD49" i="81"/>
  <c r="AC49" i="81"/>
  <c r="AB49" i="81"/>
  <c r="AB124" i="81"/>
  <c r="AA49" i="81"/>
  <c r="AA124" i="81"/>
  <c r="Z49" i="81"/>
  <c r="Y49" i="81"/>
  <c r="X49" i="81"/>
  <c r="W49" i="81"/>
  <c r="V49" i="81"/>
  <c r="U49" i="81"/>
  <c r="T49" i="81"/>
  <c r="S49" i="81"/>
  <c r="R49" i="81"/>
  <c r="Q49" i="81"/>
  <c r="P49" i="81"/>
  <c r="O49" i="81"/>
  <c r="N49" i="81"/>
  <c r="M49" i="81"/>
  <c r="L49" i="81"/>
  <c r="K49" i="81"/>
  <c r="J49" i="81"/>
  <c r="I49" i="81"/>
  <c r="H49" i="81"/>
  <c r="G49" i="81"/>
  <c r="F49" i="81"/>
  <c r="E49" i="81"/>
  <c r="E124" i="81"/>
  <c r="AS41" i="81"/>
  <c r="AR41" i="81"/>
  <c r="AQ41" i="81"/>
  <c r="AP41" i="81"/>
  <c r="AO41" i="81"/>
  <c r="AN41" i="81"/>
  <c r="AM41" i="81"/>
  <c r="AM124" i="81"/>
  <c r="AL41" i="81"/>
  <c r="AK41" i="81"/>
  <c r="AJ41" i="81"/>
  <c r="AI41" i="81"/>
  <c r="AH41" i="81"/>
  <c r="AG41" i="81"/>
  <c r="AF41" i="81"/>
  <c r="AE41" i="81"/>
  <c r="AD41" i="81"/>
  <c r="AC41" i="81"/>
  <c r="AB41" i="81"/>
  <c r="AA41" i="81"/>
  <c r="Z41" i="81"/>
  <c r="Y41" i="81"/>
  <c r="Y124" i="81"/>
  <c r="X41" i="81"/>
  <c r="W41" i="81"/>
  <c r="V41" i="81"/>
  <c r="U41" i="81"/>
  <c r="T41" i="81"/>
  <c r="S41" i="81"/>
  <c r="R41" i="81"/>
  <c r="Q41" i="81"/>
  <c r="P41" i="81"/>
  <c r="O41" i="81"/>
  <c r="N41" i="81"/>
  <c r="M41" i="81"/>
  <c r="M124" i="81"/>
  <c r="L41" i="81"/>
  <c r="K41" i="81"/>
  <c r="J41" i="81"/>
  <c r="I41" i="81"/>
  <c r="H41" i="81"/>
  <c r="H124" i="81"/>
  <c r="G41" i="81"/>
  <c r="F41" i="81"/>
  <c r="E41" i="81"/>
  <c r="AS29" i="81"/>
  <c r="AR29" i="81"/>
  <c r="AQ29" i="81"/>
  <c r="AQ124" i="81"/>
  <c r="AP29" i="81"/>
  <c r="AP124" i="81"/>
  <c r="AO29" i="81"/>
  <c r="AN29" i="81"/>
  <c r="AM29" i="81"/>
  <c r="AL29" i="81"/>
  <c r="AK29" i="81"/>
  <c r="AJ29" i="81"/>
  <c r="AJ124" i="81"/>
  <c r="AI29" i="81"/>
  <c r="AH29" i="81"/>
  <c r="AG29" i="81"/>
  <c r="AF29" i="81"/>
  <c r="AE29" i="81"/>
  <c r="AD29" i="81"/>
  <c r="AD124" i="81"/>
  <c r="AC29" i="81"/>
  <c r="AC124" i="81"/>
  <c r="AB29" i="81"/>
  <c r="AA29" i="81"/>
  <c r="Z29" i="81"/>
  <c r="Y29" i="81"/>
  <c r="X29" i="81"/>
  <c r="X124" i="81"/>
  <c r="W29" i="81"/>
  <c r="W124" i="81"/>
  <c r="V29" i="81"/>
  <c r="U29" i="81"/>
  <c r="T29" i="81"/>
  <c r="S29" i="81"/>
  <c r="R29" i="81"/>
  <c r="R124" i="81"/>
  <c r="Q29" i="81"/>
  <c r="Q124" i="81"/>
  <c r="P29" i="81"/>
  <c r="P124" i="81"/>
  <c r="O29" i="81"/>
  <c r="N29" i="81"/>
  <c r="M29" i="81"/>
  <c r="L29" i="81"/>
  <c r="K29" i="81"/>
  <c r="K124" i="81"/>
  <c r="J29" i="81"/>
  <c r="J124" i="81"/>
  <c r="I29" i="81"/>
  <c r="H29" i="81"/>
  <c r="G29" i="81"/>
  <c r="F29" i="81"/>
  <c r="E29" i="81"/>
  <c r="AS9" i="81"/>
  <c r="AS124" i="81"/>
  <c r="AR9" i="81"/>
  <c r="AR124" i="81"/>
  <c r="AQ9" i="81"/>
  <c r="AP9" i="81"/>
  <c r="AO9" i="81"/>
  <c r="AN9" i="81"/>
  <c r="AN124" i="81"/>
  <c r="AM9" i="81"/>
  <c r="AL9" i="81"/>
  <c r="AL124" i="81"/>
  <c r="AK9" i="81"/>
  <c r="AJ9" i="81"/>
  <c r="AI9" i="81"/>
  <c r="AH9" i="81"/>
  <c r="AG9" i="81"/>
  <c r="AG124" i="81"/>
  <c r="AF9" i="81"/>
  <c r="AF124" i="81"/>
  <c r="AE9" i="81"/>
  <c r="AE124" i="81"/>
  <c r="AD9" i="81"/>
  <c r="AC9" i="81"/>
  <c r="AB9" i="81"/>
  <c r="AA9" i="81"/>
  <c r="Z9" i="81"/>
  <c r="Z124" i="81"/>
  <c r="Y9" i="81"/>
  <c r="X9" i="81"/>
  <c r="W9" i="81"/>
  <c r="V9" i="81"/>
  <c r="U9" i="81"/>
  <c r="T9" i="81"/>
  <c r="T124" i="81"/>
  <c r="S9" i="81"/>
  <c r="R9" i="81"/>
  <c r="Q9" i="81"/>
  <c r="P9" i="81"/>
  <c r="O9" i="81"/>
  <c r="O124" i="81"/>
  <c r="N9" i="81"/>
  <c r="N124" i="81"/>
  <c r="M9" i="81"/>
  <c r="L9" i="81"/>
  <c r="L124" i="81"/>
  <c r="K9" i="81"/>
  <c r="J9" i="81"/>
  <c r="I9" i="81"/>
  <c r="I124" i="81"/>
  <c r="H9" i="81"/>
  <c r="G9" i="81"/>
  <c r="G124" i="81"/>
  <c r="F9" i="81"/>
  <c r="E9" i="81"/>
  <c r="AS120" i="78"/>
  <c r="AR120" i="78"/>
  <c r="AQ120" i="78"/>
  <c r="AP120" i="78"/>
  <c r="AO120" i="78"/>
  <c r="AN120" i="78"/>
  <c r="AM120" i="78"/>
  <c r="AL120" i="78"/>
  <c r="AK120" i="78"/>
  <c r="AJ120" i="78"/>
  <c r="AI120" i="78"/>
  <c r="AH120" i="78"/>
  <c r="AG120" i="78"/>
  <c r="AF120" i="78"/>
  <c r="AE120" i="78"/>
  <c r="AD120" i="78"/>
  <c r="AC120" i="78"/>
  <c r="AB120" i="78"/>
  <c r="AA120" i="78"/>
  <c r="Z120" i="78"/>
  <c r="Y120" i="78"/>
  <c r="X120" i="78"/>
  <c r="W120" i="78"/>
  <c r="V120" i="78"/>
  <c r="U120" i="78"/>
  <c r="T120" i="78"/>
  <c r="S120" i="78"/>
  <c r="R120" i="78"/>
  <c r="Q120" i="78"/>
  <c r="P120" i="78"/>
  <c r="O120" i="78"/>
  <c r="N120" i="78"/>
  <c r="M120" i="78"/>
  <c r="L120" i="78"/>
  <c r="K120" i="78"/>
  <c r="J120" i="78"/>
  <c r="I120" i="78"/>
  <c r="H120" i="78"/>
  <c r="G120" i="78"/>
  <c r="F120" i="78"/>
  <c r="E120" i="78"/>
  <c r="AS115" i="78"/>
  <c r="AR115" i="78"/>
  <c r="AQ115" i="78"/>
  <c r="AP115" i="78"/>
  <c r="AO115" i="78"/>
  <c r="AN115" i="78"/>
  <c r="AM115" i="78"/>
  <c r="AL115" i="78"/>
  <c r="AK115" i="78"/>
  <c r="AJ115" i="78"/>
  <c r="AI115" i="78"/>
  <c r="AH115" i="78"/>
  <c r="AG115" i="78"/>
  <c r="AF115" i="78"/>
  <c r="AE115" i="78"/>
  <c r="AD115" i="78"/>
  <c r="AC115" i="78"/>
  <c r="AB115" i="78"/>
  <c r="AA115" i="78"/>
  <c r="Z115" i="78"/>
  <c r="Y115" i="78"/>
  <c r="X115" i="78"/>
  <c r="W115" i="78"/>
  <c r="V115" i="78"/>
  <c r="U115" i="78"/>
  <c r="T115" i="78"/>
  <c r="S115" i="78"/>
  <c r="R115" i="78"/>
  <c r="Q115" i="78"/>
  <c r="P115" i="78"/>
  <c r="O115" i="78"/>
  <c r="N115" i="78"/>
  <c r="M115" i="78"/>
  <c r="L115" i="78"/>
  <c r="K115" i="78"/>
  <c r="J115" i="78"/>
  <c r="I115" i="78"/>
  <c r="H115" i="78"/>
  <c r="G115" i="78"/>
  <c r="F115" i="78"/>
  <c r="E115" i="78"/>
  <c r="AS106" i="78"/>
  <c r="AR106" i="78"/>
  <c r="AQ106" i="78"/>
  <c r="AP106" i="78"/>
  <c r="AO106" i="78"/>
  <c r="AN106" i="78"/>
  <c r="AM106" i="78"/>
  <c r="AL106" i="78"/>
  <c r="AK106" i="78"/>
  <c r="AJ106" i="78"/>
  <c r="AI106" i="78"/>
  <c r="AH106" i="78"/>
  <c r="AG106" i="78"/>
  <c r="AF106" i="78"/>
  <c r="AE106" i="78"/>
  <c r="AD106" i="78"/>
  <c r="AC106" i="78"/>
  <c r="AB106" i="78"/>
  <c r="AA106" i="78"/>
  <c r="Z106" i="78"/>
  <c r="Y106" i="78"/>
  <c r="X106" i="78"/>
  <c r="W106" i="78"/>
  <c r="V106" i="78"/>
  <c r="U106" i="78"/>
  <c r="T106" i="78"/>
  <c r="S106" i="78"/>
  <c r="R106" i="78"/>
  <c r="Q106" i="78"/>
  <c r="P106" i="78"/>
  <c r="O106" i="78"/>
  <c r="N106" i="78"/>
  <c r="M106" i="78"/>
  <c r="L106" i="78"/>
  <c r="K106" i="78"/>
  <c r="J106" i="78"/>
  <c r="I106" i="78"/>
  <c r="H106" i="78"/>
  <c r="G106" i="78"/>
  <c r="F106" i="78"/>
  <c r="E106" i="78"/>
  <c r="AS102" i="78"/>
  <c r="AR102" i="78"/>
  <c r="AQ102" i="78"/>
  <c r="AP102" i="78"/>
  <c r="AO102" i="78"/>
  <c r="AN102" i="78"/>
  <c r="AM102" i="78"/>
  <c r="AL102" i="78"/>
  <c r="AL124" i="78"/>
  <c r="AK102" i="78"/>
  <c r="AJ102" i="78"/>
  <c r="AI102" i="78"/>
  <c r="AH102" i="78"/>
  <c r="AG102" i="78"/>
  <c r="AF102" i="78"/>
  <c r="AE102" i="78"/>
  <c r="AD102" i="78"/>
  <c r="AC102" i="78"/>
  <c r="AB102" i="78"/>
  <c r="AA102" i="78"/>
  <c r="Z102" i="78"/>
  <c r="Y102" i="78"/>
  <c r="X102" i="78"/>
  <c r="W102" i="78"/>
  <c r="V102" i="78"/>
  <c r="U102" i="78"/>
  <c r="T102" i="78"/>
  <c r="S102" i="78"/>
  <c r="R102" i="78"/>
  <c r="Q102" i="78"/>
  <c r="P102" i="78"/>
  <c r="O102" i="78"/>
  <c r="N102" i="78"/>
  <c r="M102" i="78"/>
  <c r="L102" i="78"/>
  <c r="K102" i="78"/>
  <c r="J102" i="78"/>
  <c r="I102" i="78"/>
  <c r="H102" i="78"/>
  <c r="G102" i="78"/>
  <c r="F102" i="78"/>
  <c r="E102" i="78"/>
  <c r="AS80" i="78"/>
  <c r="AR80" i="78"/>
  <c r="AQ80" i="78"/>
  <c r="AP80" i="78"/>
  <c r="AO80" i="78"/>
  <c r="AN80" i="78"/>
  <c r="AM80" i="78"/>
  <c r="AL80" i="78"/>
  <c r="AK80" i="78"/>
  <c r="AJ80" i="78"/>
  <c r="AI80" i="78"/>
  <c r="AH80" i="78"/>
  <c r="AG80" i="78"/>
  <c r="AF80" i="78"/>
  <c r="AE80" i="78"/>
  <c r="AD80" i="78"/>
  <c r="AC80" i="78"/>
  <c r="AB80" i="78"/>
  <c r="AA80" i="78"/>
  <c r="Z80" i="78"/>
  <c r="Y80" i="78"/>
  <c r="Y124" i="78"/>
  <c r="X80" i="78"/>
  <c r="W80" i="78"/>
  <c r="V80" i="78"/>
  <c r="U80" i="78"/>
  <c r="T80" i="78"/>
  <c r="S80" i="78"/>
  <c r="R80" i="78"/>
  <c r="Q80" i="78"/>
  <c r="Q124" i="78"/>
  <c r="P80" i="78"/>
  <c r="O80" i="78"/>
  <c r="N80" i="78"/>
  <c r="M80" i="78"/>
  <c r="L80" i="78"/>
  <c r="K80" i="78"/>
  <c r="J80" i="78"/>
  <c r="I80" i="78"/>
  <c r="H80" i="78"/>
  <c r="G80" i="78"/>
  <c r="F80" i="78"/>
  <c r="E80" i="78"/>
  <c r="AS77" i="78"/>
  <c r="AR77" i="78"/>
  <c r="AQ77" i="78"/>
  <c r="AP77" i="78"/>
  <c r="AO77" i="78"/>
  <c r="AN77" i="78"/>
  <c r="AM77" i="78"/>
  <c r="AL77" i="78"/>
  <c r="AK77" i="78"/>
  <c r="AJ77" i="78"/>
  <c r="AI77" i="78"/>
  <c r="AH77" i="78"/>
  <c r="AG77" i="78"/>
  <c r="AF77" i="78"/>
  <c r="AE77" i="78"/>
  <c r="AD77" i="78"/>
  <c r="AC77" i="78"/>
  <c r="AB77" i="78"/>
  <c r="AA77" i="78"/>
  <c r="Z77" i="78"/>
  <c r="Y77" i="78"/>
  <c r="X77" i="78"/>
  <c r="W77" i="78"/>
  <c r="V77" i="78"/>
  <c r="U77" i="78"/>
  <c r="T77" i="78"/>
  <c r="S77" i="78"/>
  <c r="R77" i="78"/>
  <c r="Q77" i="78"/>
  <c r="P77" i="78"/>
  <c r="O77" i="78"/>
  <c r="N77" i="78"/>
  <c r="M77" i="78"/>
  <c r="L77" i="78"/>
  <c r="K77" i="78"/>
  <c r="J77" i="78"/>
  <c r="I77" i="78"/>
  <c r="H77" i="78"/>
  <c r="G77" i="78"/>
  <c r="F77" i="78"/>
  <c r="E77" i="78"/>
  <c r="AS70" i="78"/>
  <c r="AR70" i="78"/>
  <c r="AQ70" i="78"/>
  <c r="AP70" i="78"/>
  <c r="AO70" i="78"/>
  <c r="AN70" i="78"/>
  <c r="AM70" i="78"/>
  <c r="AL70" i="78"/>
  <c r="AK70" i="78"/>
  <c r="AJ70" i="78"/>
  <c r="AI70" i="78"/>
  <c r="AH70" i="78"/>
  <c r="AG70" i="78"/>
  <c r="AF70" i="78"/>
  <c r="AE70" i="78"/>
  <c r="AD70" i="78"/>
  <c r="AC70" i="78"/>
  <c r="AB70" i="78"/>
  <c r="AA70" i="78"/>
  <c r="Z70" i="78"/>
  <c r="Y70" i="78"/>
  <c r="X70" i="78"/>
  <c r="W70" i="78"/>
  <c r="V70" i="78"/>
  <c r="U70" i="78"/>
  <c r="T70" i="78"/>
  <c r="S70" i="78"/>
  <c r="R70" i="78"/>
  <c r="Q70" i="78"/>
  <c r="P70" i="78"/>
  <c r="O70" i="78"/>
  <c r="N70" i="78"/>
  <c r="M70" i="78"/>
  <c r="L70" i="78"/>
  <c r="K70" i="78"/>
  <c r="J70" i="78"/>
  <c r="I70" i="78"/>
  <c r="H70" i="78"/>
  <c r="G70" i="78"/>
  <c r="F70" i="78"/>
  <c r="E70" i="78"/>
  <c r="AS63" i="78"/>
  <c r="AR63" i="78"/>
  <c r="AQ63" i="78"/>
  <c r="AP63" i="78"/>
  <c r="AO63" i="78"/>
  <c r="AN63" i="78"/>
  <c r="AM63" i="78"/>
  <c r="AL63" i="78"/>
  <c r="AK63" i="78"/>
  <c r="AJ63" i="78"/>
  <c r="AI63" i="78"/>
  <c r="AH63" i="78"/>
  <c r="AG63" i="78"/>
  <c r="AF63" i="78"/>
  <c r="AE63" i="78"/>
  <c r="AD63" i="78"/>
  <c r="AC63" i="78"/>
  <c r="AB63" i="78"/>
  <c r="AA63" i="78"/>
  <c r="Z63" i="78"/>
  <c r="Y63" i="78"/>
  <c r="X63" i="78"/>
  <c r="W63" i="78"/>
  <c r="V63" i="78"/>
  <c r="U63" i="78"/>
  <c r="T63" i="78"/>
  <c r="S63" i="78"/>
  <c r="R63" i="78"/>
  <c r="Q63" i="78"/>
  <c r="P63" i="78"/>
  <c r="O63" i="78"/>
  <c r="N63" i="78"/>
  <c r="M63" i="78"/>
  <c r="L63" i="78"/>
  <c r="K63" i="78"/>
  <c r="J63" i="78"/>
  <c r="I63" i="78"/>
  <c r="H63" i="78"/>
  <c r="G63" i="78"/>
  <c r="F63" i="78"/>
  <c r="E63" i="78"/>
  <c r="AS49" i="78"/>
  <c r="AR49" i="78"/>
  <c r="AQ49" i="78"/>
  <c r="AP49" i="78"/>
  <c r="AO49" i="78"/>
  <c r="AN49" i="78"/>
  <c r="AN124" i="78"/>
  <c r="AM49" i="78"/>
  <c r="AL49" i="78"/>
  <c r="AK49" i="78"/>
  <c r="AJ49" i="78"/>
  <c r="AI49" i="78"/>
  <c r="AH49" i="78"/>
  <c r="AG49" i="78"/>
  <c r="AG124" i="78"/>
  <c r="AF49" i="78"/>
  <c r="AE49" i="78"/>
  <c r="AD49" i="78"/>
  <c r="AC49" i="78"/>
  <c r="AB49" i="78"/>
  <c r="AA49" i="78"/>
  <c r="Z49" i="78"/>
  <c r="Y49" i="78"/>
  <c r="X49" i="78"/>
  <c r="X124" i="78"/>
  <c r="W49" i="78"/>
  <c r="V49" i="78"/>
  <c r="U49" i="78"/>
  <c r="T49" i="78"/>
  <c r="S49" i="78"/>
  <c r="R49" i="78"/>
  <c r="Q49" i="78"/>
  <c r="P49" i="78"/>
  <c r="O49" i="78"/>
  <c r="N49" i="78"/>
  <c r="M49" i="78"/>
  <c r="L49" i="78"/>
  <c r="K49" i="78"/>
  <c r="J49" i="78"/>
  <c r="I49" i="78"/>
  <c r="H49" i="78"/>
  <c r="G49" i="78"/>
  <c r="F49" i="78"/>
  <c r="E49" i="78"/>
  <c r="AS41" i="78"/>
  <c r="AR41" i="78"/>
  <c r="AQ41" i="78"/>
  <c r="AP41" i="78"/>
  <c r="AO41" i="78"/>
  <c r="AN41" i="78"/>
  <c r="AM41" i="78"/>
  <c r="AL41" i="78"/>
  <c r="AK41" i="78"/>
  <c r="AJ41" i="78"/>
  <c r="AI41" i="78"/>
  <c r="AH41" i="78"/>
  <c r="AG41" i="78"/>
  <c r="AF41" i="78"/>
  <c r="AE41" i="78"/>
  <c r="AD41" i="78"/>
  <c r="AC41" i="78"/>
  <c r="AC124" i="78"/>
  <c r="AB41" i="78"/>
  <c r="AA41" i="78"/>
  <c r="Z41" i="78"/>
  <c r="Y41" i="78"/>
  <c r="X41" i="78"/>
  <c r="W41" i="78"/>
  <c r="V41" i="78"/>
  <c r="U41" i="78"/>
  <c r="T41" i="78"/>
  <c r="S41" i="78"/>
  <c r="R41" i="78"/>
  <c r="Q41" i="78"/>
  <c r="P41" i="78"/>
  <c r="O41" i="78"/>
  <c r="O124" i="78"/>
  <c r="N41" i="78"/>
  <c r="M41" i="78"/>
  <c r="L41" i="78"/>
  <c r="K41" i="78"/>
  <c r="J41" i="78"/>
  <c r="I41" i="78"/>
  <c r="H41" i="78"/>
  <c r="H124" i="78"/>
  <c r="G41" i="78"/>
  <c r="G124" i="78"/>
  <c r="F41" i="78"/>
  <c r="E41" i="78"/>
  <c r="AS29" i="78"/>
  <c r="AR29" i="78"/>
  <c r="AQ29" i="78"/>
  <c r="AP29" i="78"/>
  <c r="AP124" i="78"/>
  <c r="AO29" i="78"/>
  <c r="AN29" i="78"/>
  <c r="AM29" i="78"/>
  <c r="AL29" i="78"/>
  <c r="AK29" i="78"/>
  <c r="AJ29" i="78"/>
  <c r="AI29" i="78"/>
  <c r="AH29" i="78"/>
  <c r="AG29" i="78"/>
  <c r="AF29" i="78"/>
  <c r="AE29" i="78"/>
  <c r="AD29" i="78"/>
  <c r="AC29" i="78"/>
  <c r="AB29" i="78"/>
  <c r="AB124" i="78"/>
  <c r="AA29" i="78"/>
  <c r="AA124" i="78"/>
  <c r="Z29" i="78"/>
  <c r="Y29" i="78"/>
  <c r="X29" i="78"/>
  <c r="W29" i="78"/>
  <c r="V29" i="78"/>
  <c r="V124" i="78"/>
  <c r="U29" i="78"/>
  <c r="T29" i="78"/>
  <c r="T124" i="78"/>
  <c r="S29" i="78"/>
  <c r="R29" i="78"/>
  <c r="Q29" i="78"/>
  <c r="P29" i="78"/>
  <c r="O29" i="78"/>
  <c r="N29" i="78"/>
  <c r="M29" i="78"/>
  <c r="M124" i="78"/>
  <c r="L29" i="78"/>
  <c r="K29" i="78"/>
  <c r="J29" i="78"/>
  <c r="I29" i="78"/>
  <c r="H29" i="78"/>
  <c r="G29" i="78"/>
  <c r="F29" i="78"/>
  <c r="E29" i="78"/>
  <c r="E124" i="78"/>
  <c r="AS9" i="78"/>
  <c r="AS124" i="78"/>
  <c r="AR9" i="78"/>
  <c r="AR124" i="78"/>
  <c r="AQ9" i="78"/>
  <c r="AP9" i="78"/>
  <c r="AO9" i="78"/>
  <c r="AO124" i="78"/>
  <c r="AN9" i="78"/>
  <c r="AM9" i="78"/>
  <c r="AL9" i="78"/>
  <c r="AK9" i="78"/>
  <c r="AK124" i="78"/>
  <c r="AJ9" i="78"/>
  <c r="AJ124" i="78"/>
  <c r="AI9" i="78"/>
  <c r="AI124" i="78"/>
  <c r="AH9" i="78"/>
  <c r="AG9" i="78"/>
  <c r="AF9" i="78"/>
  <c r="AF124" i="78"/>
  <c r="AE9" i="78"/>
  <c r="AE124" i="78"/>
  <c r="AD9" i="78"/>
  <c r="AD124" i="78"/>
  <c r="AC9" i="78"/>
  <c r="AB9" i="78"/>
  <c r="AA9" i="78"/>
  <c r="Z9" i="78"/>
  <c r="Z124" i="78"/>
  <c r="Y9" i="78"/>
  <c r="X9" i="78"/>
  <c r="W9" i="78"/>
  <c r="W124" i="78"/>
  <c r="V9" i="78"/>
  <c r="U9" i="78"/>
  <c r="U124" i="78"/>
  <c r="T9" i="78"/>
  <c r="S9" i="78"/>
  <c r="S124" i="78"/>
  <c r="R9" i="78"/>
  <c r="R124" i="78"/>
  <c r="Q9" i="78"/>
  <c r="P9" i="78"/>
  <c r="P124" i="78"/>
  <c r="O9" i="78"/>
  <c r="N9" i="78"/>
  <c r="N124" i="78"/>
  <c r="M9" i="78"/>
  <c r="L9" i="78"/>
  <c r="L124" i="78"/>
  <c r="K9" i="78"/>
  <c r="K124" i="78"/>
  <c r="J9" i="78"/>
  <c r="J124" i="78"/>
  <c r="I9" i="78"/>
  <c r="I124" i="78"/>
  <c r="H9" i="78"/>
  <c r="G9" i="78"/>
  <c r="F9" i="78"/>
  <c r="F124" i="78"/>
  <c r="E9" i="78"/>
  <c r="AS120" i="79"/>
  <c r="AR120" i="79"/>
  <c r="AQ120" i="79"/>
  <c r="AP120" i="79"/>
  <c r="AO120" i="79"/>
  <c r="AN120" i="79"/>
  <c r="AM120" i="79"/>
  <c r="AL120" i="79"/>
  <c r="AK120" i="79"/>
  <c r="AJ120" i="79"/>
  <c r="AI120" i="79"/>
  <c r="AH120" i="79"/>
  <c r="AG120" i="79"/>
  <c r="AF120" i="79"/>
  <c r="AE120" i="79"/>
  <c r="AD120" i="79"/>
  <c r="AC120" i="79"/>
  <c r="AB120" i="79"/>
  <c r="AA120" i="79"/>
  <c r="Z120" i="79"/>
  <c r="Y120" i="79"/>
  <c r="X120" i="79"/>
  <c r="W120" i="79"/>
  <c r="V120" i="79"/>
  <c r="U120" i="79"/>
  <c r="T120" i="79"/>
  <c r="S120" i="79"/>
  <c r="R120" i="79"/>
  <c r="Q120" i="79"/>
  <c r="P120" i="79"/>
  <c r="O120" i="79"/>
  <c r="N120" i="79"/>
  <c r="M120" i="79"/>
  <c r="L120" i="79"/>
  <c r="K120" i="79"/>
  <c r="J120" i="79"/>
  <c r="I120" i="79"/>
  <c r="H120" i="79"/>
  <c r="G120" i="79"/>
  <c r="F120" i="79"/>
  <c r="E120" i="79"/>
  <c r="AS115" i="79"/>
  <c r="AR115" i="79"/>
  <c r="AQ115" i="79"/>
  <c r="AP115" i="79"/>
  <c r="AO115" i="79"/>
  <c r="AN115" i="79"/>
  <c r="AM115" i="79"/>
  <c r="AL115" i="79"/>
  <c r="AK115" i="79"/>
  <c r="AJ115" i="79"/>
  <c r="AI115" i="79"/>
  <c r="AH115" i="79"/>
  <c r="AG115" i="79"/>
  <c r="AF115" i="79"/>
  <c r="AE115" i="79"/>
  <c r="AD115" i="79"/>
  <c r="AC115" i="79"/>
  <c r="AB115" i="79"/>
  <c r="AA115" i="79"/>
  <c r="Z115" i="79"/>
  <c r="Y115" i="79"/>
  <c r="X115" i="79"/>
  <c r="W115" i="79"/>
  <c r="V115" i="79"/>
  <c r="U115" i="79"/>
  <c r="T115" i="79"/>
  <c r="S115" i="79"/>
  <c r="R115" i="79"/>
  <c r="Q115" i="79"/>
  <c r="P115" i="79"/>
  <c r="O115" i="79"/>
  <c r="N115" i="79"/>
  <c r="M115" i="79"/>
  <c r="L115" i="79"/>
  <c r="K115" i="79"/>
  <c r="J115" i="79"/>
  <c r="I115" i="79"/>
  <c r="H115" i="79"/>
  <c r="G115" i="79"/>
  <c r="F115" i="79"/>
  <c r="E115" i="79"/>
  <c r="AS106" i="79"/>
  <c r="AR106" i="79"/>
  <c r="AQ106" i="79"/>
  <c r="AP106" i="79"/>
  <c r="AO106" i="79"/>
  <c r="AN106" i="79"/>
  <c r="AM106" i="79"/>
  <c r="AL106" i="79"/>
  <c r="AK106" i="79"/>
  <c r="AJ106" i="79"/>
  <c r="AI106" i="79"/>
  <c r="AH106" i="79"/>
  <c r="AG106" i="79"/>
  <c r="AF106" i="79"/>
  <c r="AE106" i="79"/>
  <c r="AD106" i="79"/>
  <c r="AC106" i="79"/>
  <c r="AB106" i="79"/>
  <c r="AA106" i="79"/>
  <c r="Z106" i="79"/>
  <c r="Y106" i="79"/>
  <c r="X106" i="79"/>
  <c r="W106" i="79"/>
  <c r="V106" i="79"/>
  <c r="U106" i="79"/>
  <c r="T106" i="79"/>
  <c r="S106" i="79"/>
  <c r="R106" i="79"/>
  <c r="Q106" i="79"/>
  <c r="P106" i="79"/>
  <c r="O106" i="79"/>
  <c r="N106" i="79"/>
  <c r="M106" i="79"/>
  <c r="L106" i="79"/>
  <c r="K106" i="79"/>
  <c r="J106" i="79"/>
  <c r="I106" i="79"/>
  <c r="H106" i="79"/>
  <c r="G106" i="79"/>
  <c r="F106" i="79"/>
  <c r="E106" i="79"/>
  <c r="AS102" i="79"/>
  <c r="AR102" i="79"/>
  <c r="AQ102" i="79"/>
  <c r="AP102" i="79"/>
  <c r="AO102" i="79"/>
  <c r="AN102" i="79"/>
  <c r="AM102" i="79"/>
  <c r="AL102" i="79"/>
  <c r="AK102" i="79"/>
  <c r="AJ102" i="79"/>
  <c r="AI102" i="79"/>
  <c r="AH102" i="79"/>
  <c r="AG102" i="79"/>
  <c r="AF102" i="79"/>
  <c r="AE102" i="79"/>
  <c r="AD102" i="79"/>
  <c r="AC102" i="79"/>
  <c r="AB102" i="79"/>
  <c r="AA102" i="79"/>
  <c r="Z102" i="79"/>
  <c r="Y102" i="79"/>
  <c r="X102" i="79"/>
  <c r="W102" i="79"/>
  <c r="V102" i="79"/>
  <c r="U102" i="79"/>
  <c r="T102" i="79"/>
  <c r="S102" i="79"/>
  <c r="R102" i="79"/>
  <c r="Q102" i="79"/>
  <c r="P102" i="79"/>
  <c r="O102" i="79"/>
  <c r="N102" i="79"/>
  <c r="M102" i="79"/>
  <c r="L102" i="79"/>
  <c r="K102" i="79"/>
  <c r="J102" i="79"/>
  <c r="I102" i="79"/>
  <c r="H102" i="79"/>
  <c r="G102" i="79"/>
  <c r="F102" i="79"/>
  <c r="E102" i="79"/>
  <c r="AS80" i="79"/>
  <c r="AR80" i="79"/>
  <c r="AQ80" i="79"/>
  <c r="AQ124" i="79"/>
  <c r="AP80" i="79"/>
  <c r="AO80" i="79"/>
  <c r="AN80" i="79"/>
  <c r="AM80" i="79"/>
  <c r="AL80" i="79"/>
  <c r="AK80" i="79"/>
  <c r="AJ80" i="79"/>
  <c r="AI80" i="79"/>
  <c r="AH80" i="79"/>
  <c r="AG80" i="79"/>
  <c r="AF80" i="79"/>
  <c r="AE80" i="79"/>
  <c r="AD80" i="79"/>
  <c r="AC80" i="79"/>
  <c r="AB80" i="79"/>
  <c r="AA80" i="79"/>
  <c r="Z80" i="79"/>
  <c r="Y80" i="79"/>
  <c r="X80" i="79"/>
  <c r="W80" i="79"/>
  <c r="V80" i="79"/>
  <c r="U80" i="79"/>
  <c r="T80" i="79"/>
  <c r="S80" i="79"/>
  <c r="R80" i="79"/>
  <c r="Q80" i="79"/>
  <c r="P80" i="79"/>
  <c r="O80" i="79"/>
  <c r="N80" i="79"/>
  <c r="M80" i="79"/>
  <c r="L80" i="79"/>
  <c r="K80" i="79"/>
  <c r="J80" i="79"/>
  <c r="I80" i="79"/>
  <c r="H80" i="79"/>
  <c r="G80" i="79"/>
  <c r="F80" i="79"/>
  <c r="E80" i="79"/>
  <c r="AS77" i="79"/>
  <c r="AR77" i="79"/>
  <c r="AQ77" i="79"/>
  <c r="AP77" i="79"/>
  <c r="AO77" i="79"/>
  <c r="AN77" i="79"/>
  <c r="AM77" i="79"/>
  <c r="AL77" i="79"/>
  <c r="AK77" i="79"/>
  <c r="AJ77" i="79"/>
  <c r="AI77" i="79"/>
  <c r="AH77" i="79"/>
  <c r="AG77" i="79"/>
  <c r="AF77" i="79"/>
  <c r="AE77" i="79"/>
  <c r="AD77" i="79"/>
  <c r="AC77" i="79"/>
  <c r="AB77" i="79"/>
  <c r="AB124" i="79"/>
  <c r="AA77" i="79"/>
  <c r="Z77" i="79"/>
  <c r="Y77" i="79"/>
  <c r="X77" i="79"/>
  <c r="W77" i="79"/>
  <c r="V77" i="79"/>
  <c r="U77" i="79"/>
  <c r="T77" i="79"/>
  <c r="S77" i="79"/>
  <c r="R77" i="79"/>
  <c r="Q77" i="79"/>
  <c r="P77" i="79"/>
  <c r="O77" i="79"/>
  <c r="N77" i="79"/>
  <c r="M77" i="79"/>
  <c r="L77" i="79"/>
  <c r="K77" i="79"/>
  <c r="J77" i="79"/>
  <c r="I77" i="79"/>
  <c r="H77" i="79"/>
  <c r="G77" i="79"/>
  <c r="F77" i="79"/>
  <c r="E77" i="79"/>
  <c r="AS70" i="79"/>
  <c r="AR70" i="79"/>
  <c r="AQ70" i="79"/>
  <c r="AP70" i="79"/>
  <c r="AO70" i="79"/>
  <c r="AN70" i="79"/>
  <c r="AM70" i="79"/>
  <c r="AL70" i="79"/>
  <c r="AL124" i="79"/>
  <c r="AK70" i="79"/>
  <c r="AJ70" i="79"/>
  <c r="AI70" i="79"/>
  <c r="AH70" i="79"/>
  <c r="AG70" i="79"/>
  <c r="AF70" i="79"/>
  <c r="AE70" i="79"/>
  <c r="AD70" i="79"/>
  <c r="AC70" i="79"/>
  <c r="AB70" i="79"/>
  <c r="AA70" i="79"/>
  <c r="Z70" i="79"/>
  <c r="Y70" i="79"/>
  <c r="X70" i="79"/>
  <c r="W70" i="79"/>
  <c r="V70" i="79"/>
  <c r="U70" i="79"/>
  <c r="T70" i="79"/>
  <c r="S70" i="79"/>
  <c r="R70" i="79"/>
  <c r="Q70" i="79"/>
  <c r="P70" i="79"/>
  <c r="O70" i="79"/>
  <c r="N70" i="79"/>
  <c r="M70" i="79"/>
  <c r="L70" i="79"/>
  <c r="K70" i="79"/>
  <c r="J70" i="79"/>
  <c r="I70" i="79"/>
  <c r="H70" i="79"/>
  <c r="G70" i="79"/>
  <c r="F70" i="79"/>
  <c r="E70" i="79"/>
  <c r="AS63" i="79"/>
  <c r="AR63" i="79"/>
  <c r="AQ63" i="79"/>
  <c r="AP63" i="79"/>
  <c r="AO63" i="79"/>
  <c r="AN63" i="79"/>
  <c r="AM63" i="79"/>
  <c r="AL63" i="79"/>
  <c r="AK63" i="79"/>
  <c r="AJ63" i="79"/>
  <c r="AI63" i="79"/>
  <c r="AH63" i="79"/>
  <c r="AG63" i="79"/>
  <c r="AF63" i="79"/>
  <c r="AE63" i="79"/>
  <c r="AD63" i="79"/>
  <c r="AC63" i="79"/>
  <c r="AB63" i="79"/>
  <c r="AA63" i="79"/>
  <c r="Z63" i="79"/>
  <c r="Y63" i="79"/>
  <c r="X63" i="79"/>
  <c r="W63" i="79"/>
  <c r="W124" i="79"/>
  <c r="V63" i="79"/>
  <c r="U63" i="79"/>
  <c r="T63" i="79"/>
  <c r="S63" i="79"/>
  <c r="R63" i="79"/>
  <c r="Q63" i="79"/>
  <c r="P63" i="79"/>
  <c r="O63" i="79"/>
  <c r="N63" i="79"/>
  <c r="M63" i="79"/>
  <c r="L63" i="79"/>
  <c r="K63" i="79"/>
  <c r="J63" i="79"/>
  <c r="I63" i="79"/>
  <c r="H63" i="79"/>
  <c r="G63" i="79"/>
  <c r="F63" i="79"/>
  <c r="E63" i="79"/>
  <c r="AS49" i="79"/>
  <c r="AR49" i="79"/>
  <c r="AQ49" i="79"/>
  <c r="AP49" i="79"/>
  <c r="AO49" i="79"/>
  <c r="AN49" i="79"/>
  <c r="AM49" i="79"/>
  <c r="AL49" i="79"/>
  <c r="AK49" i="79"/>
  <c r="AJ49" i="79"/>
  <c r="AI49" i="79"/>
  <c r="AH49" i="79"/>
  <c r="AG49" i="79"/>
  <c r="AF49" i="79"/>
  <c r="AF124" i="79"/>
  <c r="AE49" i="79"/>
  <c r="AD49" i="79"/>
  <c r="AC49" i="79"/>
  <c r="AB49" i="79"/>
  <c r="AA49" i="79"/>
  <c r="Z49" i="79"/>
  <c r="Y49" i="79"/>
  <c r="Y124" i="79"/>
  <c r="X49" i="79"/>
  <c r="W49" i="79"/>
  <c r="V49" i="79"/>
  <c r="U49" i="79"/>
  <c r="T49" i="79"/>
  <c r="S49" i="79"/>
  <c r="R49" i="79"/>
  <c r="Q49" i="79"/>
  <c r="P49" i="79"/>
  <c r="O49" i="79"/>
  <c r="N49" i="79"/>
  <c r="M49" i="79"/>
  <c r="L49" i="79"/>
  <c r="K49" i="79"/>
  <c r="J49" i="79"/>
  <c r="I49" i="79"/>
  <c r="H49" i="79"/>
  <c r="G49" i="79"/>
  <c r="F49" i="79"/>
  <c r="E49" i="79"/>
  <c r="AS41" i="79"/>
  <c r="AR41" i="79"/>
  <c r="AQ41" i="79"/>
  <c r="AP41" i="79"/>
  <c r="AO41" i="79"/>
  <c r="AN41" i="79"/>
  <c r="AM41" i="79"/>
  <c r="AL41" i="79"/>
  <c r="AK41" i="79"/>
  <c r="AJ41" i="79"/>
  <c r="AI41" i="79"/>
  <c r="AI124" i="79"/>
  <c r="AH41" i="79"/>
  <c r="AG41" i="79"/>
  <c r="AF41" i="79"/>
  <c r="AE41" i="79"/>
  <c r="AD41" i="79"/>
  <c r="AC41" i="79"/>
  <c r="AB41" i="79"/>
  <c r="AA41" i="79"/>
  <c r="Z41" i="79"/>
  <c r="Z124" i="79"/>
  <c r="Y41" i="79"/>
  <c r="X41" i="79"/>
  <c r="W41" i="79"/>
  <c r="V41" i="79"/>
  <c r="U41" i="79"/>
  <c r="T41" i="79"/>
  <c r="S41" i="79"/>
  <c r="R41" i="79"/>
  <c r="Q41" i="79"/>
  <c r="P41" i="79"/>
  <c r="O41" i="79"/>
  <c r="N41" i="79"/>
  <c r="M41" i="79"/>
  <c r="M124" i="79"/>
  <c r="L41" i="79"/>
  <c r="K41" i="79"/>
  <c r="K124" i="79"/>
  <c r="J41" i="79"/>
  <c r="J124" i="79"/>
  <c r="I41" i="79"/>
  <c r="H41" i="79"/>
  <c r="G41" i="79"/>
  <c r="F41" i="79"/>
  <c r="E41" i="79"/>
  <c r="AS29" i="79"/>
  <c r="AS124" i="79"/>
  <c r="AR29" i="79"/>
  <c r="AR124" i="79"/>
  <c r="AQ29" i="79"/>
  <c r="AP29" i="79"/>
  <c r="AO29" i="79"/>
  <c r="AN29" i="79"/>
  <c r="AM29" i="79"/>
  <c r="AM124" i="79"/>
  <c r="AL29" i="79"/>
  <c r="AK29" i="79"/>
  <c r="AJ29" i="79"/>
  <c r="AI29" i="79"/>
  <c r="AH29" i="79"/>
  <c r="AG29" i="79"/>
  <c r="AG124" i="79"/>
  <c r="AF29" i="79"/>
  <c r="AE29" i="79"/>
  <c r="AE124" i="79"/>
  <c r="AD29" i="79"/>
  <c r="AD124" i="79"/>
  <c r="AC29" i="79"/>
  <c r="AC124" i="79"/>
  <c r="AB29" i="79"/>
  <c r="AA29" i="79"/>
  <c r="Z29" i="79"/>
  <c r="Y29" i="79"/>
  <c r="X29" i="79"/>
  <c r="X124" i="79"/>
  <c r="W29" i="79"/>
  <c r="V29" i="79"/>
  <c r="V124" i="79"/>
  <c r="U29" i="79"/>
  <c r="T29" i="79"/>
  <c r="S29" i="79"/>
  <c r="R29" i="79"/>
  <c r="Q29" i="79"/>
  <c r="P29" i="79"/>
  <c r="O29" i="79"/>
  <c r="N29" i="79"/>
  <c r="N124" i="79"/>
  <c r="M29" i="79"/>
  <c r="L29" i="79"/>
  <c r="K29" i="79"/>
  <c r="J29" i="79"/>
  <c r="I29" i="79"/>
  <c r="H29" i="79"/>
  <c r="G29" i="79"/>
  <c r="F29" i="79"/>
  <c r="F124" i="79"/>
  <c r="E29" i="79"/>
  <c r="AS9" i="79"/>
  <c r="AR9" i="79"/>
  <c r="AQ9" i="79"/>
  <c r="AP9" i="79"/>
  <c r="AO9" i="79"/>
  <c r="AO124" i="79"/>
  <c r="AN9" i="79"/>
  <c r="AN124" i="79"/>
  <c r="AM9" i="79"/>
  <c r="AL9" i="79"/>
  <c r="AK9" i="79"/>
  <c r="AJ9" i="79"/>
  <c r="AJ124" i="79"/>
  <c r="AC9" i="79"/>
  <c r="AB9" i="79"/>
  <c r="AA9" i="79"/>
  <c r="AA124" i="79"/>
  <c r="Z9" i="79"/>
  <c r="Y9" i="79"/>
  <c r="X9" i="79"/>
  <c r="W9" i="79"/>
  <c r="V9" i="79"/>
  <c r="U9" i="79"/>
  <c r="U124" i="79"/>
  <c r="T9" i="79"/>
  <c r="T124" i="79"/>
  <c r="S9" i="79"/>
  <c r="S124" i="79"/>
  <c r="R9" i="79"/>
  <c r="R124" i="79"/>
  <c r="Q9" i="79"/>
  <c r="Q124" i="79"/>
  <c r="P9" i="79"/>
  <c r="O9" i="79"/>
  <c r="O124" i="79"/>
  <c r="N9" i="79"/>
  <c r="M9" i="79"/>
  <c r="L9" i="79"/>
  <c r="K9" i="79"/>
  <c r="J9" i="79"/>
  <c r="I9" i="79"/>
  <c r="I124" i="79"/>
  <c r="H9" i="79"/>
  <c r="H124" i="79"/>
  <c r="G9" i="79"/>
  <c r="G124" i="79"/>
  <c r="F9" i="79"/>
  <c r="E9" i="79"/>
  <c r="E124" i="79"/>
  <c r="AS120" i="76"/>
  <c r="AR120" i="76"/>
  <c r="AQ120" i="76"/>
  <c r="AP120" i="76"/>
  <c r="AO120" i="76"/>
  <c r="AN120" i="76"/>
  <c r="AM120" i="76"/>
  <c r="AL120" i="76"/>
  <c r="AK120" i="76"/>
  <c r="AJ120" i="76"/>
  <c r="AI120" i="76"/>
  <c r="AH120" i="76"/>
  <c r="AG120" i="76"/>
  <c r="AF120" i="76"/>
  <c r="AE120" i="76"/>
  <c r="AD120" i="76"/>
  <c r="AC120" i="76"/>
  <c r="AB120" i="76"/>
  <c r="AA120" i="76"/>
  <c r="Z120" i="76"/>
  <c r="Y120" i="76"/>
  <c r="X120" i="76"/>
  <c r="W120" i="76"/>
  <c r="V120" i="76"/>
  <c r="U120" i="76"/>
  <c r="T120" i="76"/>
  <c r="S120" i="76"/>
  <c r="R120" i="76"/>
  <c r="Q120" i="76"/>
  <c r="P120" i="76"/>
  <c r="O120" i="76"/>
  <c r="N120" i="76"/>
  <c r="M120" i="76"/>
  <c r="K120" i="76"/>
  <c r="J120" i="76"/>
  <c r="I120" i="76"/>
  <c r="H120" i="76"/>
  <c r="AS115" i="76"/>
  <c r="AR115" i="76"/>
  <c r="AQ115" i="76"/>
  <c r="AP115" i="76"/>
  <c r="AO115" i="76"/>
  <c r="AN115" i="76"/>
  <c r="AM115" i="76"/>
  <c r="AL115" i="76"/>
  <c r="AK115" i="76"/>
  <c r="AJ115" i="76"/>
  <c r="AI115" i="76"/>
  <c r="AH115" i="76"/>
  <c r="AG115" i="76"/>
  <c r="AF115" i="76"/>
  <c r="AE115" i="76"/>
  <c r="AD115" i="76"/>
  <c r="AC115" i="76"/>
  <c r="AB115" i="76"/>
  <c r="AA115" i="76"/>
  <c r="Z115" i="76"/>
  <c r="Y115" i="76"/>
  <c r="X115" i="76"/>
  <c r="W115" i="76"/>
  <c r="V115" i="76"/>
  <c r="U115" i="76"/>
  <c r="T115" i="76"/>
  <c r="S115" i="76"/>
  <c r="R115" i="76"/>
  <c r="Q115" i="76"/>
  <c r="P115" i="76"/>
  <c r="O115" i="76"/>
  <c r="N115" i="76"/>
  <c r="M115" i="76"/>
  <c r="L115" i="76"/>
  <c r="K115" i="76"/>
  <c r="J115" i="76"/>
  <c r="I115" i="76"/>
  <c r="H115" i="76"/>
  <c r="G115" i="76"/>
  <c r="F115" i="76"/>
  <c r="E115" i="76"/>
  <c r="AS106" i="76"/>
  <c r="AR106" i="76"/>
  <c r="AQ106" i="76"/>
  <c r="AP106" i="76"/>
  <c r="AO106" i="76"/>
  <c r="AN106" i="76"/>
  <c r="AM106" i="76"/>
  <c r="AL106" i="76"/>
  <c r="AK106" i="76"/>
  <c r="AJ106" i="76"/>
  <c r="AI106" i="76"/>
  <c r="AH106" i="76"/>
  <c r="AG106" i="76"/>
  <c r="AF106" i="76"/>
  <c r="AE106" i="76"/>
  <c r="AD106" i="76"/>
  <c r="AC106" i="76"/>
  <c r="AB106" i="76"/>
  <c r="AA106" i="76"/>
  <c r="Z106" i="76"/>
  <c r="Y106" i="76"/>
  <c r="X106" i="76"/>
  <c r="W106" i="76"/>
  <c r="V106" i="76"/>
  <c r="U106" i="76"/>
  <c r="T106" i="76"/>
  <c r="S106" i="76"/>
  <c r="R106" i="76"/>
  <c r="Q106" i="76"/>
  <c r="P106" i="76"/>
  <c r="O106" i="76"/>
  <c r="N106" i="76"/>
  <c r="M106" i="76"/>
  <c r="L106" i="76"/>
  <c r="K106" i="76"/>
  <c r="J106" i="76"/>
  <c r="I106" i="76"/>
  <c r="H106" i="76"/>
  <c r="G106" i="76"/>
  <c r="F106" i="76"/>
  <c r="E106" i="76"/>
  <c r="AS102" i="76"/>
  <c r="AR102" i="76"/>
  <c r="AQ102" i="76"/>
  <c r="AP102" i="76"/>
  <c r="AP124" i="76"/>
  <c r="AO102" i="76"/>
  <c r="AN102" i="76"/>
  <c r="AM102" i="76"/>
  <c r="AL102" i="76"/>
  <c r="AK102" i="76"/>
  <c r="AJ102" i="76"/>
  <c r="AI102" i="76"/>
  <c r="AH102" i="76"/>
  <c r="AG102" i="76"/>
  <c r="AF102" i="76"/>
  <c r="AE102" i="76"/>
  <c r="AD102" i="76"/>
  <c r="AC102" i="76"/>
  <c r="AB102" i="76"/>
  <c r="AA102" i="76"/>
  <c r="Z102" i="76"/>
  <c r="Z124" i="76"/>
  <c r="Y102" i="76"/>
  <c r="X102" i="76"/>
  <c r="W102" i="76"/>
  <c r="V102" i="76"/>
  <c r="U102" i="76"/>
  <c r="T102" i="76"/>
  <c r="S102" i="76"/>
  <c r="R102" i="76"/>
  <c r="Q102" i="76"/>
  <c r="P102" i="76"/>
  <c r="O102" i="76"/>
  <c r="N102" i="76"/>
  <c r="M102" i="76"/>
  <c r="L102" i="76"/>
  <c r="K102" i="76"/>
  <c r="J102" i="76"/>
  <c r="I102" i="76"/>
  <c r="H102" i="76"/>
  <c r="G102" i="76"/>
  <c r="F102" i="76"/>
  <c r="E102" i="76"/>
  <c r="AS80" i="76"/>
  <c r="AR80" i="76"/>
  <c r="AR124" i="76"/>
  <c r="AQ80" i="76"/>
  <c r="AQ124" i="76"/>
  <c r="AP80" i="76"/>
  <c r="AO80" i="76"/>
  <c r="AN80" i="76"/>
  <c r="AM80" i="76"/>
  <c r="AL80" i="76"/>
  <c r="AK80" i="76"/>
  <c r="AJ80" i="76"/>
  <c r="AI80" i="76"/>
  <c r="AH80" i="76"/>
  <c r="AG80" i="76"/>
  <c r="AF80" i="76"/>
  <c r="AE80" i="76"/>
  <c r="AD80" i="76"/>
  <c r="AC80" i="76"/>
  <c r="AB80" i="76"/>
  <c r="AA80" i="76"/>
  <c r="Z80" i="76"/>
  <c r="Y80" i="76"/>
  <c r="X80" i="76"/>
  <c r="W80" i="76"/>
  <c r="V80" i="76"/>
  <c r="U80" i="76"/>
  <c r="T80" i="76"/>
  <c r="S80" i="76"/>
  <c r="R80" i="76"/>
  <c r="Q80" i="76"/>
  <c r="P80" i="76"/>
  <c r="O80" i="76"/>
  <c r="N80" i="76"/>
  <c r="M80" i="76"/>
  <c r="L80" i="76"/>
  <c r="K80" i="76"/>
  <c r="J80" i="76"/>
  <c r="I80" i="76"/>
  <c r="H80" i="76"/>
  <c r="G80" i="76"/>
  <c r="F80" i="76"/>
  <c r="E80" i="76"/>
  <c r="AS77" i="76"/>
  <c r="AR77" i="76"/>
  <c r="AQ77" i="76"/>
  <c r="AP77" i="76"/>
  <c r="AO77" i="76"/>
  <c r="AN77" i="76"/>
  <c r="AM77" i="76"/>
  <c r="AL77" i="76"/>
  <c r="AK77" i="76"/>
  <c r="AJ77" i="76"/>
  <c r="AI77" i="76"/>
  <c r="AH77" i="76"/>
  <c r="AG77" i="76"/>
  <c r="AF77" i="76"/>
  <c r="AE77" i="76"/>
  <c r="AD77" i="76"/>
  <c r="AC77" i="76"/>
  <c r="AB77" i="76"/>
  <c r="AA77" i="76"/>
  <c r="Z77" i="76"/>
  <c r="Y77" i="76"/>
  <c r="X77" i="76"/>
  <c r="W77" i="76"/>
  <c r="V77" i="76"/>
  <c r="U77" i="76"/>
  <c r="T77" i="76"/>
  <c r="S77" i="76"/>
  <c r="R77" i="76"/>
  <c r="Q77" i="76"/>
  <c r="P77" i="76"/>
  <c r="O77" i="76"/>
  <c r="N77" i="76"/>
  <c r="M77" i="76"/>
  <c r="L77" i="76"/>
  <c r="K77" i="76"/>
  <c r="J77" i="76"/>
  <c r="I77" i="76"/>
  <c r="H77" i="76"/>
  <c r="G77" i="76"/>
  <c r="F77" i="76"/>
  <c r="E77" i="76"/>
  <c r="AS70" i="76"/>
  <c r="AR70" i="76"/>
  <c r="AQ70" i="76"/>
  <c r="AP70" i="76"/>
  <c r="AO70" i="76"/>
  <c r="AN70" i="76"/>
  <c r="AM70" i="76"/>
  <c r="AL70" i="76"/>
  <c r="AK70" i="76"/>
  <c r="AJ70" i="76"/>
  <c r="AI70" i="76"/>
  <c r="AH70" i="76"/>
  <c r="AG70" i="76"/>
  <c r="AF70" i="76"/>
  <c r="AE70" i="76"/>
  <c r="AD70" i="76"/>
  <c r="AC70" i="76"/>
  <c r="AB70" i="76"/>
  <c r="AA70" i="76"/>
  <c r="Z70" i="76"/>
  <c r="Y70" i="76"/>
  <c r="X70" i="76"/>
  <c r="W70" i="76"/>
  <c r="V70" i="76"/>
  <c r="U70" i="76"/>
  <c r="T70" i="76"/>
  <c r="S70" i="76"/>
  <c r="R70" i="76"/>
  <c r="Q70" i="76"/>
  <c r="P70" i="76"/>
  <c r="O70" i="76"/>
  <c r="N70" i="76"/>
  <c r="M70" i="76"/>
  <c r="L70" i="76"/>
  <c r="K70" i="76"/>
  <c r="J70" i="76"/>
  <c r="I70" i="76"/>
  <c r="H70" i="76"/>
  <c r="G70" i="76"/>
  <c r="F70" i="76"/>
  <c r="E70" i="76"/>
  <c r="AS63" i="76"/>
  <c r="AR63" i="76"/>
  <c r="AQ63" i="76"/>
  <c r="AP63" i="76"/>
  <c r="AO63" i="76"/>
  <c r="AN63" i="76"/>
  <c r="AM63" i="76"/>
  <c r="AL63" i="76"/>
  <c r="AK63" i="76"/>
  <c r="AJ63" i="76"/>
  <c r="AI63" i="76"/>
  <c r="AH63" i="76"/>
  <c r="AG63" i="76"/>
  <c r="AF63" i="76"/>
  <c r="AE63" i="76"/>
  <c r="AD63" i="76"/>
  <c r="AC63" i="76"/>
  <c r="AB63" i="76"/>
  <c r="AA63" i="76"/>
  <c r="Z63" i="76"/>
  <c r="Y63" i="76"/>
  <c r="X63" i="76"/>
  <c r="W63" i="76"/>
  <c r="V63" i="76"/>
  <c r="U63" i="76"/>
  <c r="T63" i="76"/>
  <c r="S63" i="76"/>
  <c r="R63" i="76"/>
  <c r="Q63" i="76"/>
  <c r="P63" i="76"/>
  <c r="O63" i="76"/>
  <c r="N63" i="76"/>
  <c r="M63" i="76"/>
  <c r="L63" i="76"/>
  <c r="K63" i="76"/>
  <c r="J63" i="76"/>
  <c r="I63" i="76"/>
  <c r="H63" i="76"/>
  <c r="G63" i="76"/>
  <c r="F63" i="76"/>
  <c r="E63" i="76"/>
  <c r="AS49" i="76"/>
  <c r="AR49" i="76"/>
  <c r="AQ49" i="76"/>
  <c r="AP49" i="76"/>
  <c r="AO49" i="76"/>
  <c r="AN49" i="76"/>
  <c r="AM49" i="76"/>
  <c r="AL49" i="76"/>
  <c r="AK49" i="76"/>
  <c r="AJ49" i="76"/>
  <c r="AJ124" i="76"/>
  <c r="AI49" i="76"/>
  <c r="AH49" i="76"/>
  <c r="AH124" i="76"/>
  <c r="AG49" i="76"/>
  <c r="AF49" i="76"/>
  <c r="AE49" i="76"/>
  <c r="AD49" i="76"/>
  <c r="AC49" i="76"/>
  <c r="AB49" i="76"/>
  <c r="AB124" i="76"/>
  <c r="AA49" i="76"/>
  <c r="Z49" i="76"/>
  <c r="Y49" i="76"/>
  <c r="X49" i="76"/>
  <c r="W49" i="76"/>
  <c r="V49" i="76"/>
  <c r="U49" i="76"/>
  <c r="T49" i="76"/>
  <c r="S49" i="76"/>
  <c r="S124" i="76"/>
  <c r="R49" i="76"/>
  <c r="Q49" i="76"/>
  <c r="P49" i="76"/>
  <c r="O49" i="76"/>
  <c r="N49" i="76"/>
  <c r="M49" i="76"/>
  <c r="L49" i="76"/>
  <c r="L124" i="76"/>
  <c r="K49" i="76"/>
  <c r="J49" i="76"/>
  <c r="I49" i="76"/>
  <c r="H49" i="76"/>
  <c r="G49" i="76"/>
  <c r="F49" i="76"/>
  <c r="E49" i="76"/>
  <c r="AS41" i="76"/>
  <c r="AS124" i="76"/>
  <c r="AR41" i="76"/>
  <c r="AQ41" i="76"/>
  <c r="AP41" i="76"/>
  <c r="AO41" i="76"/>
  <c r="AN41" i="76"/>
  <c r="AM41" i="76"/>
  <c r="AL41" i="76"/>
  <c r="AL124" i="76"/>
  <c r="AK41" i="76"/>
  <c r="AK124" i="76"/>
  <c r="AJ41" i="76"/>
  <c r="AI41" i="76"/>
  <c r="AH41" i="76"/>
  <c r="AG41" i="76"/>
  <c r="AF41" i="76"/>
  <c r="AE41" i="76"/>
  <c r="AD41" i="76"/>
  <c r="AD124" i="76"/>
  <c r="AC41" i="76"/>
  <c r="AC124" i="76"/>
  <c r="AB41" i="76"/>
  <c r="AA41" i="76"/>
  <c r="Z41" i="76"/>
  <c r="Y41" i="76"/>
  <c r="X41" i="76"/>
  <c r="W41" i="76"/>
  <c r="V41" i="76"/>
  <c r="V124" i="76"/>
  <c r="U41" i="76"/>
  <c r="U124" i="76"/>
  <c r="T41" i="76"/>
  <c r="S41" i="76"/>
  <c r="R41" i="76"/>
  <c r="Q41" i="76"/>
  <c r="P41" i="76"/>
  <c r="O41" i="76"/>
  <c r="N41" i="76"/>
  <c r="N124" i="76"/>
  <c r="M41" i="76"/>
  <c r="M124" i="76"/>
  <c r="L41" i="76"/>
  <c r="K41" i="76"/>
  <c r="J41" i="76"/>
  <c r="I41" i="76"/>
  <c r="H41" i="76"/>
  <c r="G41" i="76"/>
  <c r="F41" i="76"/>
  <c r="E41" i="76"/>
  <c r="AS29" i="76"/>
  <c r="AR29" i="76"/>
  <c r="AQ29" i="76"/>
  <c r="AP29" i="76"/>
  <c r="AO29" i="76"/>
  <c r="AN29" i="76"/>
  <c r="AM29" i="76"/>
  <c r="AM124" i="76"/>
  <c r="AL29" i="76"/>
  <c r="AK29" i="76"/>
  <c r="AJ29" i="76"/>
  <c r="AI29" i="76"/>
  <c r="AH29" i="76"/>
  <c r="AG29" i="76"/>
  <c r="AF29" i="76"/>
  <c r="AE29" i="76"/>
  <c r="AE124" i="76"/>
  <c r="AD29" i="76"/>
  <c r="AC29" i="76"/>
  <c r="AB29" i="76"/>
  <c r="AA29" i="76"/>
  <c r="Z29" i="76"/>
  <c r="Y29" i="76"/>
  <c r="X29" i="76"/>
  <c r="W29" i="76"/>
  <c r="V29" i="76"/>
  <c r="U29" i="76"/>
  <c r="T29" i="76"/>
  <c r="S29" i="76"/>
  <c r="R29" i="76"/>
  <c r="Q29" i="76"/>
  <c r="P29" i="76"/>
  <c r="P124" i="76"/>
  <c r="O29" i="76"/>
  <c r="O124" i="76"/>
  <c r="N29" i="76"/>
  <c r="M29" i="76"/>
  <c r="L29" i="76"/>
  <c r="K29" i="76"/>
  <c r="J29" i="76"/>
  <c r="I29" i="76"/>
  <c r="I124" i="76"/>
  <c r="H29" i="76"/>
  <c r="H124" i="76"/>
  <c r="G29" i="76"/>
  <c r="G124" i="76"/>
  <c r="F29" i="76"/>
  <c r="E29" i="76"/>
  <c r="AS9" i="76"/>
  <c r="AR9" i="76"/>
  <c r="AQ9" i="76"/>
  <c r="AP9" i="76"/>
  <c r="AO9" i="76"/>
  <c r="AO124" i="76"/>
  <c r="AN9" i="76"/>
  <c r="AN124" i="76"/>
  <c r="AM9" i="76"/>
  <c r="AL9" i="76"/>
  <c r="AK9" i="76"/>
  <c r="AJ9" i="76"/>
  <c r="AI9" i="76"/>
  <c r="AI124" i="76"/>
  <c r="AH9" i="76"/>
  <c r="AG9" i="76"/>
  <c r="AG124" i="76"/>
  <c r="AF9" i="76"/>
  <c r="AF124" i="76"/>
  <c r="AE9" i="76"/>
  <c r="AD9" i="76"/>
  <c r="AC9" i="76"/>
  <c r="AB9" i="76"/>
  <c r="AA9" i="76"/>
  <c r="Z9" i="76"/>
  <c r="Y9" i="76"/>
  <c r="Y124" i="76"/>
  <c r="X9" i="76"/>
  <c r="X124" i="76"/>
  <c r="W9" i="76"/>
  <c r="V9" i="76"/>
  <c r="U9" i="76"/>
  <c r="T9" i="76"/>
  <c r="T124" i="76"/>
  <c r="S9" i="76"/>
  <c r="R9" i="76"/>
  <c r="Q9" i="76"/>
  <c r="Q124" i="76"/>
  <c r="P9" i="76"/>
  <c r="O9" i="76"/>
  <c r="N9" i="76"/>
  <c r="M9" i="76"/>
  <c r="L9" i="76"/>
  <c r="K9" i="76"/>
  <c r="J9" i="76"/>
  <c r="J124" i="76"/>
  <c r="I9" i="76"/>
  <c r="H9" i="76"/>
  <c r="G9" i="76"/>
  <c r="F9" i="76"/>
  <c r="F124" i="76"/>
  <c r="E9" i="76"/>
  <c r="E124" i="76"/>
  <c r="G6" i="76"/>
  <c r="AS120" i="77"/>
  <c r="AR120" i="77"/>
  <c r="AQ120" i="77"/>
  <c r="AP120" i="77"/>
  <c r="AO120" i="77"/>
  <c r="AN120" i="77"/>
  <c r="AM120" i="77"/>
  <c r="AL120" i="77"/>
  <c r="AK120" i="77"/>
  <c r="AJ120" i="77"/>
  <c r="AI120" i="77"/>
  <c r="AH120" i="77"/>
  <c r="AG120" i="77"/>
  <c r="AG124" i="77"/>
  <c r="AF120" i="77"/>
  <c r="AE120" i="77"/>
  <c r="AD120" i="77"/>
  <c r="AC120" i="77"/>
  <c r="AB120" i="77"/>
  <c r="AA120" i="77"/>
  <c r="Z120" i="77"/>
  <c r="Y120" i="77"/>
  <c r="X120" i="77"/>
  <c r="W120" i="77"/>
  <c r="V120" i="77"/>
  <c r="U120" i="77"/>
  <c r="T120" i="77"/>
  <c r="S120" i="77"/>
  <c r="R120" i="77"/>
  <c r="Q120" i="77"/>
  <c r="P120" i="77"/>
  <c r="O120" i="77"/>
  <c r="N120" i="77"/>
  <c r="M120" i="77"/>
  <c r="K120" i="77"/>
  <c r="J120" i="77"/>
  <c r="I120" i="77"/>
  <c r="H120" i="77"/>
  <c r="AS115" i="77"/>
  <c r="AR115" i="77"/>
  <c r="AQ115" i="77"/>
  <c r="AP115" i="77"/>
  <c r="AO115" i="77"/>
  <c r="AN115" i="77"/>
  <c r="AM115" i="77"/>
  <c r="AL115" i="77"/>
  <c r="AK115" i="77"/>
  <c r="AJ115" i="77"/>
  <c r="AI115" i="77"/>
  <c r="AH115" i="77"/>
  <c r="AG115" i="77"/>
  <c r="AF115" i="77"/>
  <c r="AE115" i="77"/>
  <c r="AD115" i="77"/>
  <c r="AC115" i="77"/>
  <c r="AB115" i="77"/>
  <c r="AA115" i="77"/>
  <c r="Z115" i="77"/>
  <c r="Y115" i="77"/>
  <c r="X115" i="77"/>
  <c r="W115" i="77"/>
  <c r="V115" i="77"/>
  <c r="U115" i="77"/>
  <c r="T115" i="77"/>
  <c r="S115" i="77"/>
  <c r="R115" i="77"/>
  <c r="Q115" i="77"/>
  <c r="P115" i="77"/>
  <c r="O115" i="77"/>
  <c r="N115" i="77"/>
  <c r="M115" i="77"/>
  <c r="L115" i="77"/>
  <c r="K115" i="77"/>
  <c r="J115" i="77"/>
  <c r="I115" i="77"/>
  <c r="H115" i="77"/>
  <c r="G115" i="77"/>
  <c r="E115" i="77"/>
  <c r="AS106" i="77"/>
  <c r="AR106" i="77"/>
  <c r="AQ106" i="77"/>
  <c r="AP106" i="77"/>
  <c r="AO106" i="77"/>
  <c r="AN106" i="77"/>
  <c r="AM106" i="77"/>
  <c r="AL106" i="77"/>
  <c r="AK106" i="77"/>
  <c r="AJ106" i="77"/>
  <c r="AI106" i="77"/>
  <c r="AH106" i="77"/>
  <c r="AG106" i="77"/>
  <c r="AF106" i="77"/>
  <c r="AE106" i="77"/>
  <c r="AD106" i="77"/>
  <c r="AC106" i="77"/>
  <c r="AB106" i="77"/>
  <c r="AA106" i="77"/>
  <c r="Z106" i="77"/>
  <c r="Y106" i="77"/>
  <c r="X106" i="77"/>
  <c r="W106" i="77"/>
  <c r="V106" i="77"/>
  <c r="U106" i="77"/>
  <c r="T106" i="77"/>
  <c r="S106" i="77"/>
  <c r="R106" i="77"/>
  <c r="Q106" i="77"/>
  <c r="P106" i="77"/>
  <c r="O106" i="77"/>
  <c r="N106" i="77"/>
  <c r="M106" i="77"/>
  <c r="L106" i="77"/>
  <c r="K106" i="77"/>
  <c r="J106" i="77"/>
  <c r="I106" i="77"/>
  <c r="H106" i="77"/>
  <c r="G106" i="77"/>
  <c r="F106" i="77"/>
  <c r="E106" i="77"/>
  <c r="AS102" i="77"/>
  <c r="AR102" i="77"/>
  <c r="AQ102" i="77"/>
  <c r="AP102" i="77"/>
  <c r="AO102" i="77"/>
  <c r="AN102" i="77"/>
  <c r="AM102" i="77"/>
  <c r="AL102" i="77"/>
  <c r="AK102" i="77"/>
  <c r="AJ102" i="77"/>
  <c r="AI102" i="77"/>
  <c r="AH102" i="77"/>
  <c r="AG102" i="77"/>
  <c r="AF102" i="77"/>
  <c r="AE102" i="77"/>
  <c r="AD102" i="77"/>
  <c r="AC102" i="77"/>
  <c r="AB102" i="77"/>
  <c r="AA102" i="77"/>
  <c r="Z102" i="77"/>
  <c r="Y102" i="77"/>
  <c r="X102" i="77"/>
  <c r="W102" i="77"/>
  <c r="V102" i="77"/>
  <c r="U102" i="77"/>
  <c r="T102" i="77"/>
  <c r="S102" i="77"/>
  <c r="R102" i="77"/>
  <c r="Q102" i="77"/>
  <c r="P102" i="77"/>
  <c r="O102" i="77"/>
  <c r="N102" i="77"/>
  <c r="M102" i="77"/>
  <c r="L102" i="77"/>
  <c r="K102" i="77"/>
  <c r="J102" i="77"/>
  <c r="I102" i="77"/>
  <c r="H102" i="77"/>
  <c r="G102" i="77"/>
  <c r="F102" i="77"/>
  <c r="E102" i="77"/>
  <c r="AS80" i="77"/>
  <c r="AR80" i="77"/>
  <c r="AQ80" i="77"/>
  <c r="AP80" i="77"/>
  <c r="AO80" i="77"/>
  <c r="AN80" i="77"/>
  <c r="AM80" i="77"/>
  <c r="AL80" i="77"/>
  <c r="AK80" i="77"/>
  <c r="AJ80" i="77"/>
  <c r="AI80" i="77"/>
  <c r="AH80" i="77"/>
  <c r="AG80" i="77"/>
  <c r="AF80" i="77"/>
  <c r="AE80" i="77"/>
  <c r="AD80" i="77"/>
  <c r="AC80" i="77"/>
  <c r="AB80" i="77"/>
  <c r="AA80" i="77"/>
  <c r="Z80" i="77"/>
  <c r="Y80" i="77"/>
  <c r="X80" i="77"/>
  <c r="W80" i="77"/>
  <c r="V80" i="77"/>
  <c r="U80" i="77"/>
  <c r="T80" i="77"/>
  <c r="S80" i="77"/>
  <c r="R80" i="77"/>
  <c r="Q80" i="77"/>
  <c r="P80" i="77"/>
  <c r="O80" i="77"/>
  <c r="N80" i="77"/>
  <c r="M80" i="77"/>
  <c r="L80" i="77"/>
  <c r="K80" i="77"/>
  <c r="J80" i="77"/>
  <c r="I80" i="77"/>
  <c r="H80" i="77"/>
  <c r="G80" i="77"/>
  <c r="F80" i="77"/>
  <c r="E80" i="77"/>
  <c r="AS77" i="77"/>
  <c r="AR77" i="77"/>
  <c r="AQ77" i="77"/>
  <c r="AP77" i="77"/>
  <c r="AO77" i="77"/>
  <c r="AN77" i="77"/>
  <c r="AM77" i="77"/>
  <c r="AL77" i="77"/>
  <c r="AK77" i="77"/>
  <c r="AJ77" i="77"/>
  <c r="AI77" i="77"/>
  <c r="AH77" i="77"/>
  <c r="AG77" i="77"/>
  <c r="AF77" i="77"/>
  <c r="AE77" i="77"/>
  <c r="AD77" i="77"/>
  <c r="AC77" i="77"/>
  <c r="AB77" i="77"/>
  <c r="AA77" i="77"/>
  <c r="Z77" i="77"/>
  <c r="Y77" i="77"/>
  <c r="X77" i="77"/>
  <c r="W77" i="77"/>
  <c r="V77" i="77"/>
  <c r="U77" i="77"/>
  <c r="T77" i="77"/>
  <c r="S77" i="77"/>
  <c r="R77" i="77"/>
  <c r="Q77" i="77"/>
  <c r="P77" i="77"/>
  <c r="O77" i="77"/>
  <c r="N77" i="77"/>
  <c r="M77" i="77"/>
  <c r="L77" i="77"/>
  <c r="K77" i="77"/>
  <c r="J77" i="77"/>
  <c r="I77" i="77"/>
  <c r="H77" i="77"/>
  <c r="G77" i="77"/>
  <c r="F77" i="77"/>
  <c r="E77" i="77"/>
  <c r="AS70" i="77"/>
  <c r="AR70" i="77"/>
  <c r="AQ70" i="77"/>
  <c r="AP70" i="77"/>
  <c r="AO70" i="77"/>
  <c r="AN70" i="77"/>
  <c r="AM70" i="77"/>
  <c r="AL70" i="77"/>
  <c r="AK70" i="77"/>
  <c r="AJ70" i="77"/>
  <c r="AI70" i="77"/>
  <c r="AH70" i="77"/>
  <c r="AG70" i="77"/>
  <c r="AF70" i="77"/>
  <c r="AE70" i="77"/>
  <c r="AE124" i="77"/>
  <c r="AD70" i="77"/>
  <c r="AC70" i="77"/>
  <c r="AB70" i="77"/>
  <c r="AA70" i="77"/>
  <c r="Z70" i="77"/>
  <c r="Y70" i="77"/>
  <c r="X70" i="77"/>
  <c r="W70" i="77"/>
  <c r="V70" i="77"/>
  <c r="U70" i="77"/>
  <c r="T70" i="77"/>
  <c r="S70" i="77"/>
  <c r="R70" i="77"/>
  <c r="Q70" i="77"/>
  <c r="P70" i="77"/>
  <c r="O70" i="77"/>
  <c r="O124" i="77"/>
  <c r="N70" i="77"/>
  <c r="M70" i="77"/>
  <c r="L70" i="77"/>
  <c r="K70" i="77"/>
  <c r="J70" i="77"/>
  <c r="I70" i="77"/>
  <c r="H70" i="77"/>
  <c r="H124" i="77"/>
  <c r="G70" i="77"/>
  <c r="F70" i="77"/>
  <c r="E70" i="77"/>
  <c r="AS63" i="77"/>
  <c r="AR63" i="77"/>
  <c r="AQ63" i="77"/>
  <c r="AP63" i="77"/>
  <c r="AO63" i="77"/>
  <c r="AN63" i="77"/>
  <c r="AM63" i="77"/>
  <c r="AL63" i="77"/>
  <c r="AK63" i="77"/>
  <c r="AJ63" i="77"/>
  <c r="AI63" i="77"/>
  <c r="AH63" i="77"/>
  <c r="AG63" i="77"/>
  <c r="AF63" i="77"/>
  <c r="AE63" i="77"/>
  <c r="AD63" i="77"/>
  <c r="AC63" i="77"/>
  <c r="AB63" i="77"/>
  <c r="AA63" i="77"/>
  <c r="Z63" i="77"/>
  <c r="Y63" i="77"/>
  <c r="X63" i="77"/>
  <c r="W63" i="77"/>
  <c r="V63" i="77"/>
  <c r="V124" i="77"/>
  <c r="U63" i="77"/>
  <c r="U124" i="77"/>
  <c r="T63" i="77"/>
  <c r="S63" i="77"/>
  <c r="R63" i="77"/>
  <c r="Q63" i="77"/>
  <c r="P63" i="77"/>
  <c r="O63" i="77"/>
  <c r="N63" i="77"/>
  <c r="M63" i="77"/>
  <c r="L63" i="77"/>
  <c r="K63" i="77"/>
  <c r="J63" i="77"/>
  <c r="I63" i="77"/>
  <c r="H63" i="77"/>
  <c r="G63" i="77"/>
  <c r="G124" i="77"/>
  <c r="F63" i="77"/>
  <c r="E63" i="77"/>
  <c r="AS49" i="77"/>
  <c r="AR49" i="77"/>
  <c r="AQ49" i="77"/>
  <c r="AP49" i="77"/>
  <c r="AO49" i="77"/>
  <c r="AN49" i="77"/>
  <c r="AM49" i="77"/>
  <c r="AL49" i="77"/>
  <c r="AK49" i="77"/>
  <c r="AJ49" i="77"/>
  <c r="AI49" i="77"/>
  <c r="AH49" i="77"/>
  <c r="AG49" i="77"/>
  <c r="AF49" i="77"/>
  <c r="AE49" i="77"/>
  <c r="AD49" i="77"/>
  <c r="AC49" i="77"/>
  <c r="AB49" i="77"/>
  <c r="AA49" i="77"/>
  <c r="Z49" i="77"/>
  <c r="Y49" i="77"/>
  <c r="X49" i="77"/>
  <c r="X124" i="77"/>
  <c r="W49" i="77"/>
  <c r="V49" i="77"/>
  <c r="U49" i="77"/>
  <c r="T49" i="77"/>
  <c r="S49" i="77"/>
  <c r="R49" i="77"/>
  <c r="Q49" i="77"/>
  <c r="P49" i="77"/>
  <c r="O49" i="77"/>
  <c r="N49" i="77"/>
  <c r="M49" i="77"/>
  <c r="L49" i="77"/>
  <c r="K49" i="77"/>
  <c r="J49" i="77"/>
  <c r="I49" i="77"/>
  <c r="H49" i="77"/>
  <c r="G49" i="77"/>
  <c r="F49" i="77"/>
  <c r="E49" i="77"/>
  <c r="AS41" i="77"/>
  <c r="AR41" i="77"/>
  <c r="AQ41" i="77"/>
  <c r="AQ124" i="77"/>
  <c r="AP41" i="77"/>
  <c r="AO41" i="77"/>
  <c r="AN41" i="77"/>
  <c r="AM41" i="77"/>
  <c r="AL41" i="77"/>
  <c r="AK41" i="77"/>
  <c r="AJ41" i="77"/>
  <c r="AJ124" i="77"/>
  <c r="AI41" i="77"/>
  <c r="AH41" i="77"/>
  <c r="AG41" i="77"/>
  <c r="AF41" i="77"/>
  <c r="AE41" i="77"/>
  <c r="AD41" i="77"/>
  <c r="AD124" i="77"/>
  <c r="AC41" i="77"/>
  <c r="AC124" i="77"/>
  <c r="AB41" i="77"/>
  <c r="AA41" i="77"/>
  <c r="AA124" i="77"/>
  <c r="Z41" i="77"/>
  <c r="Y41" i="77"/>
  <c r="X41" i="77"/>
  <c r="W41" i="77"/>
  <c r="V41" i="77"/>
  <c r="U41" i="77"/>
  <c r="T41" i="77"/>
  <c r="S41" i="77"/>
  <c r="R41" i="77"/>
  <c r="Q41" i="77"/>
  <c r="P41" i="77"/>
  <c r="O41" i="77"/>
  <c r="N41" i="77"/>
  <c r="M41" i="77"/>
  <c r="L41" i="77"/>
  <c r="K41" i="77"/>
  <c r="J41" i="77"/>
  <c r="I41" i="77"/>
  <c r="H41" i="77"/>
  <c r="G41" i="77"/>
  <c r="F41" i="77"/>
  <c r="E41" i="77"/>
  <c r="AS29" i="77"/>
  <c r="AR29" i="77"/>
  <c r="AQ29" i="77"/>
  <c r="AP29" i="77"/>
  <c r="AO29" i="77"/>
  <c r="AN29" i="77"/>
  <c r="AM29" i="77"/>
  <c r="AL29" i="77"/>
  <c r="AL124" i="77"/>
  <c r="AK29" i="77"/>
  <c r="AJ29" i="77"/>
  <c r="AI29" i="77"/>
  <c r="AH29" i="77"/>
  <c r="AG29" i="77"/>
  <c r="AF29" i="77"/>
  <c r="AE29" i="77"/>
  <c r="AD29" i="77"/>
  <c r="AC29" i="77"/>
  <c r="AB29" i="77"/>
  <c r="AA29" i="77"/>
  <c r="Z29" i="77"/>
  <c r="Y29" i="77"/>
  <c r="X29" i="77"/>
  <c r="W29" i="77"/>
  <c r="V29" i="77"/>
  <c r="U29" i="77"/>
  <c r="T29" i="77"/>
  <c r="S29" i="77"/>
  <c r="S124" i="77"/>
  <c r="R29" i="77"/>
  <c r="Q29" i="77"/>
  <c r="P29" i="77"/>
  <c r="O29" i="77"/>
  <c r="N29" i="77"/>
  <c r="M29" i="77"/>
  <c r="L29" i="77"/>
  <c r="K29" i="77"/>
  <c r="K124" i="77"/>
  <c r="J29" i="77"/>
  <c r="I29" i="77"/>
  <c r="H29" i="77"/>
  <c r="G29" i="77"/>
  <c r="F29" i="77"/>
  <c r="E29" i="77"/>
  <c r="AS9" i="77"/>
  <c r="AS124" i="77"/>
  <c r="AR9" i="77"/>
  <c r="AR124" i="77"/>
  <c r="AQ9" i="77"/>
  <c r="AP9" i="77"/>
  <c r="AP124" i="77"/>
  <c r="AO9" i="77"/>
  <c r="AO124" i="77"/>
  <c r="AN9" i="77"/>
  <c r="AN124" i="77"/>
  <c r="AM9" i="77"/>
  <c r="AM124" i="77"/>
  <c r="AL9" i="77"/>
  <c r="AK9" i="77"/>
  <c r="AK124" i="77"/>
  <c r="AJ9" i="77"/>
  <c r="AI9" i="77"/>
  <c r="AI124" i="77"/>
  <c r="AH9" i="77"/>
  <c r="AH124" i="77"/>
  <c r="AG9" i="77"/>
  <c r="AF9" i="77"/>
  <c r="AF124" i="77"/>
  <c r="AE9" i="77"/>
  <c r="AD9" i="77"/>
  <c r="AC9" i="77"/>
  <c r="AB9" i="77"/>
  <c r="AB124" i="77"/>
  <c r="AA9" i="77"/>
  <c r="Z9" i="77"/>
  <c r="Z124" i="77"/>
  <c r="Y9" i="77"/>
  <c r="Y124" i="77"/>
  <c r="X9" i="77"/>
  <c r="W9" i="77"/>
  <c r="W124" i="77"/>
  <c r="V9" i="77"/>
  <c r="U9" i="77"/>
  <c r="T9" i="77"/>
  <c r="T124" i="77"/>
  <c r="S9" i="77"/>
  <c r="R9" i="77"/>
  <c r="R124" i="77"/>
  <c r="Q9" i="77"/>
  <c r="P9" i="77"/>
  <c r="P124" i="77"/>
  <c r="O9" i="77"/>
  <c r="N9" i="77"/>
  <c r="N124" i="77"/>
  <c r="M9" i="77"/>
  <c r="M124" i="77"/>
  <c r="L9" i="77"/>
  <c r="L124" i="77"/>
  <c r="K9" i="77"/>
  <c r="J9" i="77"/>
  <c r="I9" i="77"/>
  <c r="I124" i="77"/>
  <c r="H9" i="77"/>
  <c r="G9" i="77"/>
  <c r="F9" i="77"/>
  <c r="F124" i="77"/>
  <c r="E9" i="77"/>
  <c r="E124" i="77"/>
  <c r="G6" i="77"/>
  <c r="AS120" i="69"/>
  <c r="AR120" i="69"/>
  <c r="AQ120" i="69"/>
  <c r="AP120" i="69"/>
  <c r="AO120" i="69"/>
  <c r="AN120" i="69"/>
  <c r="AM120" i="69"/>
  <c r="AL120" i="69"/>
  <c r="AK120" i="69"/>
  <c r="AJ120" i="69"/>
  <c r="AI120" i="69"/>
  <c r="AH120" i="69"/>
  <c r="AG120" i="69"/>
  <c r="AF120" i="69"/>
  <c r="AE120" i="69"/>
  <c r="AD120" i="69"/>
  <c r="AC120" i="69"/>
  <c r="AB120" i="69"/>
  <c r="AA120" i="69"/>
  <c r="Z120" i="69"/>
  <c r="Y120" i="69"/>
  <c r="X120" i="69"/>
  <c r="W120" i="69"/>
  <c r="V120" i="69"/>
  <c r="U120" i="69"/>
  <c r="U124" i="69"/>
  <c r="T120" i="69"/>
  <c r="S120" i="69"/>
  <c r="R120" i="69"/>
  <c r="Q120" i="69"/>
  <c r="P120" i="69"/>
  <c r="O120" i="69"/>
  <c r="N120" i="69"/>
  <c r="M120" i="69"/>
  <c r="L120" i="69"/>
  <c r="K120" i="69"/>
  <c r="J120" i="69"/>
  <c r="I120" i="69"/>
  <c r="H120" i="69"/>
  <c r="G120" i="69"/>
  <c r="F120" i="69"/>
  <c r="E120" i="69"/>
  <c r="AS115" i="69"/>
  <c r="AR115" i="69"/>
  <c r="AQ115" i="69"/>
  <c r="AP115" i="69"/>
  <c r="AO115" i="69"/>
  <c r="AN115" i="69"/>
  <c r="AM115" i="69"/>
  <c r="AL115" i="69"/>
  <c r="AK115" i="69"/>
  <c r="AJ115" i="69"/>
  <c r="AI115" i="69"/>
  <c r="AH115" i="69"/>
  <c r="AG115" i="69"/>
  <c r="AF115" i="69"/>
  <c r="AE115" i="69"/>
  <c r="AD115" i="69"/>
  <c r="AC115" i="69"/>
  <c r="AB115" i="69"/>
  <c r="AA115" i="69"/>
  <c r="Z115" i="69"/>
  <c r="Y115" i="69"/>
  <c r="X115" i="69"/>
  <c r="W115" i="69"/>
  <c r="V115" i="69"/>
  <c r="U115" i="69"/>
  <c r="T115" i="69"/>
  <c r="S115" i="69"/>
  <c r="R115" i="69"/>
  <c r="Q115" i="69"/>
  <c r="P115" i="69"/>
  <c r="O115" i="69"/>
  <c r="N115" i="69"/>
  <c r="M115" i="69"/>
  <c r="L115" i="69"/>
  <c r="K115" i="69"/>
  <c r="J115" i="69"/>
  <c r="I115" i="69"/>
  <c r="H115" i="69"/>
  <c r="G115" i="69"/>
  <c r="F115" i="69"/>
  <c r="E115" i="69"/>
  <c r="AS106" i="69"/>
  <c r="AR106" i="69"/>
  <c r="AQ106" i="69"/>
  <c r="AP106" i="69"/>
  <c r="AO106" i="69"/>
  <c r="AN106" i="69"/>
  <c r="AM106" i="69"/>
  <c r="AL106" i="69"/>
  <c r="AK106" i="69"/>
  <c r="AJ106" i="69"/>
  <c r="AI106" i="69"/>
  <c r="AH106" i="69"/>
  <c r="AG106" i="69"/>
  <c r="AF106" i="69"/>
  <c r="AE106" i="69"/>
  <c r="AD106" i="69"/>
  <c r="AC106" i="69"/>
  <c r="AB106" i="69"/>
  <c r="AA106" i="69"/>
  <c r="Z106" i="69"/>
  <c r="Y106" i="69"/>
  <c r="X106" i="69"/>
  <c r="W106" i="69"/>
  <c r="V106" i="69"/>
  <c r="U106" i="69"/>
  <c r="T106" i="69"/>
  <c r="S106" i="69"/>
  <c r="R106" i="69"/>
  <c r="Q106" i="69"/>
  <c r="P106" i="69"/>
  <c r="O106" i="69"/>
  <c r="N106" i="69"/>
  <c r="M106" i="69"/>
  <c r="L106" i="69"/>
  <c r="K106" i="69"/>
  <c r="J106" i="69"/>
  <c r="I106" i="69"/>
  <c r="H106" i="69"/>
  <c r="G106" i="69"/>
  <c r="F106" i="69"/>
  <c r="E106" i="69"/>
  <c r="AS102" i="69"/>
  <c r="AR102" i="69"/>
  <c r="AQ102" i="69"/>
  <c r="AP102" i="69"/>
  <c r="AO102" i="69"/>
  <c r="AN102" i="69"/>
  <c r="AM102" i="69"/>
  <c r="AL102" i="69"/>
  <c r="AK102" i="69"/>
  <c r="AJ102" i="69"/>
  <c r="AI102" i="69"/>
  <c r="AH102" i="69"/>
  <c r="AG102" i="69"/>
  <c r="AF102" i="69"/>
  <c r="AE102" i="69"/>
  <c r="AD102" i="69"/>
  <c r="AC102" i="69"/>
  <c r="AB102" i="69"/>
  <c r="AA102" i="69"/>
  <c r="Z102" i="69"/>
  <c r="Y102" i="69"/>
  <c r="X102" i="69"/>
  <c r="W102" i="69"/>
  <c r="V102" i="69"/>
  <c r="U102" i="69"/>
  <c r="T102" i="69"/>
  <c r="S102" i="69"/>
  <c r="R102" i="69"/>
  <c r="Q102" i="69"/>
  <c r="P102" i="69"/>
  <c r="O102" i="69"/>
  <c r="N102" i="69"/>
  <c r="M102" i="69"/>
  <c r="L102" i="69"/>
  <c r="K102" i="69"/>
  <c r="J102" i="69"/>
  <c r="I102" i="69"/>
  <c r="H102" i="69"/>
  <c r="G102" i="69"/>
  <c r="F102" i="69"/>
  <c r="E102" i="69"/>
  <c r="AS80" i="69"/>
  <c r="AR80" i="69"/>
  <c r="AQ80" i="69"/>
  <c r="AP80" i="69"/>
  <c r="AO80" i="69"/>
  <c r="AN80" i="69"/>
  <c r="AM80" i="69"/>
  <c r="AL80" i="69"/>
  <c r="AK80" i="69"/>
  <c r="AJ80" i="69"/>
  <c r="AI80" i="69"/>
  <c r="AH80" i="69"/>
  <c r="AG80" i="69"/>
  <c r="AF80" i="69"/>
  <c r="AE80" i="69"/>
  <c r="AD80" i="69"/>
  <c r="AC80" i="69"/>
  <c r="AB80" i="69"/>
  <c r="AA80" i="69"/>
  <c r="Z80" i="69"/>
  <c r="Y80" i="69"/>
  <c r="X80" i="69"/>
  <c r="W80" i="69"/>
  <c r="V80" i="69"/>
  <c r="U80" i="69"/>
  <c r="T80" i="69"/>
  <c r="S80" i="69"/>
  <c r="R80" i="69"/>
  <c r="Q80" i="69"/>
  <c r="P80" i="69"/>
  <c r="O80" i="69"/>
  <c r="N80" i="69"/>
  <c r="M80" i="69"/>
  <c r="L80" i="69"/>
  <c r="K80" i="69"/>
  <c r="J80" i="69"/>
  <c r="I80" i="69"/>
  <c r="H80" i="69"/>
  <c r="G80" i="69"/>
  <c r="F80" i="69"/>
  <c r="E80" i="69"/>
  <c r="AS77" i="69"/>
  <c r="AR77" i="69"/>
  <c r="AQ77" i="69"/>
  <c r="AP77" i="69"/>
  <c r="AO77" i="69"/>
  <c r="AN77" i="69"/>
  <c r="AM77" i="69"/>
  <c r="AL77" i="69"/>
  <c r="AK77" i="69"/>
  <c r="AJ77" i="69"/>
  <c r="AI77" i="69"/>
  <c r="AH77" i="69"/>
  <c r="AG77" i="69"/>
  <c r="AF77" i="69"/>
  <c r="AE77" i="69"/>
  <c r="AD77" i="69"/>
  <c r="AC77" i="69"/>
  <c r="AB77" i="69"/>
  <c r="AA77" i="69"/>
  <c r="Z77" i="69"/>
  <c r="Y77" i="69"/>
  <c r="X77" i="69"/>
  <c r="W77" i="69"/>
  <c r="V77" i="69"/>
  <c r="U77" i="69"/>
  <c r="T77" i="69"/>
  <c r="S77" i="69"/>
  <c r="R77" i="69"/>
  <c r="Q77" i="69"/>
  <c r="P77" i="69"/>
  <c r="O77" i="69"/>
  <c r="N77" i="69"/>
  <c r="M77" i="69"/>
  <c r="L77" i="69"/>
  <c r="K77" i="69"/>
  <c r="J77" i="69"/>
  <c r="I77" i="69"/>
  <c r="H77" i="69"/>
  <c r="G77" i="69"/>
  <c r="F77" i="69"/>
  <c r="E77" i="69"/>
  <c r="AS70" i="69"/>
  <c r="AR70" i="69"/>
  <c r="AR124" i="69"/>
  <c r="AQ70" i="69"/>
  <c r="AP70" i="69"/>
  <c r="AO70" i="69"/>
  <c r="AN70" i="69"/>
  <c r="AM70" i="69"/>
  <c r="AL70" i="69"/>
  <c r="AK70" i="69"/>
  <c r="AJ70" i="69"/>
  <c r="AI70" i="69"/>
  <c r="AH70" i="69"/>
  <c r="AG70" i="69"/>
  <c r="AF70" i="69"/>
  <c r="AE70" i="69"/>
  <c r="AD70" i="69"/>
  <c r="AC70" i="69"/>
  <c r="AB70" i="69"/>
  <c r="AA70" i="69"/>
  <c r="Z70" i="69"/>
  <c r="Y70" i="69"/>
  <c r="X70" i="69"/>
  <c r="W70" i="69"/>
  <c r="V70" i="69"/>
  <c r="U70" i="69"/>
  <c r="T70" i="69"/>
  <c r="S70" i="69"/>
  <c r="R70" i="69"/>
  <c r="Q70" i="69"/>
  <c r="P70" i="69"/>
  <c r="O70" i="69"/>
  <c r="N70" i="69"/>
  <c r="M70" i="69"/>
  <c r="L70" i="69"/>
  <c r="K70" i="69"/>
  <c r="J70" i="69"/>
  <c r="I70" i="69"/>
  <c r="H70" i="69"/>
  <c r="G70" i="69"/>
  <c r="F70" i="69"/>
  <c r="E70" i="69"/>
  <c r="AS63" i="69"/>
  <c r="AR63" i="69"/>
  <c r="AQ63" i="69"/>
  <c r="AP63" i="69"/>
  <c r="AO63" i="69"/>
  <c r="AN63" i="69"/>
  <c r="AM63" i="69"/>
  <c r="AL63" i="69"/>
  <c r="AK63" i="69"/>
  <c r="AJ63" i="69"/>
  <c r="AI63" i="69"/>
  <c r="AH63" i="69"/>
  <c r="AG63" i="69"/>
  <c r="AF63" i="69"/>
  <c r="AE63" i="69"/>
  <c r="AD63" i="69"/>
  <c r="AC63" i="69"/>
  <c r="AB63" i="69"/>
  <c r="AA63" i="69"/>
  <c r="Z63" i="69"/>
  <c r="Y63" i="69"/>
  <c r="X63" i="69"/>
  <c r="W63" i="69"/>
  <c r="V63" i="69"/>
  <c r="U63" i="69"/>
  <c r="T63" i="69"/>
  <c r="S63" i="69"/>
  <c r="R63" i="69"/>
  <c r="Q63" i="69"/>
  <c r="P63" i="69"/>
  <c r="O63" i="69"/>
  <c r="N63" i="69"/>
  <c r="M63" i="69"/>
  <c r="L63" i="69"/>
  <c r="K63" i="69"/>
  <c r="J63" i="69"/>
  <c r="I63" i="69"/>
  <c r="H63" i="69"/>
  <c r="G63" i="69"/>
  <c r="F63" i="69"/>
  <c r="E63" i="69"/>
  <c r="AS49" i="69"/>
  <c r="AR49" i="69"/>
  <c r="AQ49" i="69"/>
  <c r="AP49" i="69"/>
  <c r="AO49" i="69"/>
  <c r="AN49" i="69"/>
  <c r="AN124" i="69"/>
  <c r="AM49" i="69"/>
  <c r="AL49" i="69"/>
  <c r="AK49" i="69"/>
  <c r="AJ49" i="69"/>
  <c r="AI49" i="69"/>
  <c r="AH49" i="69"/>
  <c r="AG49" i="69"/>
  <c r="AF49" i="69"/>
  <c r="AE49" i="69"/>
  <c r="AD49" i="69"/>
  <c r="AC49" i="69"/>
  <c r="AB49" i="69"/>
  <c r="AA49" i="69"/>
  <c r="Z49" i="69"/>
  <c r="Y49" i="69"/>
  <c r="X49" i="69"/>
  <c r="W49" i="69"/>
  <c r="V49" i="69"/>
  <c r="U49" i="69"/>
  <c r="T49" i="69"/>
  <c r="S49" i="69"/>
  <c r="R49" i="69"/>
  <c r="R124" i="69"/>
  <c r="Q49" i="69"/>
  <c r="Q124" i="69"/>
  <c r="P49" i="69"/>
  <c r="O49" i="69"/>
  <c r="N49" i="69"/>
  <c r="M49" i="69"/>
  <c r="L49" i="69"/>
  <c r="K49" i="69"/>
  <c r="K124" i="69"/>
  <c r="J49" i="69"/>
  <c r="J124" i="69"/>
  <c r="I49" i="69"/>
  <c r="H49" i="69"/>
  <c r="G49" i="69"/>
  <c r="F49" i="69"/>
  <c r="E49" i="69"/>
  <c r="AS41" i="69"/>
  <c r="AR41" i="69"/>
  <c r="AQ41" i="69"/>
  <c r="AQ124" i="69"/>
  <c r="AP41" i="69"/>
  <c r="AO41" i="69"/>
  <c r="AN41" i="69"/>
  <c r="AM41" i="69"/>
  <c r="AL41" i="69"/>
  <c r="AK41" i="69"/>
  <c r="AK124" i="69"/>
  <c r="AJ41" i="69"/>
  <c r="AI41" i="69"/>
  <c r="AH41" i="69"/>
  <c r="AG41" i="69"/>
  <c r="AF41" i="69"/>
  <c r="AE41" i="69"/>
  <c r="AD41" i="69"/>
  <c r="AC41" i="69"/>
  <c r="AB41" i="69"/>
  <c r="AA41" i="69"/>
  <c r="Z41" i="69"/>
  <c r="Y41" i="69"/>
  <c r="X41" i="69"/>
  <c r="W41" i="69"/>
  <c r="V41" i="69"/>
  <c r="U41" i="69"/>
  <c r="T41" i="69"/>
  <c r="S41" i="69"/>
  <c r="R41" i="69"/>
  <c r="Q41" i="69"/>
  <c r="P41" i="69"/>
  <c r="O41" i="69"/>
  <c r="N41" i="69"/>
  <c r="M41" i="69"/>
  <c r="L41" i="69"/>
  <c r="K41" i="69"/>
  <c r="J41" i="69"/>
  <c r="I41" i="69"/>
  <c r="H41" i="69"/>
  <c r="G41" i="69"/>
  <c r="F41" i="69"/>
  <c r="E41" i="69"/>
  <c r="E124" i="69"/>
  <c r="AS29" i="69"/>
  <c r="AS124" i="69"/>
  <c r="AR29" i="69"/>
  <c r="AQ29" i="69"/>
  <c r="AP29" i="69"/>
  <c r="AO29" i="69"/>
  <c r="AN29" i="69"/>
  <c r="AM29" i="69"/>
  <c r="AL29" i="69"/>
  <c r="AL124" i="69"/>
  <c r="AK29" i="69"/>
  <c r="AJ29" i="69"/>
  <c r="AI29" i="69"/>
  <c r="AH29" i="69"/>
  <c r="AG29" i="69"/>
  <c r="AG124" i="69"/>
  <c r="AF29" i="69"/>
  <c r="AF124" i="69"/>
  <c r="AE29" i="69"/>
  <c r="AD29" i="69"/>
  <c r="AD124" i="69"/>
  <c r="AC29" i="69"/>
  <c r="AB29" i="69"/>
  <c r="AA29" i="69"/>
  <c r="Z29" i="69"/>
  <c r="Y29" i="69"/>
  <c r="Y124" i="69"/>
  <c r="X29" i="69"/>
  <c r="X124" i="69"/>
  <c r="W29" i="69"/>
  <c r="W124" i="69"/>
  <c r="V29" i="69"/>
  <c r="V124" i="69"/>
  <c r="U29" i="69"/>
  <c r="T29" i="69"/>
  <c r="S29" i="69"/>
  <c r="R29" i="69"/>
  <c r="Q29" i="69"/>
  <c r="P29" i="69"/>
  <c r="P124" i="69"/>
  <c r="O29" i="69"/>
  <c r="N29" i="69"/>
  <c r="M29" i="69"/>
  <c r="L29" i="69"/>
  <c r="K29" i="69"/>
  <c r="J29" i="69"/>
  <c r="I29" i="69"/>
  <c r="H29" i="69"/>
  <c r="G29" i="69"/>
  <c r="G124" i="69"/>
  <c r="F29" i="69"/>
  <c r="E29" i="69"/>
  <c r="AS9" i="69"/>
  <c r="AR9" i="69"/>
  <c r="AQ9" i="69"/>
  <c r="AP9" i="69"/>
  <c r="AP124" i="69"/>
  <c r="AO9" i="69"/>
  <c r="AO124" i="69"/>
  <c r="AN9" i="69"/>
  <c r="AM9" i="69"/>
  <c r="AM124" i="69"/>
  <c r="AL9" i="69"/>
  <c r="AK9" i="69"/>
  <c r="AJ9" i="69"/>
  <c r="AI9" i="69"/>
  <c r="AI124" i="69"/>
  <c r="AH9" i="69"/>
  <c r="AH124" i="69"/>
  <c r="AG9" i="69"/>
  <c r="AF9" i="69"/>
  <c r="AE9" i="69"/>
  <c r="AE124" i="69"/>
  <c r="AD9" i="69"/>
  <c r="AC9" i="69"/>
  <c r="AC124" i="69"/>
  <c r="AB9" i="69"/>
  <c r="AA9" i="69"/>
  <c r="AA124" i="69"/>
  <c r="Z9" i="69"/>
  <c r="Z124" i="69"/>
  <c r="Y9" i="69"/>
  <c r="X9" i="69"/>
  <c r="W9" i="69"/>
  <c r="V9" i="69"/>
  <c r="U9" i="69"/>
  <c r="T9" i="69"/>
  <c r="T124" i="69"/>
  <c r="S9" i="69"/>
  <c r="S124" i="69"/>
  <c r="R9" i="69"/>
  <c r="Q9" i="69"/>
  <c r="P9" i="69"/>
  <c r="O9" i="69"/>
  <c r="O124" i="69"/>
  <c r="N9" i="69"/>
  <c r="M9" i="69"/>
  <c r="M124" i="69"/>
  <c r="L9" i="69"/>
  <c r="L124" i="69"/>
  <c r="K9" i="69"/>
  <c r="J9" i="69"/>
  <c r="I9" i="69"/>
  <c r="I124" i="69"/>
  <c r="H9" i="69"/>
  <c r="G9" i="69"/>
  <c r="F9" i="69"/>
  <c r="F124" i="69"/>
  <c r="E9" i="69"/>
  <c r="G6" i="69"/>
  <c r="AS120" i="70"/>
  <c r="AR120" i="70"/>
  <c r="AQ120" i="70"/>
  <c r="AP120" i="70"/>
  <c r="AO120" i="70"/>
  <c r="AN120" i="70"/>
  <c r="AM120" i="70"/>
  <c r="AL120" i="70"/>
  <c r="AK120" i="70"/>
  <c r="AJ120" i="70"/>
  <c r="AI120" i="70"/>
  <c r="AH120" i="70"/>
  <c r="AG120" i="70"/>
  <c r="AF120" i="70"/>
  <c r="AE120" i="70"/>
  <c r="AD120" i="70"/>
  <c r="AC120" i="70"/>
  <c r="AB120" i="70"/>
  <c r="AA120" i="70"/>
  <c r="Z120" i="70"/>
  <c r="Y120" i="70"/>
  <c r="X120" i="70"/>
  <c r="W120" i="70"/>
  <c r="V120" i="70"/>
  <c r="U120" i="70"/>
  <c r="T120" i="70"/>
  <c r="S120" i="70"/>
  <c r="R120" i="70"/>
  <c r="Q120" i="70"/>
  <c r="P120" i="70"/>
  <c r="O120" i="70"/>
  <c r="N120" i="70"/>
  <c r="M120" i="70"/>
  <c r="M124" i="70"/>
  <c r="L120" i="70"/>
  <c r="K120" i="70"/>
  <c r="J120" i="70"/>
  <c r="I120" i="70"/>
  <c r="H120" i="70"/>
  <c r="G120" i="70"/>
  <c r="F120" i="70"/>
  <c r="E120" i="70"/>
  <c r="AS115" i="70"/>
  <c r="AR115" i="70"/>
  <c r="AQ115" i="70"/>
  <c r="AP115" i="70"/>
  <c r="AO115" i="70"/>
  <c r="AN115" i="70"/>
  <c r="AM115" i="70"/>
  <c r="AL115" i="70"/>
  <c r="AK115" i="70"/>
  <c r="AJ115" i="70"/>
  <c r="AI115" i="70"/>
  <c r="AH115" i="70"/>
  <c r="AG115" i="70"/>
  <c r="AF115" i="70"/>
  <c r="AE115" i="70"/>
  <c r="AD115" i="70"/>
  <c r="AC115" i="70"/>
  <c r="AB115" i="70"/>
  <c r="AA115" i="70"/>
  <c r="Z115" i="70"/>
  <c r="Y115" i="70"/>
  <c r="X115" i="70"/>
  <c r="W115" i="70"/>
  <c r="V115" i="70"/>
  <c r="U115" i="70"/>
  <c r="T115" i="70"/>
  <c r="S115" i="70"/>
  <c r="R115" i="70"/>
  <c r="Q115" i="70"/>
  <c r="P115" i="70"/>
  <c r="O115" i="70"/>
  <c r="N115" i="70"/>
  <c r="M115" i="70"/>
  <c r="L115" i="70"/>
  <c r="K115" i="70"/>
  <c r="J115" i="70"/>
  <c r="I115" i="70"/>
  <c r="H115" i="70"/>
  <c r="G115" i="70"/>
  <c r="F115" i="70"/>
  <c r="E115" i="70"/>
  <c r="AS106" i="70"/>
  <c r="AR106" i="70"/>
  <c r="AQ106" i="70"/>
  <c r="AP106" i="70"/>
  <c r="AO106" i="70"/>
  <c r="AN106" i="70"/>
  <c r="AM106" i="70"/>
  <c r="AL106" i="70"/>
  <c r="AK106" i="70"/>
  <c r="AJ106" i="70"/>
  <c r="AI106" i="70"/>
  <c r="AH106" i="70"/>
  <c r="AG106" i="70"/>
  <c r="AF106" i="70"/>
  <c r="AE106" i="70"/>
  <c r="AD106" i="70"/>
  <c r="AC106" i="70"/>
  <c r="AB106" i="70"/>
  <c r="AA106" i="70"/>
  <c r="Z106" i="70"/>
  <c r="Y106" i="70"/>
  <c r="X106" i="70"/>
  <c r="W106" i="70"/>
  <c r="V106" i="70"/>
  <c r="U106" i="70"/>
  <c r="T106" i="70"/>
  <c r="S106" i="70"/>
  <c r="R106" i="70"/>
  <c r="Q106" i="70"/>
  <c r="P106" i="70"/>
  <c r="O106" i="70"/>
  <c r="N106" i="70"/>
  <c r="M106" i="70"/>
  <c r="L106" i="70"/>
  <c r="K106" i="70"/>
  <c r="J106" i="70"/>
  <c r="I106" i="70"/>
  <c r="H106" i="70"/>
  <c r="G106" i="70"/>
  <c r="F106" i="70"/>
  <c r="E106" i="70"/>
  <c r="AS102" i="70"/>
  <c r="AR102" i="70"/>
  <c r="AQ102" i="70"/>
  <c r="AP102" i="70"/>
  <c r="AO102" i="70"/>
  <c r="AN102" i="70"/>
  <c r="AM102" i="70"/>
  <c r="AL102" i="70"/>
  <c r="AK102" i="70"/>
  <c r="AJ102" i="70"/>
  <c r="AI102" i="70"/>
  <c r="AH102" i="70"/>
  <c r="AG102" i="70"/>
  <c r="AF102" i="70"/>
  <c r="AE102" i="70"/>
  <c r="AD102" i="70"/>
  <c r="AC102" i="70"/>
  <c r="AB102" i="70"/>
  <c r="AA102" i="70"/>
  <c r="Z102" i="70"/>
  <c r="Y102" i="70"/>
  <c r="X102" i="70"/>
  <c r="X124" i="70"/>
  <c r="W102" i="70"/>
  <c r="V102" i="70"/>
  <c r="U102" i="70"/>
  <c r="T102" i="70"/>
  <c r="S102" i="70"/>
  <c r="R102" i="70"/>
  <c r="Q102" i="70"/>
  <c r="P102" i="70"/>
  <c r="O102" i="70"/>
  <c r="N102" i="70"/>
  <c r="M102" i="70"/>
  <c r="L102" i="70"/>
  <c r="K102" i="70"/>
  <c r="J102" i="70"/>
  <c r="I102" i="70"/>
  <c r="H102" i="70"/>
  <c r="G102" i="70"/>
  <c r="F102" i="70"/>
  <c r="E102" i="70"/>
  <c r="AS80" i="70"/>
  <c r="AR80" i="70"/>
  <c r="AQ80" i="70"/>
  <c r="AP80" i="70"/>
  <c r="AO80" i="70"/>
  <c r="AN80" i="70"/>
  <c r="AM80" i="70"/>
  <c r="AL80" i="70"/>
  <c r="AK80" i="70"/>
  <c r="AJ80" i="70"/>
  <c r="AI80" i="70"/>
  <c r="AH80" i="70"/>
  <c r="AG80" i="70"/>
  <c r="AF80" i="70"/>
  <c r="AE80" i="70"/>
  <c r="AD80" i="70"/>
  <c r="AC80" i="70"/>
  <c r="AB80" i="70"/>
  <c r="AA80" i="70"/>
  <c r="Z80" i="70"/>
  <c r="Y80" i="70"/>
  <c r="X80" i="70"/>
  <c r="W80" i="70"/>
  <c r="V80" i="70"/>
  <c r="U80" i="70"/>
  <c r="T80" i="70"/>
  <c r="S80" i="70"/>
  <c r="R80" i="70"/>
  <c r="Q80" i="70"/>
  <c r="P80" i="70"/>
  <c r="O80" i="70"/>
  <c r="N80" i="70"/>
  <c r="M80" i="70"/>
  <c r="L80" i="70"/>
  <c r="K80" i="70"/>
  <c r="J80" i="70"/>
  <c r="I80" i="70"/>
  <c r="H80" i="70"/>
  <c r="G80" i="70"/>
  <c r="F80" i="70"/>
  <c r="E80" i="70"/>
  <c r="AS77" i="70"/>
  <c r="AR77" i="70"/>
  <c r="AQ77" i="70"/>
  <c r="AP77" i="70"/>
  <c r="AO77" i="70"/>
  <c r="AN77" i="70"/>
  <c r="AM77" i="70"/>
  <c r="AL77" i="70"/>
  <c r="AK77" i="70"/>
  <c r="AJ77" i="70"/>
  <c r="AI77" i="70"/>
  <c r="AH77" i="70"/>
  <c r="AG77" i="70"/>
  <c r="AF77" i="70"/>
  <c r="AE77" i="70"/>
  <c r="AD77" i="70"/>
  <c r="AC77" i="70"/>
  <c r="AB77" i="70"/>
  <c r="AA77" i="70"/>
  <c r="Z77" i="70"/>
  <c r="Y77" i="70"/>
  <c r="X77" i="70"/>
  <c r="W77" i="70"/>
  <c r="V77" i="70"/>
  <c r="U77" i="70"/>
  <c r="T77" i="70"/>
  <c r="S77" i="70"/>
  <c r="R77" i="70"/>
  <c r="Q77" i="70"/>
  <c r="P77" i="70"/>
  <c r="O77" i="70"/>
  <c r="N77" i="70"/>
  <c r="M77" i="70"/>
  <c r="L77" i="70"/>
  <c r="K77" i="70"/>
  <c r="J77" i="70"/>
  <c r="I77" i="70"/>
  <c r="H77" i="70"/>
  <c r="G77" i="70"/>
  <c r="F77" i="70"/>
  <c r="E77" i="70"/>
  <c r="AS70" i="70"/>
  <c r="AR70" i="70"/>
  <c r="AQ70" i="70"/>
  <c r="AP70" i="70"/>
  <c r="AO70" i="70"/>
  <c r="AN70" i="70"/>
  <c r="AM70" i="70"/>
  <c r="AL70" i="70"/>
  <c r="AK70" i="70"/>
  <c r="AJ70" i="70"/>
  <c r="AI70" i="70"/>
  <c r="AH70" i="70"/>
  <c r="AG70" i="70"/>
  <c r="AF70" i="70"/>
  <c r="AE70" i="70"/>
  <c r="AD70" i="70"/>
  <c r="AC70" i="70"/>
  <c r="AB70" i="70"/>
  <c r="AA70" i="70"/>
  <c r="Z70" i="70"/>
  <c r="Y70" i="70"/>
  <c r="X70" i="70"/>
  <c r="W70" i="70"/>
  <c r="V70" i="70"/>
  <c r="U70" i="70"/>
  <c r="T70" i="70"/>
  <c r="S70" i="70"/>
  <c r="R70" i="70"/>
  <c r="Q70" i="70"/>
  <c r="P70" i="70"/>
  <c r="O70" i="70"/>
  <c r="N70" i="70"/>
  <c r="M70" i="70"/>
  <c r="L70" i="70"/>
  <c r="K70" i="70"/>
  <c r="J70" i="70"/>
  <c r="I70" i="70"/>
  <c r="H70" i="70"/>
  <c r="G70" i="70"/>
  <c r="F70" i="70"/>
  <c r="E70" i="70"/>
  <c r="AS63" i="70"/>
  <c r="AR63" i="70"/>
  <c r="AQ63" i="70"/>
  <c r="AP63" i="70"/>
  <c r="AO63" i="70"/>
  <c r="AN63" i="70"/>
  <c r="AM63" i="70"/>
  <c r="AL63" i="70"/>
  <c r="AK63" i="70"/>
  <c r="AJ63" i="70"/>
  <c r="AI63" i="70"/>
  <c r="AH63" i="70"/>
  <c r="AG63" i="70"/>
  <c r="AF63" i="70"/>
  <c r="AE63" i="70"/>
  <c r="AD63" i="70"/>
  <c r="AC63" i="70"/>
  <c r="AB63" i="70"/>
  <c r="AA63" i="70"/>
  <c r="Z63" i="70"/>
  <c r="Y63" i="70"/>
  <c r="X63" i="70"/>
  <c r="W63" i="70"/>
  <c r="V63" i="70"/>
  <c r="U63" i="70"/>
  <c r="T63" i="70"/>
  <c r="S63" i="70"/>
  <c r="R63" i="70"/>
  <c r="Q63" i="70"/>
  <c r="P63" i="70"/>
  <c r="O63" i="70"/>
  <c r="N63" i="70"/>
  <c r="M63" i="70"/>
  <c r="L63" i="70"/>
  <c r="K63" i="70"/>
  <c r="J63" i="70"/>
  <c r="I63" i="70"/>
  <c r="H63" i="70"/>
  <c r="G63" i="70"/>
  <c r="F63" i="70"/>
  <c r="E63" i="70"/>
  <c r="AS49" i="70"/>
  <c r="AR49" i="70"/>
  <c r="AQ49" i="70"/>
  <c r="AP49" i="70"/>
  <c r="AO49" i="70"/>
  <c r="AN49" i="70"/>
  <c r="AM49" i="70"/>
  <c r="AL49" i="70"/>
  <c r="AK49" i="70"/>
  <c r="AJ49" i="70"/>
  <c r="AI49" i="70"/>
  <c r="AH49" i="70"/>
  <c r="AG49" i="70"/>
  <c r="AF49" i="70"/>
  <c r="AE49" i="70"/>
  <c r="AD49" i="70"/>
  <c r="AC49" i="70"/>
  <c r="AB49" i="70"/>
  <c r="AA49" i="70"/>
  <c r="Z49" i="70"/>
  <c r="Y49" i="70"/>
  <c r="X49" i="70"/>
  <c r="W49" i="70"/>
  <c r="V49" i="70"/>
  <c r="U49" i="70"/>
  <c r="T49" i="70"/>
  <c r="S49" i="70"/>
  <c r="R49" i="70"/>
  <c r="Q49" i="70"/>
  <c r="P49" i="70"/>
  <c r="O49" i="70"/>
  <c r="N49" i="70"/>
  <c r="M49" i="70"/>
  <c r="L49" i="70"/>
  <c r="K49" i="70"/>
  <c r="J49" i="70"/>
  <c r="I49" i="70"/>
  <c r="H49" i="70"/>
  <c r="G49" i="70"/>
  <c r="F49" i="70"/>
  <c r="E49" i="70"/>
  <c r="AS41" i="70"/>
  <c r="AR41" i="70"/>
  <c r="AQ41" i="70"/>
  <c r="AP41" i="70"/>
  <c r="AO41" i="70"/>
  <c r="AO124" i="70"/>
  <c r="AN41" i="70"/>
  <c r="AN124" i="70"/>
  <c r="AM41" i="70"/>
  <c r="AL41" i="70"/>
  <c r="AK41" i="70"/>
  <c r="AJ41" i="70"/>
  <c r="AI41" i="70"/>
  <c r="AH41" i="70"/>
  <c r="AH124" i="70"/>
  <c r="AG41" i="70"/>
  <c r="AF41" i="70"/>
  <c r="AE41" i="70"/>
  <c r="AD41" i="70"/>
  <c r="AC41" i="70"/>
  <c r="AB41" i="70"/>
  <c r="AA41" i="70"/>
  <c r="Z41" i="70"/>
  <c r="Z124" i="70"/>
  <c r="Y41" i="70"/>
  <c r="X41" i="70"/>
  <c r="W41" i="70"/>
  <c r="V41" i="70"/>
  <c r="U41" i="70"/>
  <c r="T41" i="70"/>
  <c r="S41" i="70"/>
  <c r="R41" i="70"/>
  <c r="Q41" i="70"/>
  <c r="P41" i="70"/>
  <c r="O41" i="70"/>
  <c r="N41" i="70"/>
  <c r="M41" i="70"/>
  <c r="L41" i="70"/>
  <c r="K41" i="70"/>
  <c r="J41" i="70"/>
  <c r="J124" i="70"/>
  <c r="I41" i="70"/>
  <c r="H41" i="70"/>
  <c r="G41" i="70"/>
  <c r="F41" i="70"/>
  <c r="E41" i="70"/>
  <c r="AS29" i="70"/>
  <c r="AR29" i="70"/>
  <c r="AQ29" i="70"/>
  <c r="AQ124" i="70"/>
  <c r="AP29" i="70"/>
  <c r="AO29" i="70"/>
  <c r="AN29" i="70"/>
  <c r="AM29" i="70"/>
  <c r="AL29" i="70"/>
  <c r="AK29" i="70"/>
  <c r="AJ29" i="70"/>
  <c r="AI29" i="70"/>
  <c r="AI124" i="70"/>
  <c r="AH29" i="70"/>
  <c r="AG29" i="70"/>
  <c r="AF29" i="70"/>
  <c r="AE29" i="70"/>
  <c r="AD29" i="70"/>
  <c r="AC29" i="70"/>
  <c r="AC124" i="70"/>
  <c r="AB29" i="70"/>
  <c r="AA29" i="70"/>
  <c r="AA124" i="70"/>
  <c r="Z29" i="70"/>
  <c r="Y29" i="70"/>
  <c r="X29" i="70"/>
  <c r="W29" i="70"/>
  <c r="V29" i="70"/>
  <c r="U29" i="70"/>
  <c r="T29" i="70"/>
  <c r="T124" i="70"/>
  <c r="S29" i="70"/>
  <c r="S124" i="70"/>
  <c r="R29" i="70"/>
  <c r="Q29" i="70"/>
  <c r="P29" i="70"/>
  <c r="O29" i="70"/>
  <c r="N29" i="70"/>
  <c r="N124" i="70"/>
  <c r="M29" i="70"/>
  <c r="L29" i="70"/>
  <c r="L124" i="70"/>
  <c r="K29" i="70"/>
  <c r="J29" i="70"/>
  <c r="I29" i="70"/>
  <c r="H29" i="70"/>
  <c r="G29" i="70"/>
  <c r="F29" i="70"/>
  <c r="E29" i="70"/>
  <c r="E124" i="70"/>
  <c r="AS9" i="70"/>
  <c r="AS124" i="70"/>
  <c r="AR9" i="70"/>
  <c r="AR124" i="70"/>
  <c r="AQ9" i="70"/>
  <c r="AP9" i="70"/>
  <c r="AP124" i="70"/>
  <c r="AO9" i="70"/>
  <c r="AN9" i="70"/>
  <c r="AM9" i="70"/>
  <c r="AM124" i="70"/>
  <c r="AL9" i="70"/>
  <c r="AL124" i="70"/>
  <c r="AK9" i="70"/>
  <c r="AK124" i="70"/>
  <c r="AJ9" i="70"/>
  <c r="AI9" i="70"/>
  <c r="AH9" i="70"/>
  <c r="AG9" i="70"/>
  <c r="AG124" i="70"/>
  <c r="AF9" i="70"/>
  <c r="AF124" i="70"/>
  <c r="AE9" i="70"/>
  <c r="AE124" i="70"/>
  <c r="AD9" i="70"/>
  <c r="AD124" i="70"/>
  <c r="AC9" i="70"/>
  <c r="AB9" i="70"/>
  <c r="AB124" i="70"/>
  <c r="AA9" i="70"/>
  <c r="Z9" i="70"/>
  <c r="Y9" i="70"/>
  <c r="Y124" i="70"/>
  <c r="X9" i="70"/>
  <c r="W9" i="70"/>
  <c r="W124" i="70"/>
  <c r="V9" i="70"/>
  <c r="V124" i="70"/>
  <c r="U9" i="70"/>
  <c r="T9" i="70"/>
  <c r="S9" i="70"/>
  <c r="R9" i="70"/>
  <c r="Q9" i="70"/>
  <c r="Q124" i="70"/>
  <c r="P9" i="70"/>
  <c r="P124" i="70"/>
  <c r="O9" i="70"/>
  <c r="O124" i="70"/>
  <c r="N9" i="70"/>
  <c r="M9" i="70"/>
  <c r="L9" i="70"/>
  <c r="K9" i="70"/>
  <c r="K124" i="70"/>
  <c r="J9" i="70"/>
  <c r="I9" i="70"/>
  <c r="H9" i="70"/>
  <c r="H124" i="70"/>
  <c r="G9" i="70"/>
  <c r="G124" i="70"/>
  <c r="F9" i="70"/>
  <c r="F124" i="70"/>
  <c r="E9" i="70"/>
  <c r="AS120" i="71"/>
  <c r="AR120" i="71"/>
  <c r="AQ120" i="71"/>
  <c r="AP120" i="71"/>
  <c r="AO120" i="71"/>
  <c r="AN120" i="71"/>
  <c r="AM120" i="71"/>
  <c r="AL120" i="71"/>
  <c r="AK120" i="71"/>
  <c r="AJ120" i="71"/>
  <c r="AI120" i="71"/>
  <c r="AH120" i="71"/>
  <c r="AG120" i="71"/>
  <c r="AF120" i="71"/>
  <c r="AE120" i="71"/>
  <c r="AD120" i="71"/>
  <c r="AC120" i="71"/>
  <c r="AB120" i="71"/>
  <c r="AA120" i="71"/>
  <c r="Z120" i="71"/>
  <c r="Y120" i="71"/>
  <c r="X120" i="71"/>
  <c r="W120" i="71"/>
  <c r="V120" i="71"/>
  <c r="U120" i="71"/>
  <c r="T120" i="71"/>
  <c r="S120" i="71"/>
  <c r="R120" i="71"/>
  <c r="Q120" i="71"/>
  <c r="P120" i="71"/>
  <c r="O120" i="71"/>
  <c r="N120" i="71"/>
  <c r="M120" i="71"/>
  <c r="L120" i="71"/>
  <c r="K120" i="71"/>
  <c r="J120" i="71"/>
  <c r="I120" i="71"/>
  <c r="H120" i="71"/>
  <c r="G120" i="71"/>
  <c r="F120" i="71"/>
  <c r="E120" i="71"/>
  <c r="AS115" i="71"/>
  <c r="AR115" i="71"/>
  <c r="AQ115" i="71"/>
  <c r="AP115" i="71"/>
  <c r="AO115" i="71"/>
  <c r="AO124" i="71"/>
  <c r="AN115" i="71"/>
  <c r="AM115" i="71"/>
  <c r="AL115" i="71"/>
  <c r="AK115" i="71"/>
  <c r="AJ115" i="71"/>
  <c r="AI115" i="71"/>
  <c r="AH115" i="71"/>
  <c r="AG115" i="71"/>
  <c r="AF115" i="71"/>
  <c r="AE115" i="71"/>
  <c r="AD115" i="71"/>
  <c r="AC115" i="71"/>
  <c r="AB115" i="71"/>
  <c r="AA115" i="71"/>
  <c r="Z115" i="71"/>
  <c r="Y115" i="71"/>
  <c r="X115" i="71"/>
  <c r="W115" i="71"/>
  <c r="V115" i="71"/>
  <c r="U115" i="71"/>
  <c r="T115" i="71"/>
  <c r="S115" i="71"/>
  <c r="R115" i="71"/>
  <c r="Q115" i="71"/>
  <c r="P115" i="71"/>
  <c r="O115" i="71"/>
  <c r="N115" i="71"/>
  <c r="M115" i="71"/>
  <c r="L115" i="71"/>
  <c r="K115" i="71"/>
  <c r="J115" i="71"/>
  <c r="I115" i="71"/>
  <c r="H115" i="71"/>
  <c r="G115" i="71"/>
  <c r="F115" i="71"/>
  <c r="E115" i="71"/>
  <c r="AS106" i="71"/>
  <c r="AR106" i="71"/>
  <c r="AQ106" i="71"/>
  <c r="AP106" i="71"/>
  <c r="AO106" i="71"/>
  <c r="AN106" i="71"/>
  <c r="AM106" i="71"/>
  <c r="AL106" i="71"/>
  <c r="AK106" i="71"/>
  <c r="AJ106" i="71"/>
  <c r="AI106" i="71"/>
  <c r="AH106" i="71"/>
  <c r="AG106" i="71"/>
  <c r="AF106" i="71"/>
  <c r="AE106" i="71"/>
  <c r="AD106" i="71"/>
  <c r="AC106" i="71"/>
  <c r="AB106" i="71"/>
  <c r="AA106" i="71"/>
  <c r="Z106" i="71"/>
  <c r="Y106" i="71"/>
  <c r="X106" i="71"/>
  <c r="W106" i="71"/>
  <c r="V106" i="71"/>
  <c r="U106" i="71"/>
  <c r="T106" i="71"/>
  <c r="S106" i="71"/>
  <c r="R106" i="71"/>
  <c r="Q106" i="71"/>
  <c r="P106" i="71"/>
  <c r="O106" i="71"/>
  <c r="N106" i="71"/>
  <c r="M106" i="71"/>
  <c r="L106" i="71"/>
  <c r="K106" i="71"/>
  <c r="J106" i="71"/>
  <c r="I106" i="71"/>
  <c r="H106" i="71"/>
  <c r="G106" i="71"/>
  <c r="F106" i="71"/>
  <c r="E106" i="71"/>
  <c r="AS102" i="71"/>
  <c r="AR102" i="71"/>
  <c r="AQ102" i="71"/>
  <c r="AP102" i="71"/>
  <c r="AO102" i="71"/>
  <c r="AN102" i="71"/>
  <c r="AM102" i="71"/>
  <c r="AL102" i="71"/>
  <c r="AK102" i="71"/>
  <c r="AJ102" i="71"/>
  <c r="AI102" i="71"/>
  <c r="AH102" i="71"/>
  <c r="AG102" i="71"/>
  <c r="AF102" i="71"/>
  <c r="AE102" i="71"/>
  <c r="AD102" i="71"/>
  <c r="AC102" i="71"/>
  <c r="AB102" i="71"/>
  <c r="AA102" i="71"/>
  <c r="Z102" i="71"/>
  <c r="Y102" i="71"/>
  <c r="X102" i="71"/>
  <c r="W102" i="71"/>
  <c r="V102" i="71"/>
  <c r="U102" i="71"/>
  <c r="T102" i="71"/>
  <c r="S102" i="71"/>
  <c r="R102" i="71"/>
  <c r="Q102" i="71"/>
  <c r="P102" i="71"/>
  <c r="O102" i="71"/>
  <c r="N102" i="71"/>
  <c r="M102" i="71"/>
  <c r="L102" i="71"/>
  <c r="K102" i="71"/>
  <c r="J102" i="71"/>
  <c r="I102" i="71"/>
  <c r="H102" i="71"/>
  <c r="G102" i="71"/>
  <c r="F102" i="71"/>
  <c r="E102" i="71"/>
  <c r="AS80" i="71"/>
  <c r="AR80" i="71"/>
  <c r="AQ80" i="71"/>
  <c r="AP80" i="71"/>
  <c r="AO80" i="71"/>
  <c r="AN80" i="71"/>
  <c r="AM80" i="71"/>
  <c r="AL80" i="71"/>
  <c r="AK80" i="71"/>
  <c r="AJ80" i="71"/>
  <c r="AI80" i="71"/>
  <c r="AH80" i="71"/>
  <c r="AG80" i="71"/>
  <c r="AF80" i="71"/>
  <c r="AE80" i="71"/>
  <c r="AD80" i="71"/>
  <c r="AC80" i="71"/>
  <c r="AB80" i="71"/>
  <c r="AA80" i="71"/>
  <c r="Z80" i="71"/>
  <c r="Y80" i="71"/>
  <c r="X80" i="71"/>
  <c r="W80" i="71"/>
  <c r="V80" i="71"/>
  <c r="U80" i="71"/>
  <c r="T80" i="71"/>
  <c r="S80" i="71"/>
  <c r="R80" i="71"/>
  <c r="Q80" i="71"/>
  <c r="P80" i="71"/>
  <c r="O80" i="71"/>
  <c r="N80" i="71"/>
  <c r="M80" i="71"/>
  <c r="L80" i="71"/>
  <c r="K80" i="71"/>
  <c r="J80" i="71"/>
  <c r="I80" i="71"/>
  <c r="H80" i="71"/>
  <c r="G80" i="71"/>
  <c r="F80" i="71"/>
  <c r="E80" i="71"/>
  <c r="AS77" i="71"/>
  <c r="AR77" i="71"/>
  <c r="AQ77" i="71"/>
  <c r="AP77" i="71"/>
  <c r="AO77" i="71"/>
  <c r="AN77" i="71"/>
  <c r="AM77" i="71"/>
  <c r="AL77" i="71"/>
  <c r="AK77" i="71"/>
  <c r="AJ77" i="71"/>
  <c r="AI77" i="71"/>
  <c r="AH77" i="71"/>
  <c r="AG77" i="71"/>
  <c r="AF77" i="71"/>
  <c r="AE77" i="71"/>
  <c r="AE124" i="71"/>
  <c r="AD77" i="71"/>
  <c r="AC77" i="71"/>
  <c r="AB77" i="71"/>
  <c r="AA77" i="71"/>
  <c r="Z77" i="71"/>
  <c r="Y77" i="71"/>
  <c r="X77" i="71"/>
  <c r="W77" i="71"/>
  <c r="V77" i="71"/>
  <c r="U77" i="71"/>
  <c r="T77" i="71"/>
  <c r="S77" i="71"/>
  <c r="R77" i="71"/>
  <c r="Q77" i="71"/>
  <c r="P77" i="71"/>
  <c r="O77" i="71"/>
  <c r="N77" i="71"/>
  <c r="M77" i="71"/>
  <c r="L77" i="71"/>
  <c r="K77" i="71"/>
  <c r="J77" i="71"/>
  <c r="I77" i="71"/>
  <c r="H77" i="71"/>
  <c r="G77" i="71"/>
  <c r="F77" i="71"/>
  <c r="E77" i="71"/>
  <c r="AS70" i="71"/>
  <c r="AR70" i="71"/>
  <c r="AQ70" i="71"/>
  <c r="AP70" i="71"/>
  <c r="AO70" i="71"/>
  <c r="AN70" i="71"/>
  <c r="AM70" i="71"/>
  <c r="AL70" i="71"/>
  <c r="AK70" i="71"/>
  <c r="AJ70" i="71"/>
  <c r="AI70" i="71"/>
  <c r="AH70" i="71"/>
  <c r="AG70" i="71"/>
  <c r="AF70" i="71"/>
  <c r="AE70" i="71"/>
  <c r="AD70" i="71"/>
  <c r="AC70" i="71"/>
  <c r="AB70" i="71"/>
  <c r="AA70" i="71"/>
  <c r="Z70" i="71"/>
  <c r="Y70" i="71"/>
  <c r="X70" i="71"/>
  <c r="W70" i="71"/>
  <c r="V70" i="71"/>
  <c r="U70" i="71"/>
  <c r="T70" i="71"/>
  <c r="S70" i="71"/>
  <c r="R70" i="71"/>
  <c r="Q70" i="71"/>
  <c r="P70" i="71"/>
  <c r="O70" i="71"/>
  <c r="N70" i="71"/>
  <c r="M70" i="71"/>
  <c r="L70" i="71"/>
  <c r="K70" i="71"/>
  <c r="J70" i="71"/>
  <c r="I70" i="71"/>
  <c r="H70" i="71"/>
  <c r="G70" i="71"/>
  <c r="F70" i="71"/>
  <c r="E70" i="71"/>
  <c r="AS63" i="71"/>
  <c r="AR63" i="71"/>
  <c r="AQ63" i="71"/>
  <c r="AP63" i="71"/>
  <c r="AO63" i="71"/>
  <c r="AN63" i="71"/>
  <c r="AM63" i="71"/>
  <c r="AL63" i="71"/>
  <c r="AK63" i="71"/>
  <c r="AJ63" i="71"/>
  <c r="AI63" i="71"/>
  <c r="AH63" i="71"/>
  <c r="AG63" i="71"/>
  <c r="AF63" i="71"/>
  <c r="AE63" i="71"/>
  <c r="AD63" i="71"/>
  <c r="AC63" i="71"/>
  <c r="AB63" i="71"/>
  <c r="AA63" i="71"/>
  <c r="Z63" i="71"/>
  <c r="Y63" i="71"/>
  <c r="X63" i="71"/>
  <c r="W63" i="71"/>
  <c r="V63" i="71"/>
  <c r="U63" i="71"/>
  <c r="T63" i="71"/>
  <c r="S63" i="71"/>
  <c r="R63" i="71"/>
  <c r="Q63" i="71"/>
  <c r="P63" i="71"/>
  <c r="O63" i="71"/>
  <c r="N63" i="71"/>
  <c r="N124" i="71"/>
  <c r="M63" i="71"/>
  <c r="L63" i="71"/>
  <c r="K63" i="71"/>
  <c r="J63" i="71"/>
  <c r="I63" i="71"/>
  <c r="H63" i="71"/>
  <c r="G63" i="71"/>
  <c r="F63" i="71"/>
  <c r="F124" i="71"/>
  <c r="E63" i="71"/>
  <c r="AS49" i="71"/>
  <c r="AR49" i="71"/>
  <c r="AQ49" i="71"/>
  <c r="AP49" i="71"/>
  <c r="AO49" i="71"/>
  <c r="AN49" i="71"/>
  <c r="AM49" i="71"/>
  <c r="AL49" i="71"/>
  <c r="AK49" i="71"/>
  <c r="AJ49" i="71"/>
  <c r="AI49" i="71"/>
  <c r="AH49" i="71"/>
  <c r="AG49" i="71"/>
  <c r="AF49" i="71"/>
  <c r="AF124" i="71"/>
  <c r="AE49" i="71"/>
  <c r="AD49" i="71"/>
  <c r="AC49" i="71"/>
  <c r="AB49" i="71"/>
  <c r="AA49" i="71"/>
  <c r="Z49" i="71"/>
  <c r="Y49" i="71"/>
  <c r="X49" i="71"/>
  <c r="W49" i="71"/>
  <c r="V49" i="71"/>
  <c r="U49" i="71"/>
  <c r="T49" i="71"/>
  <c r="S49" i="71"/>
  <c r="R49" i="71"/>
  <c r="Q49" i="71"/>
  <c r="Q124" i="71"/>
  <c r="P49" i="71"/>
  <c r="O49" i="71"/>
  <c r="N49" i="71"/>
  <c r="M49" i="71"/>
  <c r="L49" i="71"/>
  <c r="K49" i="71"/>
  <c r="K124" i="71"/>
  <c r="J49" i="71"/>
  <c r="I49" i="71"/>
  <c r="H49" i="71"/>
  <c r="G49" i="71"/>
  <c r="F49" i="71"/>
  <c r="E49" i="71"/>
  <c r="AS41" i="71"/>
  <c r="AS124" i="71"/>
  <c r="AR41" i="71"/>
  <c r="AR124" i="71"/>
  <c r="AQ41" i="71"/>
  <c r="AP41" i="71"/>
  <c r="AO41" i="71"/>
  <c r="AN41" i="71"/>
  <c r="AM41" i="71"/>
  <c r="AL41" i="71"/>
  <c r="AK41" i="71"/>
  <c r="AK124" i="71"/>
  <c r="AJ41" i="71"/>
  <c r="AI41" i="71"/>
  <c r="AH41" i="71"/>
  <c r="AG41" i="71"/>
  <c r="AF41" i="71"/>
  <c r="AE41" i="71"/>
  <c r="AD41" i="71"/>
  <c r="AC41" i="71"/>
  <c r="AB41" i="71"/>
  <c r="AA41" i="71"/>
  <c r="Z41" i="71"/>
  <c r="Y41" i="71"/>
  <c r="X41" i="71"/>
  <c r="W41" i="71"/>
  <c r="V41" i="71"/>
  <c r="U41" i="71"/>
  <c r="U124" i="71"/>
  <c r="T41" i="71"/>
  <c r="T124" i="71"/>
  <c r="S41" i="71"/>
  <c r="R41" i="71"/>
  <c r="Q41" i="71"/>
  <c r="P41" i="71"/>
  <c r="O41" i="71"/>
  <c r="N41" i="71"/>
  <c r="M41" i="71"/>
  <c r="L41" i="71"/>
  <c r="K41" i="71"/>
  <c r="J41" i="71"/>
  <c r="I41" i="71"/>
  <c r="H41" i="71"/>
  <c r="G41" i="71"/>
  <c r="F41" i="71"/>
  <c r="E41" i="71"/>
  <c r="AS29" i="71"/>
  <c r="AR29" i="71"/>
  <c r="AQ29" i="71"/>
  <c r="AP29" i="71"/>
  <c r="AO29" i="71"/>
  <c r="AN29" i="71"/>
  <c r="AN124" i="71"/>
  <c r="AM29" i="71"/>
  <c r="AL29" i="71"/>
  <c r="AK29" i="71"/>
  <c r="AJ29" i="71"/>
  <c r="AI29" i="71"/>
  <c r="AH29" i="71"/>
  <c r="AH124" i="71"/>
  <c r="AG29" i="71"/>
  <c r="AG124" i="71"/>
  <c r="AF29" i="71"/>
  <c r="AE29" i="71"/>
  <c r="AD29" i="71"/>
  <c r="AC29" i="71"/>
  <c r="AB29" i="71"/>
  <c r="AB124" i="71"/>
  <c r="AA29" i="71"/>
  <c r="Z29" i="71"/>
  <c r="Y29" i="71"/>
  <c r="X29" i="71"/>
  <c r="W29" i="71"/>
  <c r="V29" i="71"/>
  <c r="U29" i="71"/>
  <c r="T29" i="71"/>
  <c r="S29" i="71"/>
  <c r="R29" i="71"/>
  <c r="Q29" i="71"/>
  <c r="P29" i="71"/>
  <c r="O29" i="71"/>
  <c r="O124" i="71"/>
  <c r="N29" i="71"/>
  <c r="M29" i="71"/>
  <c r="M124" i="71"/>
  <c r="L29" i="71"/>
  <c r="K29" i="71"/>
  <c r="J29" i="71"/>
  <c r="I29" i="71"/>
  <c r="I124" i="71"/>
  <c r="H29" i="71"/>
  <c r="G29" i="71"/>
  <c r="G124" i="71"/>
  <c r="F29" i="71"/>
  <c r="E29" i="71"/>
  <c r="AS9" i="71"/>
  <c r="AR9" i="71"/>
  <c r="AQ9" i="71"/>
  <c r="AQ124" i="71"/>
  <c r="AP9" i="71"/>
  <c r="AP124" i="71"/>
  <c r="AO9" i="71"/>
  <c r="AN9" i="71"/>
  <c r="AM9" i="71"/>
  <c r="AM124" i="71"/>
  <c r="AL9" i="71"/>
  <c r="AL124" i="71"/>
  <c r="AK9" i="71"/>
  <c r="AJ9" i="71"/>
  <c r="AJ124" i="71"/>
  <c r="AI9" i="71"/>
  <c r="AI124" i="71"/>
  <c r="AH9" i="71"/>
  <c r="AG9" i="71"/>
  <c r="AF9" i="71"/>
  <c r="AE9" i="71"/>
  <c r="AD9" i="71"/>
  <c r="AD124" i="71"/>
  <c r="AC9" i="71"/>
  <c r="AC124" i="71"/>
  <c r="AB9" i="71"/>
  <c r="AA9" i="71"/>
  <c r="AA124" i="71"/>
  <c r="Z9" i="71"/>
  <c r="Z124" i="71"/>
  <c r="Y9" i="71"/>
  <c r="Y124" i="71"/>
  <c r="X9" i="71"/>
  <c r="X124" i="71"/>
  <c r="W9" i="71"/>
  <c r="W124" i="71"/>
  <c r="V9" i="71"/>
  <c r="V124" i="71"/>
  <c r="U9" i="71"/>
  <c r="T9" i="71"/>
  <c r="S9" i="71"/>
  <c r="S124" i="71"/>
  <c r="R9" i="71"/>
  <c r="R124" i="71"/>
  <c r="Q9" i="71"/>
  <c r="P9" i="71"/>
  <c r="P124" i="71"/>
  <c r="O9" i="71"/>
  <c r="N9" i="71"/>
  <c r="M9" i="71"/>
  <c r="L9" i="71"/>
  <c r="L124" i="71"/>
  <c r="K9" i="71"/>
  <c r="J9" i="71"/>
  <c r="J124" i="71"/>
  <c r="I9" i="71"/>
  <c r="H9" i="71"/>
  <c r="H124" i="71"/>
  <c r="G9" i="71"/>
  <c r="F9" i="71"/>
  <c r="E9" i="71"/>
  <c r="E124" i="71"/>
  <c r="AS120" i="72"/>
  <c r="AR120" i="72"/>
  <c r="AQ120" i="72"/>
  <c r="AP120" i="72"/>
  <c r="AO120" i="72"/>
  <c r="AN120" i="72"/>
  <c r="AM120" i="72"/>
  <c r="AL120" i="72"/>
  <c r="AK120" i="72"/>
  <c r="AJ120" i="72"/>
  <c r="AI120" i="72"/>
  <c r="AH120" i="72"/>
  <c r="AG120" i="72"/>
  <c r="AF120" i="72"/>
  <c r="AE120" i="72"/>
  <c r="AD120" i="72"/>
  <c r="AC120" i="72"/>
  <c r="AB120" i="72"/>
  <c r="AA120" i="72"/>
  <c r="Z120" i="72"/>
  <c r="Y120" i="72"/>
  <c r="X120" i="72"/>
  <c r="W120" i="72"/>
  <c r="V120" i="72"/>
  <c r="U120" i="72"/>
  <c r="T120" i="72"/>
  <c r="S120" i="72"/>
  <c r="R120" i="72"/>
  <c r="Q120" i="72"/>
  <c r="P120" i="72"/>
  <c r="O120" i="72"/>
  <c r="N120" i="72"/>
  <c r="M120" i="72"/>
  <c r="L120" i="72"/>
  <c r="K120" i="72"/>
  <c r="J120" i="72"/>
  <c r="I120" i="72"/>
  <c r="H120" i="72"/>
  <c r="G120" i="72"/>
  <c r="F120" i="72"/>
  <c r="E120" i="72"/>
  <c r="AS115" i="72"/>
  <c r="AR115" i="72"/>
  <c r="AQ115" i="72"/>
  <c r="AP115" i="72"/>
  <c r="AO115" i="72"/>
  <c r="AN115" i="72"/>
  <c r="AM115" i="72"/>
  <c r="AL115" i="72"/>
  <c r="AK115" i="72"/>
  <c r="AJ115" i="72"/>
  <c r="AI115" i="72"/>
  <c r="AH115" i="72"/>
  <c r="AG115" i="72"/>
  <c r="AF115" i="72"/>
  <c r="AE115" i="72"/>
  <c r="AD115" i="72"/>
  <c r="AC115" i="72"/>
  <c r="AB115" i="72"/>
  <c r="AA115" i="72"/>
  <c r="Z115" i="72"/>
  <c r="Y115" i="72"/>
  <c r="X115" i="72"/>
  <c r="W115" i="72"/>
  <c r="V115" i="72"/>
  <c r="U115" i="72"/>
  <c r="T115" i="72"/>
  <c r="T124" i="72"/>
  <c r="S115" i="72"/>
  <c r="R115" i="72"/>
  <c r="Q115" i="72"/>
  <c r="P115" i="72"/>
  <c r="O115" i="72"/>
  <c r="N115" i="72"/>
  <c r="M115" i="72"/>
  <c r="L115" i="72"/>
  <c r="K115" i="72"/>
  <c r="J115" i="72"/>
  <c r="I115" i="72"/>
  <c r="H115" i="72"/>
  <c r="G115" i="72"/>
  <c r="F115" i="72"/>
  <c r="E115" i="72"/>
  <c r="AS106" i="72"/>
  <c r="AS124" i="72"/>
  <c r="AR106" i="72"/>
  <c r="AQ106" i="72"/>
  <c r="AP106" i="72"/>
  <c r="AO106" i="72"/>
  <c r="AN106" i="72"/>
  <c r="AM106" i="72"/>
  <c r="AL106" i="72"/>
  <c r="AK106" i="72"/>
  <c r="AJ106" i="72"/>
  <c r="AI106" i="72"/>
  <c r="AH106" i="72"/>
  <c r="AG106" i="72"/>
  <c r="AF106" i="72"/>
  <c r="AE106" i="72"/>
  <c r="AD106" i="72"/>
  <c r="AC106" i="72"/>
  <c r="AB106" i="72"/>
  <c r="AA106" i="72"/>
  <c r="Z106" i="72"/>
  <c r="Y106" i="72"/>
  <c r="X106" i="72"/>
  <c r="W106" i="72"/>
  <c r="V106" i="72"/>
  <c r="U106" i="72"/>
  <c r="T106" i="72"/>
  <c r="S106" i="72"/>
  <c r="R106" i="72"/>
  <c r="Q106" i="72"/>
  <c r="P106" i="72"/>
  <c r="O106" i="72"/>
  <c r="N106" i="72"/>
  <c r="M106" i="72"/>
  <c r="L106" i="72"/>
  <c r="K106" i="72"/>
  <c r="J106" i="72"/>
  <c r="I106" i="72"/>
  <c r="H106" i="72"/>
  <c r="G106" i="72"/>
  <c r="F106" i="72"/>
  <c r="E106" i="72"/>
  <c r="AS102" i="72"/>
  <c r="AR102" i="72"/>
  <c r="AQ102" i="72"/>
  <c r="AP102" i="72"/>
  <c r="AO102" i="72"/>
  <c r="AN102" i="72"/>
  <c r="AM102" i="72"/>
  <c r="AL102" i="72"/>
  <c r="AK102" i="72"/>
  <c r="AJ102" i="72"/>
  <c r="AI102" i="72"/>
  <c r="AH102" i="72"/>
  <c r="AG102" i="72"/>
  <c r="AF102" i="72"/>
  <c r="AE102" i="72"/>
  <c r="AD102" i="72"/>
  <c r="AC102" i="72"/>
  <c r="AB102" i="72"/>
  <c r="AA102" i="72"/>
  <c r="Z102" i="72"/>
  <c r="Y102" i="72"/>
  <c r="X102" i="72"/>
  <c r="W102" i="72"/>
  <c r="V102" i="72"/>
  <c r="U102" i="72"/>
  <c r="T102" i="72"/>
  <c r="S102" i="72"/>
  <c r="R102" i="72"/>
  <c r="Q102" i="72"/>
  <c r="P102" i="72"/>
  <c r="O102" i="72"/>
  <c r="N102" i="72"/>
  <c r="M102" i="72"/>
  <c r="L102" i="72"/>
  <c r="K102" i="72"/>
  <c r="J102" i="72"/>
  <c r="I102" i="72"/>
  <c r="H102" i="72"/>
  <c r="G102" i="72"/>
  <c r="F102" i="72"/>
  <c r="E102" i="72"/>
  <c r="AS80" i="72"/>
  <c r="AR80" i="72"/>
  <c r="AQ80" i="72"/>
  <c r="AP80" i="72"/>
  <c r="AO80" i="72"/>
  <c r="AN80" i="72"/>
  <c r="AM80" i="72"/>
  <c r="AL80" i="72"/>
  <c r="AK80" i="72"/>
  <c r="AJ80" i="72"/>
  <c r="AI80" i="72"/>
  <c r="AH80" i="72"/>
  <c r="AG80" i="72"/>
  <c r="AF80" i="72"/>
  <c r="AE80" i="72"/>
  <c r="AD80" i="72"/>
  <c r="AC80" i="72"/>
  <c r="AB80" i="72"/>
  <c r="AA80" i="72"/>
  <c r="Z80" i="72"/>
  <c r="Y80" i="72"/>
  <c r="X80" i="72"/>
  <c r="W80" i="72"/>
  <c r="V80" i="72"/>
  <c r="U80" i="72"/>
  <c r="T80" i="72"/>
  <c r="S80" i="72"/>
  <c r="R80" i="72"/>
  <c r="Q80" i="72"/>
  <c r="P80" i="72"/>
  <c r="O80" i="72"/>
  <c r="N80" i="72"/>
  <c r="M80" i="72"/>
  <c r="L80" i="72"/>
  <c r="K80" i="72"/>
  <c r="J80" i="72"/>
  <c r="I80" i="72"/>
  <c r="H80" i="72"/>
  <c r="G80" i="72"/>
  <c r="F80" i="72"/>
  <c r="E80" i="72"/>
  <c r="AS77" i="72"/>
  <c r="AR77" i="72"/>
  <c r="AQ77" i="72"/>
  <c r="AP77" i="72"/>
  <c r="AO77" i="72"/>
  <c r="AN77" i="72"/>
  <c r="AM77" i="72"/>
  <c r="AL77" i="72"/>
  <c r="AK77" i="72"/>
  <c r="AJ77" i="72"/>
  <c r="AI77" i="72"/>
  <c r="AH77" i="72"/>
  <c r="AG77" i="72"/>
  <c r="AF77" i="72"/>
  <c r="AE77" i="72"/>
  <c r="AD77" i="72"/>
  <c r="AC77" i="72"/>
  <c r="AB77" i="72"/>
  <c r="AA77" i="72"/>
  <c r="Z77" i="72"/>
  <c r="Z124" i="72"/>
  <c r="Y77" i="72"/>
  <c r="X77" i="72"/>
  <c r="W77" i="72"/>
  <c r="V77" i="72"/>
  <c r="U77" i="72"/>
  <c r="T77" i="72"/>
  <c r="S77" i="72"/>
  <c r="R77" i="72"/>
  <c r="Q77" i="72"/>
  <c r="P77" i="72"/>
  <c r="O77" i="72"/>
  <c r="N77" i="72"/>
  <c r="M77" i="72"/>
  <c r="L77" i="72"/>
  <c r="K77" i="72"/>
  <c r="J77" i="72"/>
  <c r="I77" i="72"/>
  <c r="H77" i="72"/>
  <c r="G77" i="72"/>
  <c r="F77" i="72"/>
  <c r="E77" i="72"/>
  <c r="AS70" i="72"/>
  <c r="AR70" i="72"/>
  <c r="AQ70" i="72"/>
  <c r="AP70" i="72"/>
  <c r="AO70" i="72"/>
  <c r="AN70" i="72"/>
  <c r="AM70" i="72"/>
  <c r="AL70" i="72"/>
  <c r="AK70" i="72"/>
  <c r="AJ70" i="72"/>
  <c r="AI70" i="72"/>
  <c r="AH70" i="72"/>
  <c r="AG70" i="72"/>
  <c r="AF70" i="72"/>
  <c r="AE70" i="72"/>
  <c r="AD70" i="72"/>
  <c r="AD124" i="72"/>
  <c r="AC70" i="72"/>
  <c r="AB70" i="72"/>
  <c r="AA70" i="72"/>
  <c r="Z70" i="72"/>
  <c r="Y70" i="72"/>
  <c r="X70" i="72"/>
  <c r="W70" i="72"/>
  <c r="V70" i="72"/>
  <c r="V124" i="72"/>
  <c r="U70" i="72"/>
  <c r="T70" i="72"/>
  <c r="S70" i="72"/>
  <c r="R70" i="72"/>
  <c r="Q70" i="72"/>
  <c r="P70" i="72"/>
  <c r="O70" i="72"/>
  <c r="N70" i="72"/>
  <c r="M70" i="72"/>
  <c r="L70" i="72"/>
  <c r="K70" i="72"/>
  <c r="J70" i="72"/>
  <c r="I70" i="72"/>
  <c r="H70" i="72"/>
  <c r="G70" i="72"/>
  <c r="F70" i="72"/>
  <c r="E70" i="72"/>
  <c r="AS63" i="72"/>
  <c r="AR63" i="72"/>
  <c r="AQ63" i="72"/>
  <c r="AP63" i="72"/>
  <c r="AO63" i="72"/>
  <c r="AN63" i="72"/>
  <c r="AM63" i="72"/>
  <c r="AM124" i="72"/>
  <c r="AL63" i="72"/>
  <c r="AK63" i="72"/>
  <c r="AJ63" i="72"/>
  <c r="AI63" i="72"/>
  <c r="AH63" i="72"/>
  <c r="AG63" i="72"/>
  <c r="AF63" i="72"/>
  <c r="AE63" i="72"/>
  <c r="AD63" i="72"/>
  <c r="AC63" i="72"/>
  <c r="AB63" i="72"/>
  <c r="AA63" i="72"/>
  <c r="Z63" i="72"/>
  <c r="Y63" i="72"/>
  <c r="X63" i="72"/>
  <c r="W63" i="72"/>
  <c r="V63" i="72"/>
  <c r="U63" i="72"/>
  <c r="T63" i="72"/>
  <c r="S63" i="72"/>
  <c r="R63" i="72"/>
  <c r="Q63" i="72"/>
  <c r="P63" i="72"/>
  <c r="O63" i="72"/>
  <c r="N63" i="72"/>
  <c r="M63" i="72"/>
  <c r="L63" i="72"/>
  <c r="K63" i="72"/>
  <c r="J63" i="72"/>
  <c r="I63" i="72"/>
  <c r="H63" i="72"/>
  <c r="G63" i="72"/>
  <c r="F63" i="72"/>
  <c r="E63" i="72"/>
  <c r="AS49" i="72"/>
  <c r="AR49" i="72"/>
  <c r="AQ49" i="72"/>
  <c r="AP49" i="72"/>
  <c r="AO49" i="72"/>
  <c r="AN49" i="72"/>
  <c r="AM49" i="72"/>
  <c r="AL49" i="72"/>
  <c r="AK49" i="72"/>
  <c r="AJ49" i="72"/>
  <c r="AI49" i="72"/>
  <c r="AH49" i="72"/>
  <c r="AG49" i="72"/>
  <c r="AG124" i="72"/>
  <c r="AF49" i="72"/>
  <c r="AE49" i="72"/>
  <c r="AD49" i="72"/>
  <c r="AC49" i="72"/>
  <c r="AB49" i="72"/>
  <c r="AA49" i="72"/>
  <c r="AA124" i="72"/>
  <c r="Z49" i="72"/>
  <c r="Y49" i="72"/>
  <c r="X49" i="72"/>
  <c r="W49" i="72"/>
  <c r="V49" i="72"/>
  <c r="U49" i="72"/>
  <c r="T49" i="72"/>
  <c r="S49" i="72"/>
  <c r="R49" i="72"/>
  <c r="Q49" i="72"/>
  <c r="P49" i="72"/>
  <c r="O49" i="72"/>
  <c r="N49" i="72"/>
  <c r="M49" i="72"/>
  <c r="L49" i="72"/>
  <c r="K49" i="72"/>
  <c r="K124" i="72"/>
  <c r="J49" i="72"/>
  <c r="I49" i="72"/>
  <c r="H49" i="72"/>
  <c r="G49" i="72"/>
  <c r="F49" i="72"/>
  <c r="E49" i="72"/>
  <c r="AS41" i="72"/>
  <c r="AR41" i="72"/>
  <c r="AQ41" i="72"/>
  <c r="AP41" i="72"/>
  <c r="AO41" i="72"/>
  <c r="AN41" i="72"/>
  <c r="AM41" i="72"/>
  <c r="AL41" i="72"/>
  <c r="AL124" i="72"/>
  <c r="AK41" i="72"/>
  <c r="AJ41" i="72"/>
  <c r="AI41" i="72"/>
  <c r="AH41" i="72"/>
  <c r="AG41" i="72"/>
  <c r="AF41" i="72"/>
  <c r="AE41" i="72"/>
  <c r="AE124" i="72"/>
  <c r="AD41" i="72"/>
  <c r="AC41" i="72"/>
  <c r="AB41" i="72"/>
  <c r="AA41" i="72"/>
  <c r="Z41" i="72"/>
  <c r="Y41" i="72"/>
  <c r="X41" i="72"/>
  <c r="W41" i="72"/>
  <c r="V41" i="72"/>
  <c r="U41" i="72"/>
  <c r="T41" i="72"/>
  <c r="S41" i="72"/>
  <c r="R41" i="72"/>
  <c r="Q41" i="72"/>
  <c r="Q124" i="72"/>
  <c r="P41" i="72"/>
  <c r="O41" i="72"/>
  <c r="N41" i="72"/>
  <c r="M41" i="72"/>
  <c r="L41" i="72"/>
  <c r="K41" i="72"/>
  <c r="J41" i="72"/>
  <c r="I41" i="72"/>
  <c r="I124" i="72"/>
  <c r="H41" i="72"/>
  <c r="G41" i="72"/>
  <c r="F41" i="72"/>
  <c r="E41" i="72"/>
  <c r="AS29" i="72"/>
  <c r="AR29" i="72"/>
  <c r="AR124" i="72"/>
  <c r="AQ29" i="72"/>
  <c r="AQ124" i="72"/>
  <c r="AP29" i="72"/>
  <c r="AO29" i="72"/>
  <c r="AN29" i="72"/>
  <c r="AM29" i="72"/>
  <c r="AL29" i="72"/>
  <c r="AK29" i="72"/>
  <c r="AJ29" i="72"/>
  <c r="AJ124" i="72"/>
  <c r="AI29" i="72"/>
  <c r="AI124" i="72"/>
  <c r="AH29" i="72"/>
  <c r="AG29" i="72"/>
  <c r="AF29" i="72"/>
  <c r="AF124" i="72"/>
  <c r="AE29" i="72"/>
  <c r="AD29" i="72"/>
  <c r="AC29" i="72"/>
  <c r="AC124" i="72"/>
  <c r="AB29" i="72"/>
  <c r="AA29" i="72"/>
  <c r="Z29" i="72"/>
  <c r="Y29" i="72"/>
  <c r="X29" i="72"/>
  <c r="X124" i="72"/>
  <c r="W29" i="72"/>
  <c r="V29" i="72"/>
  <c r="U29" i="72"/>
  <c r="T29" i="72"/>
  <c r="S29" i="72"/>
  <c r="S124" i="72"/>
  <c r="R29" i="72"/>
  <c r="R124" i="72"/>
  <c r="Q29" i="72"/>
  <c r="P29" i="72"/>
  <c r="O29" i="72"/>
  <c r="N29" i="72"/>
  <c r="M29" i="72"/>
  <c r="L29" i="72"/>
  <c r="L124" i="72"/>
  <c r="K29" i="72"/>
  <c r="J29" i="72"/>
  <c r="I29" i="72"/>
  <c r="H29" i="72"/>
  <c r="G29" i="72"/>
  <c r="G124" i="72"/>
  <c r="F29" i="72"/>
  <c r="F124" i="72"/>
  <c r="E29" i="72"/>
  <c r="E124" i="72"/>
  <c r="AS9" i="72"/>
  <c r="AR9" i="72"/>
  <c r="AQ9" i="72"/>
  <c r="AP9" i="72"/>
  <c r="AO9" i="72"/>
  <c r="AO124" i="72"/>
  <c r="AN9" i="72"/>
  <c r="AN124" i="72"/>
  <c r="AM9" i="72"/>
  <c r="AL9" i="72"/>
  <c r="AK9" i="72"/>
  <c r="AK124" i="72"/>
  <c r="AJ9" i="72"/>
  <c r="AI9" i="72"/>
  <c r="AH9" i="72"/>
  <c r="AH124" i="72"/>
  <c r="AG9" i="72"/>
  <c r="AF9" i="72"/>
  <c r="AE9" i="72"/>
  <c r="AD9" i="72"/>
  <c r="AC9" i="72"/>
  <c r="AB9" i="72"/>
  <c r="AB124" i="72"/>
  <c r="AA9" i="72"/>
  <c r="Z9" i="72"/>
  <c r="Y9" i="72"/>
  <c r="X9" i="72"/>
  <c r="W9" i="72"/>
  <c r="W124" i="72"/>
  <c r="V9" i="72"/>
  <c r="U9" i="72"/>
  <c r="U124" i="72"/>
  <c r="T9" i="72"/>
  <c r="S9" i="72"/>
  <c r="R9" i="72"/>
  <c r="Q9" i="72"/>
  <c r="P9" i="72"/>
  <c r="P124" i="72"/>
  <c r="O9" i="72"/>
  <c r="O124" i="72"/>
  <c r="N9" i="72"/>
  <c r="N124" i="72"/>
  <c r="M9" i="72"/>
  <c r="M124" i="72"/>
  <c r="L9" i="72"/>
  <c r="K9" i="72"/>
  <c r="J9" i="72"/>
  <c r="J124" i="72"/>
  <c r="I9" i="72"/>
  <c r="H9" i="72"/>
  <c r="H124" i="72"/>
  <c r="G9" i="72"/>
  <c r="F9" i="72"/>
  <c r="E9" i="72"/>
  <c r="AS120" i="73"/>
  <c r="AR120" i="73"/>
  <c r="AQ120" i="73"/>
  <c r="AP120" i="73"/>
  <c r="AO120" i="73"/>
  <c r="AN120" i="73"/>
  <c r="AM120" i="73"/>
  <c r="AL120" i="73"/>
  <c r="AK120" i="73"/>
  <c r="AJ120" i="73"/>
  <c r="AI120" i="73"/>
  <c r="AH120" i="73"/>
  <c r="AG120" i="73"/>
  <c r="AF120" i="73"/>
  <c r="AE120" i="73"/>
  <c r="AD120" i="73"/>
  <c r="AC120" i="73"/>
  <c r="AB120" i="73"/>
  <c r="AA120" i="73"/>
  <c r="Z120" i="73"/>
  <c r="Y120" i="73"/>
  <c r="X120" i="73"/>
  <c r="W120" i="73"/>
  <c r="V120" i="73"/>
  <c r="U120" i="73"/>
  <c r="T120" i="73"/>
  <c r="S120" i="73"/>
  <c r="R120" i="73"/>
  <c r="Q120" i="73"/>
  <c r="P120" i="73"/>
  <c r="O120" i="73"/>
  <c r="N120" i="73"/>
  <c r="M120" i="73"/>
  <c r="L120" i="73"/>
  <c r="K120" i="73"/>
  <c r="J120" i="73"/>
  <c r="I120" i="73"/>
  <c r="H120" i="73"/>
  <c r="G120" i="73"/>
  <c r="F120" i="73"/>
  <c r="E120" i="73"/>
  <c r="AS115" i="73"/>
  <c r="AR115" i="73"/>
  <c r="AQ115" i="73"/>
  <c r="AP115" i="73"/>
  <c r="AO115" i="73"/>
  <c r="AN115" i="73"/>
  <c r="AM115" i="73"/>
  <c r="AL115" i="73"/>
  <c r="AK115" i="73"/>
  <c r="AJ115" i="73"/>
  <c r="AI115" i="73"/>
  <c r="AH115" i="73"/>
  <c r="AG115" i="73"/>
  <c r="AF115" i="73"/>
  <c r="AE115" i="73"/>
  <c r="AD115" i="73"/>
  <c r="AC115" i="73"/>
  <c r="AB115" i="73"/>
  <c r="AA115" i="73"/>
  <c r="Z115" i="73"/>
  <c r="Y115" i="73"/>
  <c r="X115" i="73"/>
  <c r="W115" i="73"/>
  <c r="V115" i="73"/>
  <c r="U115" i="73"/>
  <c r="T115" i="73"/>
  <c r="S115" i="73"/>
  <c r="R115" i="73"/>
  <c r="Q115" i="73"/>
  <c r="P115" i="73"/>
  <c r="O115" i="73"/>
  <c r="N115" i="73"/>
  <c r="M115" i="73"/>
  <c r="L115" i="73"/>
  <c r="K115" i="73"/>
  <c r="J115" i="73"/>
  <c r="I115" i="73"/>
  <c r="H115" i="73"/>
  <c r="G115" i="73"/>
  <c r="F115" i="73"/>
  <c r="E115" i="73"/>
  <c r="AS106" i="73"/>
  <c r="AR106" i="73"/>
  <c r="AQ106" i="73"/>
  <c r="AP106" i="73"/>
  <c r="AO106" i="73"/>
  <c r="AN106" i="73"/>
  <c r="AM106" i="73"/>
  <c r="AL106" i="73"/>
  <c r="AK106" i="73"/>
  <c r="AJ106" i="73"/>
  <c r="AI106" i="73"/>
  <c r="AH106" i="73"/>
  <c r="AG106" i="73"/>
  <c r="AF106" i="73"/>
  <c r="AE106" i="73"/>
  <c r="AD106" i="73"/>
  <c r="AC106" i="73"/>
  <c r="AB106" i="73"/>
  <c r="AA106" i="73"/>
  <c r="Z106" i="73"/>
  <c r="Y106" i="73"/>
  <c r="X106" i="73"/>
  <c r="W106" i="73"/>
  <c r="V106" i="73"/>
  <c r="U106" i="73"/>
  <c r="T106" i="73"/>
  <c r="S106" i="73"/>
  <c r="R106" i="73"/>
  <c r="Q106" i="73"/>
  <c r="P106" i="73"/>
  <c r="O106" i="73"/>
  <c r="N106" i="73"/>
  <c r="M106" i="73"/>
  <c r="L106" i="73"/>
  <c r="K106" i="73"/>
  <c r="J106" i="73"/>
  <c r="I106" i="73"/>
  <c r="H106" i="73"/>
  <c r="G106" i="73"/>
  <c r="F106" i="73"/>
  <c r="E106" i="73"/>
  <c r="AS102" i="73"/>
  <c r="AR102" i="73"/>
  <c r="AQ102" i="73"/>
  <c r="AP102" i="73"/>
  <c r="AO102" i="73"/>
  <c r="AN102" i="73"/>
  <c r="AM102" i="73"/>
  <c r="AL102" i="73"/>
  <c r="AK102" i="73"/>
  <c r="AJ102" i="73"/>
  <c r="AI102" i="73"/>
  <c r="AH102" i="73"/>
  <c r="AG102" i="73"/>
  <c r="AF102" i="73"/>
  <c r="AE102" i="73"/>
  <c r="AD102" i="73"/>
  <c r="AC102" i="73"/>
  <c r="AB102" i="73"/>
  <c r="AA102" i="73"/>
  <c r="Z102" i="73"/>
  <c r="Y102" i="73"/>
  <c r="X102" i="73"/>
  <c r="W102" i="73"/>
  <c r="V102" i="73"/>
  <c r="U102" i="73"/>
  <c r="T102" i="73"/>
  <c r="S102" i="73"/>
  <c r="R102" i="73"/>
  <c r="Q102" i="73"/>
  <c r="P102" i="73"/>
  <c r="O102" i="73"/>
  <c r="N102" i="73"/>
  <c r="M102" i="73"/>
  <c r="L102" i="73"/>
  <c r="K102" i="73"/>
  <c r="J102" i="73"/>
  <c r="I102" i="73"/>
  <c r="H102" i="73"/>
  <c r="G102" i="73"/>
  <c r="F102" i="73"/>
  <c r="E102" i="73"/>
  <c r="AS80" i="73"/>
  <c r="AR80" i="73"/>
  <c r="AQ80" i="73"/>
  <c r="AP80" i="73"/>
  <c r="AO80" i="73"/>
  <c r="AN80" i="73"/>
  <c r="AM80" i="73"/>
  <c r="AL80" i="73"/>
  <c r="AK80" i="73"/>
  <c r="AJ80" i="73"/>
  <c r="AI80" i="73"/>
  <c r="AH80" i="73"/>
  <c r="AG80" i="73"/>
  <c r="AF80" i="73"/>
  <c r="AE80" i="73"/>
  <c r="AD80" i="73"/>
  <c r="AC80" i="73"/>
  <c r="AB80" i="73"/>
  <c r="AA80" i="73"/>
  <c r="Z80" i="73"/>
  <c r="Y80" i="73"/>
  <c r="X80" i="73"/>
  <c r="W80" i="73"/>
  <c r="V80" i="73"/>
  <c r="U80" i="73"/>
  <c r="T80" i="73"/>
  <c r="S80" i="73"/>
  <c r="R80" i="73"/>
  <c r="Q80" i="73"/>
  <c r="P80" i="73"/>
  <c r="O80" i="73"/>
  <c r="N80" i="73"/>
  <c r="M80" i="73"/>
  <c r="L80" i="73"/>
  <c r="K80" i="73"/>
  <c r="J80" i="73"/>
  <c r="I80" i="73"/>
  <c r="H80" i="73"/>
  <c r="G80" i="73"/>
  <c r="F80" i="73"/>
  <c r="E80" i="73"/>
  <c r="AS77" i="73"/>
  <c r="AS124" i="73"/>
  <c r="AR77" i="73"/>
  <c r="AR124" i="73"/>
  <c r="AQ77" i="73"/>
  <c r="AP77" i="73"/>
  <c r="AO77" i="73"/>
  <c r="AN77" i="73"/>
  <c r="AM77" i="73"/>
  <c r="AL77" i="73"/>
  <c r="AK77" i="73"/>
  <c r="AJ77" i="73"/>
  <c r="AJ124" i="73"/>
  <c r="AI77" i="73"/>
  <c r="AH77" i="73"/>
  <c r="AG77" i="73"/>
  <c r="AF77" i="73"/>
  <c r="AE77" i="73"/>
  <c r="AD77" i="73"/>
  <c r="AC77" i="73"/>
  <c r="AC124" i="73"/>
  <c r="AB77" i="73"/>
  <c r="AA77" i="73"/>
  <c r="Z77" i="73"/>
  <c r="Y77" i="73"/>
  <c r="X77" i="73"/>
  <c r="W77" i="73"/>
  <c r="V77" i="73"/>
  <c r="U77" i="73"/>
  <c r="T77" i="73"/>
  <c r="S77" i="73"/>
  <c r="R77" i="73"/>
  <c r="Q77" i="73"/>
  <c r="P77" i="73"/>
  <c r="O77" i="73"/>
  <c r="N77" i="73"/>
  <c r="M77" i="73"/>
  <c r="L77" i="73"/>
  <c r="K77" i="73"/>
  <c r="J77" i="73"/>
  <c r="I77" i="73"/>
  <c r="H77" i="73"/>
  <c r="G77" i="73"/>
  <c r="F77" i="73"/>
  <c r="E77" i="73"/>
  <c r="AS70" i="73"/>
  <c r="AR70" i="73"/>
  <c r="AQ70" i="73"/>
  <c r="AP70" i="73"/>
  <c r="AO70" i="73"/>
  <c r="AN70" i="73"/>
  <c r="AM70" i="73"/>
  <c r="AL70" i="73"/>
  <c r="AL124" i="73"/>
  <c r="AK70" i="73"/>
  <c r="AJ70" i="73"/>
  <c r="AI70" i="73"/>
  <c r="AH70" i="73"/>
  <c r="AG70" i="73"/>
  <c r="AF70" i="73"/>
  <c r="AE70" i="73"/>
  <c r="AD70" i="73"/>
  <c r="AD124" i="73"/>
  <c r="AC70" i="73"/>
  <c r="AB70" i="73"/>
  <c r="AA70" i="73"/>
  <c r="Z70" i="73"/>
  <c r="Y70" i="73"/>
  <c r="X70" i="73"/>
  <c r="W70" i="73"/>
  <c r="V70" i="73"/>
  <c r="U70" i="73"/>
  <c r="T70" i="73"/>
  <c r="S70" i="73"/>
  <c r="R70" i="73"/>
  <c r="Q70" i="73"/>
  <c r="P70" i="73"/>
  <c r="O70" i="73"/>
  <c r="N70" i="73"/>
  <c r="M70" i="73"/>
  <c r="L70" i="73"/>
  <c r="K70" i="73"/>
  <c r="J70" i="73"/>
  <c r="I70" i="73"/>
  <c r="H70" i="73"/>
  <c r="G70" i="73"/>
  <c r="F70" i="73"/>
  <c r="E70" i="73"/>
  <c r="AS63" i="73"/>
  <c r="AR63" i="73"/>
  <c r="AQ63" i="73"/>
  <c r="AP63" i="73"/>
  <c r="AO63" i="73"/>
  <c r="AN63" i="73"/>
  <c r="AN124" i="73"/>
  <c r="AM63" i="73"/>
  <c r="AL63" i="73"/>
  <c r="AK63" i="73"/>
  <c r="AJ63" i="73"/>
  <c r="AI63" i="73"/>
  <c r="AH63" i="73"/>
  <c r="AG63" i="73"/>
  <c r="AF63" i="73"/>
  <c r="AE63" i="73"/>
  <c r="AD63" i="73"/>
  <c r="AC63" i="73"/>
  <c r="AB63" i="73"/>
  <c r="AA63" i="73"/>
  <c r="Z63" i="73"/>
  <c r="Y63" i="73"/>
  <c r="X63" i="73"/>
  <c r="W63" i="73"/>
  <c r="V63" i="73"/>
  <c r="U63" i="73"/>
  <c r="T63" i="73"/>
  <c r="S63" i="73"/>
  <c r="R63" i="73"/>
  <c r="Q63" i="73"/>
  <c r="P63" i="73"/>
  <c r="O63" i="73"/>
  <c r="N63" i="73"/>
  <c r="M63" i="73"/>
  <c r="L63" i="73"/>
  <c r="L124" i="73"/>
  <c r="K63" i="73"/>
  <c r="J63" i="73"/>
  <c r="I63" i="73"/>
  <c r="H63" i="73"/>
  <c r="G63" i="73"/>
  <c r="F63" i="73"/>
  <c r="F124" i="73"/>
  <c r="E63" i="73"/>
  <c r="AS49" i="73"/>
  <c r="AR49" i="73"/>
  <c r="AQ49" i="73"/>
  <c r="AP49" i="73"/>
  <c r="AO49" i="73"/>
  <c r="AN49" i="73"/>
  <c r="AM49" i="73"/>
  <c r="AL49" i="73"/>
  <c r="AK49" i="73"/>
  <c r="AJ49" i="73"/>
  <c r="AI49" i="73"/>
  <c r="AH49" i="73"/>
  <c r="AG49" i="73"/>
  <c r="AF49" i="73"/>
  <c r="AE49" i="73"/>
  <c r="AD49" i="73"/>
  <c r="AC49" i="73"/>
  <c r="AB49" i="73"/>
  <c r="AA49" i="73"/>
  <c r="Z49" i="73"/>
  <c r="Y49" i="73"/>
  <c r="X49" i="73"/>
  <c r="W49" i="73"/>
  <c r="W124" i="73"/>
  <c r="V49" i="73"/>
  <c r="U49" i="73"/>
  <c r="T49" i="73"/>
  <c r="S49" i="73"/>
  <c r="R49" i="73"/>
  <c r="Q49" i="73"/>
  <c r="P49" i="73"/>
  <c r="O49" i="73"/>
  <c r="O124" i="73"/>
  <c r="N49" i="73"/>
  <c r="M49" i="73"/>
  <c r="L49" i="73"/>
  <c r="K49" i="73"/>
  <c r="J49" i="73"/>
  <c r="I49" i="73"/>
  <c r="H49" i="73"/>
  <c r="H124" i="73"/>
  <c r="G49" i="73"/>
  <c r="F49" i="73"/>
  <c r="E49" i="73"/>
  <c r="AS41" i="73"/>
  <c r="AR41" i="73"/>
  <c r="AQ41" i="73"/>
  <c r="AP41" i="73"/>
  <c r="AO41" i="73"/>
  <c r="AO124" i="73"/>
  <c r="AN41" i="73"/>
  <c r="AM41" i="73"/>
  <c r="AL41" i="73"/>
  <c r="AK41" i="73"/>
  <c r="AJ41" i="73"/>
  <c r="AI41" i="73"/>
  <c r="AH41" i="73"/>
  <c r="AG41" i="73"/>
  <c r="AG124" i="73"/>
  <c r="AF41" i="73"/>
  <c r="AE41" i="73"/>
  <c r="AD41" i="73"/>
  <c r="AC41" i="73"/>
  <c r="AB41" i="73"/>
  <c r="AA41" i="73"/>
  <c r="Z41" i="73"/>
  <c r="Y41" i="73"/>
  <c r="Y124" i="73"/>
  <c r="X41" i="73"/>
  <c r="W41" i="73"/>
  <c r="V41" i="73"/>
  <c r="U41" i="73"/>
  <c r="T41" i="73"/>
  <c r="S41" i="73"/>
  <c r="R41" i="73"/>
  <c r="R124" i="73"/>
  <c r="Q41" i="73"/>
  <c r="P41" i="73"/>
  <c r="O41" i="73"/>
  <c r="N41" i="73"/>
  <c r="M41" i="73"/>
  <c r="L41" i="73"/>
  <c r="K41" i="73"/>
  <c r="J41" i="73"/>
  <c r="I41" i="73"/>
  <c r="H41" i="73"/>
  <c r="G41" i="73"/>
  <c r="F41" i="73"/>
  <c r="E41" i="73"/>
  <c r="AS29" i="73"/>
  <c r="AR29" i="73"/>
  <c r="AQ29" i="73"/>
  <c r="AP29" i="73"/>
  <c r="AO29" i="73"/>
  <c r="AN29" i="73"/>
  <c r="AM29" i="73"/>
  <c r="AL29" i="73"/>
  <c r="AK29" i="73"/>
  <c r="AJ29" i="73"/>
  <c r="AI29" i="73"/>
  <c r="AI124" i="73"/>
  <c r="AH29" i="73"/>
  <c r="AH124" i="73"/>
  <c r="AG29" i="73"/>
  <c r="AF29" i="73"/>
  <c r="AE29" i="73"/>
  <c r="AE124" i="73"/>
  <c r="AD29" i="73"/>
  <c r="AC29" i="73"/>
  <c r="AB29" i="73"/>
  <c r="AB124" i="73"/>
  <c r="AA29" i="73"/>
  <c r="Z29" i="73"/>
  <c r="Y29" i="73"/>
  <c r="X29" i="73"/>
  <c r="W29" i="73"/>
  <c r="V29" i="73"/>
  <c r="U29" i="73"/>
  <c r="U124" i="73"/>
  <c r="T29" i="73"/>
  <c r="T124" i="73"/>
  <c r="S29" i="73"/>
  <c r="R29" i="73"/>
  <c r="Q29" i="73"/>
  <c r="P29" i="73"/>
  <c r="O29" i="73"/>
  <c r="N29" i="73"/>
  <c r="M29" i="73"/>
  <c r="M124" i="73"/>
  <c r="L29" i="73"/>
  <c r="K29" i="73"/>
  <c r="J29" i="73"/>
  <c r="I29" i="73"/>
  <c r="I124" i="73"/>
  <c r="H29" i="73"/>
  <c r="G29" i="73"/>
  <c r="F29" i="73"/>
  <c r="E29" i="73"/>
  <c r="AS9" i="73"/>
  <c r="AR9" i="73"/>
  <c r="AQ9" i="73"/>
  <c r="AQ124" i="73"/>
  <c r="AP9" i="73"/>
  <c r="AP124" i="73"/>
  <c r="AO9" i="73"/>
  <c r="AN9" i="73"/>
  <c r="AM9" i="73"/>
  <c r="AM124" i="73"/>
  <c r="AL9" i="73"/>
  <c r="AK9" i="73"/>
  <c r="AK124" i="73"/>
  <c r="AJ9" i="73"/>
  <c r="AI9" i="73"/>
  <c r="AH9" i="73"/>
  <c r="AG9" i="73"/>
  <c r="AF9" i="73"/>
  <c r="AF124" i="73"/>
  <c r="AE9" i="73"/>
  <c r="AD9" i="73"/>
  <c r="AC9" i="73"/>
  <c r="AB9" i="73"/>
  <c r="AA9" i="73"/>
  <c r="AA124" i="73"/>
  <c r="Z9" i="73"/>
  <c r="Z124" i="73"/>
  <c r="Y9" i="73"/>
  <c r="X9" i="73"/>
  <c r="X124" i="73"/>
  <c r="W9" i="73"/>
  <c r="V9" i="73"/>
  <c r="V124" i="73"/>
  <c r="U9" i="73"/>
  <c r="T9" i="73"/>
  <c r="S9" i="73"/>
  <c r="S124" i="73"/>
  <c r="R9" i="73"/>
  <c r="Q9" i="73"/>
  <c r="Q124" i="73"/>
  <c r="P9" i="73"/>
  <c r="P124" i="73"/>
  <c r="O9" i="73"/>
  <c r="N9" i="73"/>
  <c r="N124" i="73"/>
  <c r="M9" i="73"/>
  <c r="L9" i="73"/>
  <c r="K9" i="73"/>
  <c r="K124" i="73"/>
  <c r="J9" i="73"/>
  <c r="J124" i="73"/>
  <c r="I9" i="73"/>
  <c r="H9" i="73"/>
  <c r="G9" i="73"/>
  <c r="G124" i="73"/>
  <c r="F9" i="73"/>
  <c r="E9" i="73"/>
  <c r="E124" i="73"/>
  <c r="AS120" i="74"/>
  <c r="AR120" i="74"/>
  <c r="AQ120" i="74"/>
  <c r="AP120" i="74"/>
  <c r="AO120" i="74"/>
  <c r="AN120" i="74"/>
  <c r="AM120" i="74"/>
  <c r="AL120" i="74"/>
  <c r="AK120" i="74"/>
  <c r="AJ120" i="74"/>
  <c r="AI120" i="74"/>
  <c r="AH120" i="74"/>
  <c r="AG120" i="74"/>
  <c r="AF120" i="74"/>
  <c r="AE120" i="74"/>
  <c r="AD120" i="74"/>
  <c r="AC120" i="74"/>
  <c r="AB120" i="74"/>
  <c r="AA120" i="74"/>
  <c r="Z120" i="74"/>
  <c r="Y120" i="74"/>
  <c r="X120" i="74"/>
  <c r="W120" i="74"/>
  <c r="V120" i="74"/>
  <c r="U120" i="74"/>
  <c r="T120" i="74"/>
  <c r="S120" i="74"/>
  <c r="R120" i="74"/>
  <c r="Q120" i="74"/>
  <c r="P120" i="74"/>
  <c r="O120" i="74"/>
  <c r="N120" i="74"/>
  <c r="M120" i="74"/>
  <c r="L120" i="74"/>
  <c r="K120" i="74"/>
  <c r="J120" i="74"/>
  <c r="I120" i="74"/>
  <c r="H120" i="74"/>
  <c r="G120" i="74"/>
  <c r="F120" i="74"/>
  <c r="E120" i="74"/>
  <c r="AS115" i="74"/>
  <c r="AR115" i="74"/>
  <c r="AQ115" i="74"/>
  <c r="AP115" i="74"/>
  <c r="AO115" i="74"/>
  <c r="AN115" i="74"/>
  <c r="AM115" i="74"/>
  <c r="AL115" i="74"/>
  <c r="AK115" i="74"/>
  <c r="AJ115" i="74"/>
  <c r="AI115" i="74"/>
  <c r="AH115" i="74"/>
  <c r="AG115" i="74"/>
  <c r="AF115" i="74"/>
  <c r="AF124" i="74"/>
  <c r="AE115" i="74"/>
  <c r="AD115" i="74"/>
  <c r="AC115" i="74"/>
  <c r="AB115" i="74"/>
  <c r="AA115" i="74"/>
  <c r="Z115" i="74"/>
  <c r="Y115" i="74"/>
  <c r="X115" i="74"/>
  <c r="W115" i="74"/>
  <c r="V115" i="74"/>
  <c r="U115" i="74"/>
  <c r="T115" i="74"/>
  <c r="S115" i="74"/>
  <c r="R115" i="74"/>
  <c r="Q115" i="74"/>
  <c r="P115" i="74"/>
  <c r="O115" i="74"/>
  <c r="N115" i="74"/>
  <c r="M115" i="74"/>
  <c r="L115" i="74"/>
  <c r="K115" i="74"/>
  <c r="J115" i="74"/>
  <c r="I115" i="74"/>
  <c r="H115" i="74"/>
  <c r="G115" i="74"/>
  <c r="F115" i="74"/>
  <c r="E115" i="74"/>
  <c r="AS106" i="74"/>
  <c r="AR106" i="74"/>
  <c r="AQ106" i="74"/>
  <c r="AP106" i="74"/>
  <c r="AO106" i="74"/>
  <c r="AN106" i="74"/>
  <c r="AM106" i="74"/>
  <c r="AL106" i="74"/>
  <c r="AK106" i="74"/>
  <c r="AJ106" i="74"/>
  <c r="AI106" i="74"/>
  <c r="AH106" i="74"/>
  <c r="AG106" i="74"/>
  <c r="AF106" i="74"/>
  <c r="AE106" i="74"/>
  <c r="AD106" i="74"/>
  <c r="AC106" i="74"/>
  <c r="AB106" i="74"/>
  <c r="AA106" i="74"/>
  <c r="Z106" i="74"/>
  <c r="Y106" i="74"/>
  <c r="X106" i="74"/>
  <c r="W106" i="74"/>
  <c r="V106" i="74"/>
  <c r="U106" i="74"/>
  <c r="T106" i="74"/>
  <c r="S106" i="74"/>
  <c r="R106" i="74"/>
  <c r="Q106" i="74"/>
  <c r="P106" i="74"/>
  <c r="O106" i="74"/>
  <c r="N106" i="74"/>
  <c r="M106" i="74"/>
  <c r="L106" i="74"/>
  <c r="K106" i="74"/>
  <c r="J106" i="74"/>
  <c r="I106" i="74"/>
  <c r="H106" i="74"/>
  <c r="G106" i="74"/>
  <c r="F106" i="74"/>
  <c r="E106" i="74"/>
  <c r="AS102" i="74"/>
  <c r="AR102" i="74"/>
  <c r="AQ102" i="74"/>
  <c r="AP102" i="74"/>
  <c r="AO102" i="74"/>
  <c r="AN102" i="74"/>
  <c r="AM102" i="74"/>
  <c r="AL102" i="74"/>
  <c r="AK102" i="74"/>
  <c r="AJ102" i="74"/>
  <c r="AI102" i="74"/>
  <c r="AH102" i="74"/>
  <c r="AG102" i="74"/>
  <c r="AF102" i="74"/>
  <c r="AE102" i="74"/>
  <c r="AD102" i="74"/>
  <c r="AC102" i="74"/>
  <c r="AB102" i="74"/>
  <c r="AA102" i="74"/>
  <c r="Z102" i="74"/>
  <c r="Y102" i="74"/>
  <c r="X102" i="74"/>
  <c r="W102" i="74"/>
  <c r="V102" i="74"/>
  <c r="U102" i="74"/>
  <c r="T102" i="74"/>
  <c r="S102" i="74"/>
  <c r="R102" i="74"/>
  <c r="Q102" i="74"/>
  <c r="P102" i="74"/>
  <c r="O102" i="74"/>
  <c r="N102" i="74"/>
  <c r="M102" i="74"/>
  <c r="L102" i="74"/>
  <c r="K102" i="74"/>
  <c r="J102" i="74"/>
  <c r="J124" i="74"/>
  <c r="I102" i="74"/>
  <c r="H102" i="74"/>
  <c r="G102" i="74"/>
  <c r="F102" i="74"/>
  <c r="E102" i="74"/>
  <c r="AS80" i="74"/>
  <c r="AR80" i="74"/>
  <c r="AQ80" i="74"/>
  <c r="AP80" i="74"/>
  <c r="AO80" i="74"/>
  <c r="AN80" i="74"/>
  <c r="AM80" i="74"/>
  <c r="AL80" i="74"/>
  <c r="AK80" i="74"/>
  <c r="AJ80" i="74"/>
  <c r="AI80" i="74"/>
  <c r="AH80" i="74"/>
  <c r="AG80" i="74"/>
  <c r="AF80" i="74"/>
  <c r="AE80" i="74"/>
  <c r="AD80" i="74"/>
  <c r="AC80" i="74"/>
  <c r="AB80" i="74"/>
  <c r="AA80" i="74"/>
  <c r="Z80" i="74"/>
  <c r="Y80" i="74"/>
  <c r="X80" i="74"/>
  <c r="W80" i="74"/>
  <c r="V80" i="74"/>
  <c r="U80" i="74"/>
  <c r="T80" i="74"/>
  <c r="S80" i="74"/>
  <c r="S124" i="74"/>
  <c r="R80" i="74"/>
  <c r="Q80" i="74"/>
  <c r="P80" i="74"/>
  <c r="O80" i="74"/>
  <c r="N80" i="74"/>
  <c r="M80" i="74"/>
  <c r="L80" i="74"/>
  <c r="K80" i="74"/>
  <c r="J80" i="74"/>
  <c r="I80" i="74"/>
  <c r="H80" i="74"/>
  <c r="G80" i="74"/>
  <c r="F80" i="74"/>
  <c r="E80" i="74"/>
  <c r="AS77" i="74"/>
  <c r="AR77" i="74"/>
  <c r="AQ77" i="74"/>
  <c r="AP77" i="74"/>
  <c r="AO77" i="74"/>
  <c r="AN77" i="74"/>
  <c r="AM77" i="74"/>
  <c r="AL77" i="74"/>
  <c r="AK77" i="74"/>
  <c r="AJ77" i="74"/>
  <c r="AI77" i="74"/>
  <c r="AH77" i="74"/>
  <c r="AG77" i="74"/>
  <c r="AF77" i="74"/>
  <c r="AE77" i="74"/>
  <c r="AD77" i="74"/>
  <c r="AC77" i="74"/>
  <c r="AB77" i="74"/>
  <c r="AA77" i="74"/>
  <c r="Z77" i="74"/>
  <c r="Y77" i="74"/>
  <c r="X77" i="74"/>
  <c r="W77" i="74"/>
  <c r="V77" i="74"/>
  <c r="U77" i="74"/>
  <c r="T77" i="74"/>
  <c r="S77" i="74"/>
  <c r="R77" i="74"/>
  <c r="Q77" i="74"/>
  <c r="P77" i="74"/>
  <c r="O77" i="74"/>
  <c r="N77" i="74"/>
  <c r="M77" i="74"/>
  <c r="L77" i="74"/>
  <c r="K77" i="74"/>
  <c r="J77" i="74"/>
  <c r="I77" i="74"/>
  <c r="H77" i="74"/>
  <c r="G77" i="74"/>
  <c r="F77" i="74"/>
  <c r="E77" i="74"/>
  <c r="AS70" i="74"/>
  <c r="AR70" i="74"/>
  <c r="AQ70" i="74"/>
  <c r="AP70" i="74"/>
  <c r="AO70" i="74"/>
  <c r="AN70" i="74"/>
  <c r="AM70" i="74"/>
  <c r="AM124" i="74"/>
  <c r="AL70" i="74"/>
  <c r="AK70" i="74"/>
  <c r="AJ70" i="74"/>
  <c r="AI70" i="74"/>
  <c r="AH70" i="74"/>
  <c r="AG70" i="74"/>
  <c r="AF70" i="74"/>
  <c r="AE70" i="74"/>
  <c r="AD70" i="74"/>
  <c r="AC70" i="74"/>
  <c r="AB70" i="74"/>
  <c r="AA70" i="74"/>
  <c r="Z70" i="74"/>
  <c r="Y70" i="74"/>
  <c r="X70" i="74"/>
  <c r="W70" i="74"/>
  <c r="V70" i="74"/>
  <c r="U70" i="74"/>
  <c r="T70" i="74"/>
  <c r="S70" i="74"/>
  <c r="R70" i="74"/>
  <c r="Q70" i="74"/>
  <c r="P70" i="74"/>
  <c r="O70" i="74"/>
  <c r="N70" i="74"/>
  <c r="M70" i="74"/>
  <c r="L70" i="74"/>
  <c r="K70" i="74"/>
  <c r="J70" i="74"/>
  <c r="I70" i="74"/>
  <c r="H70" i="74"/>
  <c r="G70" i="74"/>
  <c r="F70" i="74"/>
  <c r="E70" i="74"/>
  <c r="AS63" i="74"/>
  <c r="AR63" i="74"/>
  <c r="AQ63" i="74"/>
  <c r="AP63" i="74"/>
  <c r="AP124" i="74"/>
  <c r="AO63" i="74"/>
  <c r="AO124" i="74"/>
  <c r="AN63" i="74"/>
  <c r="AM63" i="74"/>
  <c r="AL63" i="74"/>
  <c r="AK63" i="74"/>
  <c r="AJ63" i="74"/>
  <c r="AI63" i="74"/>
  <c r="AH63" i="74"/>
  <c r="AG63" i="74"/>
  <c r="AF63" i="74"/>
  <c r="AE63" i="74"/>
  <c r="AD63" i="74"/>
  <c r="AC63" i="74"/>
  <c r="AB63" i="74"/>
  <c r="AA63" i="74"/>
  <c r="Z63" i="74"/>
  <c r="Y63" i="74"/>
  <c r="X63" i="74"/>
  <c r="W63" i="74"/>
  <c r="V63" i="74"/>
  <c r="U63" i="74"/>
  <c r="T63" i="74"/>
  <c r="S63" i="74"/>
  <c r="R63" i="74"/>
  <c r="Q63" i="74"/>
  <c r="P63" i="74"/>
  <c r="O63" i="74"/>
  <c r="N63" i="74"/>
  <c r="M63" i="74"/>
  <c r="L63" i="74"/>
  <c r="K63" i="74"/>
  <c r="J63" i="74"/>
  <c r="I63" i="74"/>
  <c r="H63" i="74"/>
  <c r="G63" i="74"/>
  <c r="F63" i="74"/>
  <c r="E63" i="74"/>
  <c r="AS49" i="74"/>
  <c r="AR49" i="74"/>
  <c r="AR124" i="74"/>
  <c r="AQ49" i="74"/>
  <c r="AP49" i="74"/>
  <c r="AO49" i="74"/>
  <c r="AN49" i="74"/>
  <c r="AM49" i="74"/>
  <c r="AL49" i="74"/>
  <c r="AK49" i="74"/>
  <c r="AJ49" i="74"/>
  <c r="AI49" i="74"/>
  <c r="AH49" i="74"/>
  <c r="AG49" i="74"/>
  <c r="AF49" i="74"/>
  <c r="AE49" i="74"/>
  <c r="AD49" i="74"/>
  <c r="AC49" i="74"/>
  <c r="AC124" i="74"/>
  <c r="AB49" i="74"/>
  <c r="AB124" i="74"/>
  <c r="AA49" i="74"/>
  <c r="Z49" i="74"/>
  <c r="Y49" i="74"/>
  <c r="X49" i="74"/>
  <c r="W49" i="74"/>
  <c r="V49" i="74"/>
  <c r="V124" i="74"/>
  <c r="U49" i="74"/>
  <c r="U124" i="74"/>
  <c r="T49" i="74"/>
  <c r="S49" i="74"/>
  <c r="R49" i="74"/>
  <c r="Q49" i="74"/>
  <c r="P49" i="74"/>
  <c r="O49" i="74"/>
  <c r="N49" i="74"/>
  <c r="M49" i="74"/>
  <c r="L49" i="74"/>
  <c r="K49" i="74"/>
  <c r="J49" i="74"/>
  <c r="I49" i="74"/>
  <c r="H49" i="74"/>
  <c r="G49" i="74"/>
  <c r="F49" i="74"/>
  <c r="E49" i="74"/>
  <c r="AS41" i="74"/>
  <c r="AS124" i="74"/>
  <c r="AR41" i="74"/>
  <c r="AQ41" i="74"/>
  <c r="AP41" i="74"/>
  <c r="AO41" i="74"/>
  <c r="AN41" i="74"/>
  <c r="AM41" i="74"/>
  <c r="AL41" i="74"/>
  <c r="AK41" i="74"/>
  <c r="AJ41" i="74"/>
  <c r="AI41" i="74"/>
  <c r="AH41" i="74"/>
  <c r="AG41" i="74"/>
  <c r="AF41" i="74"/>
  <c r="AE41" i="74"/>
  <c r="AD41" i="74"/>
  <c r="AC41" i="74"/>
  <c r="AB41" i="74"/>
  <c r="AA41" i="74"/>
  <c r="Z41" i="74"/>
  <c r="Y41" i="74"/>
  <c r="X41" i="74"/>
  <c r="X124" i="74"/>
  <c r="W41" i="74"/>
  <c r="V41" i="74"/>
  <c r="U41" i="74"/>
  <c r="T41" i="74"/>
  <c r="S41" i="74"/>
  <c r="R41" i="74"/>
  <c r="Q41" i="74"/>
  <c r="P41" i="74"/>
  <c r="O41" i="74"/>
  <c r="N41" i="74"/>
  <c r="M41" i="74"/>
  <c r="L41" i="74"/>
  <c r="K41" i="74"/>
  <c r="K124" i="74"/>
  <c r="J41" i="74"/>
  <c r="I41" i="74"/>
  <c r="H41" i="74"/>
  <c r="G41" i="74"/>
  <c r="F41" i="74"/>
  <c r="E41" i="74"/>
  <c r="AS29" i="74"/>
  <c r="AR29" i="74"/>
  <c r="AQ29" i="74"/>
  <c r="AP29" i="74"/>
  <c r="AO29" i="74"/>
  <c r="AN29" i="74"/>
  <c r="AN124" i="74"/>
  <c r="AM29" i="74"/>
  <c r="AL29" i="74"/>
  <c r="AK29" i="74"/>
  <c r="AJ29" i="74"/>
  <c r="AJ124" i="74"/>
  <c r="AI29" i="74"/>
  <c r="AH29" i="74"/>
  <c r="AH124" i="74"/>
  <c r="AG29" i="74"/>
  <c r="AG124" i="74"/>
  <c r="AF29" i="74"/>
  <c r="AE29" i="74"/>
  <c r="AD29" i="74"/>
  <c r="AC29" i="74"/>
  <c r="AB29" i="74"/>
  <c r="AA29" i="74"/>
  <c r="AA124" i="74"/>
  <c r="Z29" i="74"/>
  <c r="Z124" i="74"/>
  <c r="Y29" i="74"/>
  <c r="X29" i="74"/>
  <c r="W29" i="74"/>
  <c r="V29" i="74"/>
  <c r="U29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G124" i="74"/>
  <c r="F29" i="74"/>
  <c r="E29" i="74"/>
  <c r="AS9" i="74"/>
  <c r="AR9" i="74"/>
  <c r="AQ9" i="74"/>
  <c r="AQ124" i="74"/>
  <c r="AP9" i="74"/>
  <c r="AO9" i="74"/>
  <c r="AN9" i="74"/>
  <c r="AM9" i="74"/>
  <c r="AL9" i="74"/>
  <c r="AL124" i="74"/>
  <c r="AK9" i="74"/>
  <c r="AK124" i="74"/>
  <c r="AJ9" i="74"/>
  <c r="AI9" i="74"/>
  <c r="AI124" i="74"/>
  <c r="AH9" i="74"/>
  <c r="AG9" i="74"/>
  <c r="AF9" i="74"/>
  <c r="AE9" i="74"/>
  <c r="AE124" i="74"/>
  <c r="AD9" i="74"/>
  <c r="AD124" i="74"/>
  <c r="AC9" i="74"/>
  <c r="AB9" i="74"/>
  <c r="AA9" i="74"/>
  <c r="Z9" i="74"/>
  <c r="Y9" i="74"/>
  <c r="Y124" i="74"/>
  <c r="X9" i="74"/>
  <c r="W9" i="74"/>
  <c r="W124" i="74"/>
  <c r="V9" i="74"/>
  <c r="U9" i="74"/>
  <c r="T9" i="74"/>
  <c r="T124" i="74"/>
  <c r="S9" i="74"/>
  <c r="R9" i="74"/>
  <c r="R124" i="74"/>
  <c r="Q9" i="74"/>
  <c r="Q124" i="74"/>
  <c r="P9" i="74"/>
  <c r="P124" i="74"/>
  <c r="O9" i="74"/>
  <c r="N9" i="74"/>
  <c r="N124" i="74"/>
  <c r="M9" i="74"/>
  <c r="M124" i="74"/>
  <c r="L9" i="74"/>
  <c r="L124" i="74"/>
  <c r="K9" i="74"/>
  <c r="J9" i="74"/>
  <c r="I9" i="74"/>
  <c r="I124" i="74"/>
  <c r="H9" i="74"/>
  <c r="H124" i="74"/>
  <c r="G9" i="74"/>
  <c r="F9" i="74"/>
  <c r="F124" i="74"/>
  <c r="E9" i="74"/>
  <c r="E124" i="74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H124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T124" i="75"/>
  <c r="S77" i="75"/>
  <c r="R77" i="75"/>
  <c r="Q77" i="75"/>
  <c r="P77" i="75"/>
  <c r="O77" i="75"/>
  <c r="N77" i="75"/>
  <c r="M77" i="75"/>
  <c r="L77" i="75"/>
  <c r="L124" i="75"/>
  <c r="K77" i="75"/>
  <c r="J77" i="75"/>
  <c r="I77" i="75"/>
  <c r="H77" i="75"/>
  <c r="G77" i="75"/>
  <c r="F77" i="75"/>
  <c r="E77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C124" i="75"/>
  <c r="AB70" i="75"/>
  <c r="AA70" i="75"/>
  <c r="Z70" i="75"/>
  <c r="Y70" i="75"/>
  <c r="X70" i="75"/>
  <c r="W70" i="75"/>
  <c r="V70" i="75"/>
  <c r="U70" i="75"/>
  <c r="U124" i="75"/>
  <c r="T70" i="75"/>
  <c r="S70" i="75"/>
  <c r="R70" i="75"/>
  <c r="Q70" i="75"/>
  <c r="P70" i="75"/>
  <c r="O70" i="75"/>
  <c r="N70" i="75"/>
  <c r="M70" i="75"/>
  <c r="M124" i="75"/>
  <c r="L70" i="75"/>
  <c r="K70" i="75"/>
  <c r="J70" i="75"/>
  <c r="I70" i="75"/>
  <c r="H70" i="75"/>
  <c r="G70" i="75"/>
  <c r="F70" i="75"/>
  <c r="E70" i="75"/>
  <c r="E124" i="75"/>
  <c r="AS63" i="75"/>
  <c r="AR63" i="75"/>
  <c r="AQ63" i="75"/>
  <c r="AP63" i="75"/>
  <c r="AO63" i="75"/>
  <c r="AN63" i="75"/>
  <c r="AM63" i="75"/>
  <c r="AL63" i="75"/>
  <c r="AK63" i="75"/>
  <c r="AJ63" i="75"/>
  <c r="AI63" i="75"/>
  <c r="AH63" i="75"/>
  <c r="AG63" i="75"/>
  <c r="AF63" i="75"/>
  <c r="AE63" i="75"/>
  <c r="AD63" i="75"/>
  <c r="AC63" i="75"/>
  <c r="AB63" i="75"/>
  <c r="AA63" i="75"/>
  <c r="Z63" i="75"/>
  <c r="Y63" i="75"/>
  <c r="X63" i="75"/>
  <c r="W63" i="75"/>
  <c r="V63" i="75"/>
  <c r="U63" i="75"/>
  <c r="T63" i="75"/>
  <c r="S63" i="75"/>
  <c r="R63" i="75"/>
  <c r="Q63" i="75"/>
  <c r="P63" i="75"/>
  <c r="O63" i="75"/>
  <c r="N63" i="75"/>
  <c r="M63" i="75"/>
  <c r="L63" i="75"/>
  <c r="K63" i="75"/>
  <c r="J63" i="75"/>
  <c r="I63" i="75"/>
  <c r="H63" i="75"/>
  <c r="G63" i="75"/>
  <c r="F63" i="75"/>
  <c r="E63" i="75"/>
  <c r="AS49" i="75"/>
  <c r="AR49" i="75"/>
  <c r="AQ49" i="75"/>
  <c r="AP49" i="75"/>
  <c r="AO49" i="75"/>
  <c r="AN49" i="75"/>
  <c r="AM49" i="75"/>
  <c r="AM124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O124" i="75"/>
  <c r="N49" i="75"/>
  <c r="M49" i="75"/>
  <c r="L49" i="75"/>
  <c r="K49" i="75"/>
  <c r="J49" i="75"/>
  <c r="I49" i="75"/>
  <c r="H49" i="75"/>
  <c r="G49" i="75"/>
  <c r="F49" i="75"/>
  <c r="E49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F124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P124" i="75"/>
  <c r="O41" i="75"/>
  <c r="N41" i="75"/>
  <c r="M41" i="75"/>
  <c r="L41" i="75"/>
  <c r="K41" i="75"/>
  <c r="J41" i="75"/>
  <c r="I41" i="75"/>
  <c r="H41" i="75"/>
  <c r="H124" i="75"/>
  <c r="G41" i="75"/>
  <c r="F41" i="75"/>
  <c r="E41" i="75"/>
  <c r="AS29" i="75"/>
  <c r="AR29" i="75"/>
  <c r="AQ29" i="75"/>
  <c r="AP29" i="75"/>
  <c r="AP124" i="75"/>
  <c r="AO29" i="75"/>
  <c r="AO124" i="75"/>
  <c r="AN29" i="75"/>
  <c r="AM29" i="75"/>
  <c r="AL29" i="75"/>
  <c r="AK29" i="75"/>
  <c r="AJ29" i="75"/>
  <c r="AI29" i="75"/>
  <c r="AI124" i="75"/>
  <c r="AH29" i="75"/>
  <c r="AG29" i="75"/>
  <c r="AG124" i="75"/>
  <c r="AF29" i="75"/>
  <c r="AE29" i="75"/>
  <c r="AD29" i="75"/>
  <c r="AD124" i="75"/>
  <c r="AC29" i="75"/>
  <c r="AB29" i="75"/>
  <c r="AB124" i="75"/>
  <c r="AA29" i="75"/>
  <c r="Z29" i="75"/>
  <c r="Y29" i="75"/>
  <c r="X29" i="75"/>
  <c r="W29" i="75"/>
  <c r="V29" i="75"/>
  <c r="U29" i="75"/>
  <c r="T29" i="75"/>
  <c r="S29" i="75"/>
  <c r="S124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AS9" i="75"/>
  <c r="AS124" i="75"/>
  <c r="AR9" i="75"/>
  <c r="AR124" i="75"/>
  <c r="AQ9" i="75"/>
  <c r="AQ124" i="75"/>
  <c r="AP9" i="75"/>
  <c r="AO9" i="75"/>
  <c r="AN9" i="75"/>
  <c r="AN124" i="75"/>
  <c r="AM9" i="75"/>
  <c r="AL9" i="75"/>
  <c r="AL124" i="75"/>
  <c r="AK9" i="75"/>
  <c r="AJ9" i="75"/>
  <c r="AJ124" i="75"/>
  <c r="AI9" i="75"/>
  <c r="AH9" i="75"/>
  <c r="AG9" i="75"/>
  <c r="AF9" i="75"/>
  <c r="AE9" i="75"/>
  <c r="AE124" i="75"/>
  <c r="AD9" i="75"/>
  <c r="AC9" i="75"/>
  <c r="AB9" i="75"/>
  <c r="AA9" i="75"/>
  <c r="AA124" i="75"/>
  <c r="Z9" i="75"/>
  <c r="Z124" i="75"/>
  <c r="Y9" i="75"/>
  <c r="Y124" i="75"/>
  <c r="X9" i="75"/>
  <c r="X124" i="75"/>
  <c r="W9" i="75"/>
  <c r="V9" i="75"/>
  <c r="V124" i="75"/>
  <c r="U9" i="75"/>
  <c r="T9" i="75"/>
  <c r="S9" i="75"/>
  <c r="R9" i="75"/>
  <c r="R124" i="75"/>
  <c r="Q9" i="75"/>
  <c r="Q124" i="75"/>
  <c r="P9" i="75"/>
  <c r="O9" i="75"/>
  <c r="N9" i="75"/>
  <c r="M9" i="75"/>
  <c r="L9" i="75"/>
  <c r="K9" i="75"/>
  <c r="J9" i="75"/>
  <c r="J124" i="75"/>
  <c r="I9" i="75"/>
  <c r="I124" i="75"/>
  <c r="H9" i="75"/>
  <c r="G9" i="75"/>
  <c r="G124" i="75"/>
  <c r="F9" i="75"/>
  <c r="F124" i="75"/>
  <c r="E9" i="75"/>
  <c r="AS120" i="50"/>
  <c r="AR120" i="50"/>
  <c r="AQ120" i="50"/>
  <c r="AP120" i="50"/>
  <c r="AO120" i="50"/>
  <c r="AN120" i="50"/>
  <c r="AM120" i="50"/>
  <c r="AL120" i="50"/>
  <c r="AK120" i="50"/>
  <c r="AJ120" i="50"/>
  <c r="AI120" i="50"/>
  <c r="AH120" i="50"/>
  <c r="AF120" i="50"/>
  <c r="AE120" i="50"/>
  <c r="AD120" i="50"/>
  <c r="AC120" i="50"/>
  <c r="AA120" i="50"/>
  <c r="Z120" i="50"/>
  <c r="Y120" i="50"/>
  <c r="X120" i="50"/>
  <c r="W120" i="50"/>
  <c r="V120" i="50"/>
  <c r="U120" i="50"/>
  <c r="T120" i="50"/>
  <c r="S120" i="50"/>
  <c r="R120" i="50"/>
  <c r="Q120" i="50"/>
  <c r="P120" i="50"/>
  <c r="O120" i="50"/>
  <c r="N120" i="50"/>
  <c r="M120" i="50"/>
  <c r="L120" i="50"/>
  <c r="K120" i="50"/>
  <c r="J120" i="50"/>
  <c r="I120" i="50"/>
  <c r="H120" i="50"/>
  <c r="G120" i="50"/>
  <c r="F120" i="50"/>
  <c r="E120" i="50"/>
  <c r="AS115" i="50"/>
  <c r="AR115" i="50"/>
  <c r="AQ115" i="50"/>
  <c r="AP115" i="50"/>
  <c r="AO115" i="50"/>
  <c r="AN115" i="50"/>
  <c r="AM115" i="50"/>
  <c r="AL115" i="50"/>
  <c r="AK115" i="50"/>
  <c r="AJ115" i="50"/>
  <c r="AI115" i="50"/>
  <c r="AH115" i="50"/>
  <c r="AG115" i="50"/>
  <c r="AF115" i="50"/>
  <c r="AE115" i="50"/>
  <c r="AD115" i="50"/>
  <c r="AC115" i="50"/>
  <c r="AA115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M115" i="50"/>
  <c r="L115" i="50"/>
  <c r="K115" i="50"/>
  <c r="J115" i="50"/>
  <c r="I115" i="50"/>
  <c r="H115" i="50"/>
  <c r="G115" i="50"/>
  <c r="G124" i="50"/>
  <c r="F115" i="50"/>
  <c r="E115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AS80" i="50"/>
  <c r="AR80" i="50"/>
  <c r="AQ80" i="50"/>
  <c r="AP80" i="50"/>
  <c r="AO80" i="50"/>
  <c r="AN80" i="50"/>
  <c r="AM80" i="50"/>
  <c r="AL80" i="50"/>
  <c r="AK80" i="50"/>
  <c r="AJ80" i="50"/>
  <c r="AI80" i="50"/>
  <c r="AH80" i="50"/>
  <c r="AG80" i="50"/>
  <c r="AF80" i="50"/>
  <c r="AE80" i="50"/>
  <c r="AD80" i="50"/>
  <c r="AC80" i="50"/>
  <c r="AB80" i="50"/>
  <c r="AA80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M80" i="50"/>
  <c r="L80" i="50"/>
  <c r="K80" i="50"/>
  <c r="J80" i="50"/>
  <c r="I80" i="50"/>
  <c r="H80" i="50"/>
  <c r="G80" i="50"/>
  <c r="F80" i="50"/>
  <c r="E80" i="50"/>
  <c r="AS77" i="50"/>
  <c r="AR77" i="50"/>
  <c r="AQ77" i="50"/>
  <c r="AP77" i="50"/>
  <c r="AO77" i="50"/>
  <c r="AN77" i="50"/>
  <c r="AM77" i="50"/>
  <c r="AL77" i="50"/>
  <c r="AK77" i="50"/>
  <c r="AK124" i="50"/>
  <c r="AJ77" i="50"/>
  <c r="AI77" i="50"/>
  <c r="AH77" i="50"/>
  <c r="AG77" i="50"/>
  <c r="AF77" i="50"/>
  <c r="AE77" i="50"/>
  <c r="AD77" i="50"/>
  <c r="AC77" i="50"/>
  <c r="AB77" i="50"/>
  <c r="AA77" i="50"/>
  <c r="Z77" i="50"/>
  <c r="Y77" i="50"/>
  <c r="X77" i="50"/>
  <c r="W77" i="50"/>
  <c r="V77" i="50"/>
  <c r="U77" i="50"/>
  <c r="U124" i="50"/>
  <c r="T77" i="50"/>
  <c r="S77" i="50"/>
  <c r="R77" i="50"/>
  <c r="Q77" i="50"/>
  <c r="P77" i="50"/>
  <c r="O77" i="50"/>
  <c r="N77" i="50"/>
  <c r="M77" i="50"/>
  <c r="M124" i="50"/>
  <c r="L77" i="50"/>
  <c r="K77" i="50"/>
  <c r="J77" i="50"/>
  <c r="I77" i="50"/>
  <c r="H77" i="50"/>
  <c r="G77" i="50"/>
  <c r="F77" i="50"/>
  <c r="E77" i="50"/>
  <c r="AS70" i="50"/>
  <c r="AR70" i="50"/>
  <c r="AQ70" i="50"/>
  <c r="AP70" i="50"/>
  <c r="AO70" i="50"/>
  <c r="AN70" i="50"/>
  <c r="AM70" i="50"/>
  <c r="AL70" i="50"/>
  <c r="AK70" i="50"/>
  <c r="AJ70" i="50"/>
  <c r="AI70" i="50"/>
  <c r="AH70" i="50"/>
  <c r="AG70" i="50"/>
  <c r="AF70" i="50"/>
  <c r="AE70" i="50"/>
  <c r="AD70" i="50"/>
  <c r="AC70" i="50"/>
  <c r="AB70" i="50"/>
  <c r="AA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M70" i="50"/>
  <c r="L70" i="50"/>
  <c r="K70" i="50"/>
  <c r="J70" i="50"/>
  <c r="I70" i="50"/>
  <c r="H70" i="50"/>
  <c r="G70" i="50"/>
  <c r="F70" i="50"/>
  <c r="E70" i="50"/>
  <c r="AS63" i="50"/>
  <c r="AR63" i="50"/>
  <c r="AQ63" i="50"/>
  <c r="AP63" i="50"/>
  <c r="AO63" i="50"/>
  <c r="AN63" i="50"/>
  <c r="AM63" i="50"/>
  <c r="AM124" i="50"/>
  <c r="AL63" i="50"/>
  <c r="AK63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Q63" i="50"/>
  <c r="Q124" i="50"/>
  <c r="P63" i="50"/>
  <c r="P124" i="50"/>
  <c r="O63" i="50"/>
  <c r="N63" i="50"/>
  <c r="M63" i="50"/>
  <c r="L63" i="50"/>
  <c r="K63" i="50"/>
  <c r="J63" i="50"/>
  <c r="I63" i="50"/>
  <c r="H63" i="50"/>
  <c r="G63" i="50"/>
  <c r="F63" i="50"/>
  <c r="E63" i="50"/>
  <c r="AS49" i="50"/>
  <c r="AR49" i="50"/>
  <c r="AQ49" i="50"/>
  <c r="AP49" i="50"/>
  <c r="AO49" i="50"/>
  <c r="AN49" i="50"/>
  <c r="AM49" i="50"/>
  <c r="AL49" i="50"/>
  <c r="AK49" i="50"/>
  <c r="AJ49" i="50"/>
  <c r="AI49" i="50"/>
  <c r="AH49" i="50"/>
  <c r="AH124" i="50"/>
  <c r="AG49" i="50"/>
  <c r="AF49" i="50"/>
  <c r="AE49" i="50"/>
  <c r="AD49" i="50"/>
  <c r="AC49" i="50"/>
  <c r="AB49" i="50"/>
  <c r="AA49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AS41" i="50"/>
  <c r="AS124" i="50"/>
  <c r="AR41" i="50"/>
  <c r="AQ41" i="50"/>
  <c r="AP41" i="50"/>
  <c r="AO41" i="50"/>
  <c r="AN41" i="50"/>
  <c r="AN124" i="50"/>
  <c r="AM41" i="50"/>
  <c r="AL41" i="50"/>
  <c r="AK41" i="50"/>
  <c r="AJ41" i="50"/>
  <c r="AI41" i="50"/>
  <c r="AH41" i="50"/>
  <c r="AG41" i="50"/>
  <c r="AF41" i="50"/>
  <c r="AE41" i="50"/>
  <c r="AD41" i="50"/>
  <c r="AD124" i="50"/>
  <c r="AC41" i="50"/>
  <c r="AB41" i="50"/>
  <c r="AA41" i="50"/>
  <c r="Z41" i="50"/>
  <c r="Y41" i="50"/>
  <c r="X41" i="50"/>
  <c r="X124" i="50"/>
  <c r="W41" i="50"/>
  <c r="V41" i="50"/>
  <c r="U41" i="50"/>
  <c r="T41" i="50"/>
  <c r="S41" i="50"/>
  <c r="R41" i="50"/>
  <c r="Q41" i="50"/>
  <c r="P41" i="50"/>
  <c r="O41" i="50"/>
  <c r="N41" i="50"/>
  <c r="M41" i="50"/>
  <c r="L41" i="50"/>
  <c r="K41" i="50"/>
  <c r="J41" i="50"/>
  <c r="I41" i="50"/>
  <c r="H41" i="50"/>
  <c r="G41" i="50"/>
  <c r="F41" i="50"/>
  <c r="F124" i="50"/>
  <c r="E41" i="50"/>
  <c r="AS29" i="50"/>
  <c r="AR29" i="50"/>
  <c r="AQ29" i="50"/>
  <c r="AP29" i="50"/>
  <c r="AP124" i="50"/>
  <c r="AO29" i="50"/>
  <c r="AO124" i="50"/>
  <c r="AN29" i="50"/>
  <c r="AM29" i="50"/>
  <c r="AL29" i="50"/>
  <c r="AK29" i="50"/>
  <c r="AJ29" i="50"/>
  <c r="AJ124" i="50"/>
  <c r="AI29" i="50"/>
  <c r="AI124" i="50"/>
  <c r="AH29" i="50"/>
  <c r="AG29" i="50"/>
  <c r="AF29" i="50"/>
  <c r="AE29" i="50"/>
  <c r="AD29" i="50"/>
  <c r="AC29" i="50"/>
  <c r="AC124" i="50"/>
  <c r="AB29" i="50"/>
  <c r="AA29" i="50"/>
  <c r="Z29" i="50"/>
  <c r="Y29" i="50"/>
  <c r="X29" i="50"/>
  <c r="W29" i="50"/>
  <c r="W124" i="50"/>
  <c r="V29" i="50"/>
  <c r="V124" i="50"/>
  <c r="U29" i="50"/>
  <c r="T29" i="50"/>
  <c r="S29" i="50"/>
  <c r="R29" i="50"/>
  <c r="Q29" i="50"/>
  <c r="P29" i="50"/>
  <c r="O29" i="50"/>
  <c r="N29" i="50"/>
  <c r="M29" i="50"/>
  <c r="L29" i="50"/>
  <c r="K29" i="50"/>
  <c r="K124" i="50"/>
  <c r="J29" i="50"/>
  <c r="I29" i="50"/>
  <c r="I124" i="50"/>
  <c r="H29" i="50"/>
  <c r="G29" i="50"/>
  <c r="F29" i="50"/>
  <c r="E29" i="50"/>
  <c r="AS9" i="50"/>
  <c r="AR9" i="50"/>
  <c r="AR124" i="50"/>
  <c r="AQ9" i="50"/>
  <c r="AQ124" i="50"/>
  <c r="AP9" i="50"/>
  <c r="AO9" i="50"/>
  <c r="AN9" i="50"/>
  <c r="AM9" i="50"/>
  <c r="AL9" i="50"/>
  <c r="AL124" i="50"/>
  <c r="AK9" i="50"/>
  <c r="AJ9" i="50"/>
  <c r="AI9" i="50"/>
  <c r="AH9" i="50"/>
  <c r="AG9" i="50"/>
  <c r="AG124" i="50"/>
  <c r="AF9" i="50"/>
  <c r="AE9" i="50"/>
  <c r="AE124" i="50"/>
  <c r="AD9" i="50"/>
  <c r="AC9" i="50"/>
  <c r="AB9" i="50"/>
  <c r="AB124" i="50"/>
  <c r="AA9" i="50"/>
  <c r="AA124" i="50"/>
  <c r="Z9" i="50"/>
  <c r="Z124" i="50"/>
  <c r="Y9" i="50"/>
  <c r="Y124" i="50"/>
  <c r="X9" i="50"/>
  <c r="W9" i="50"/>
  <c r="V9" i="50"/>
  <c r="U9" i="50"/>
  <c r="T9" i="50"/>
  <c r="T124" i="50"/>
  <c r="S9" i="50"/>
  <c r="S124" i="50"/>
  <c r="R9" i="50"/>
  <c r="R124" i="50"/>
  <c r="Q9" i="50"/>
  <c r="P9" i="50"/>
  <c r="O9" i="50"/>
  <c r="O124" i="50"/>
  <c r="N9" i="50"/>
  <c r="N124" i="50"/>
  <c r="M9" i="50"/>
  <c r="L9" i="50"/>
  <c r="L124" i="50"/>
  <c r="K9" i="50"/>
  <c r="J9" i="50"/>
  <c r="J124" i="50"/>
  <c r="I9" i="50"/>
  <c r="H9" i="50"/>
  <c r="H124" i="50"/>
  <c r="G9" i="50"/>
  <c r="F9" i="50"/>
  <c r="E9" i="50"/>
  <c r="E124" i="50"/>
  <c r="AS120" i="63"/>
  <c r="AR120" i="63"/>
  <c r="AQ120" i="63"/>
  <c r="AP120" i="63"/>
  <c r="AO120" i="63"/>
  <c r="AN120" i="63"/>
  <c r="AM120" i="63"/>
  <c r="AL120" i="63"/>
  <c r="AK120" i="63"/>
  <c r="AJ120" i="63"/>
  <c r="AI120" i="63"/>
  <c r="AH120" i="63"/>
  <c r="AG120" i="63"/>
  <c r="AF120" i="63"/>
  <c r="AE120" i="63"/>
  <c r="AD120" i="63"/>
  <c r="AC120" i="63"/>
  <c r="AB120" i="63"/>
  <c r="AA120" i="63"/>
  <c r="Z120" i="63"/>
  <c r="Y120" i="63"/>
  <c r="X120" i="63"/>
  <c r="W120" i="63"/>
  <c r="V120" i="63"/>
  <c r="U120" i="63"/>
  <c r="T120" i="63"/>
  <c r="S120" i="63"/>
  <c r="R120" i="63"/>
  <c r="Q120" i="63"/>
  <c r="P120" i="63"/>
  <c r="O120" i="63"/>
  <c r="N120" i="63"/>
  <c r="M120" i="63"/>
  <c r="L120" i="63"/>
  <c r="K120" i="63"/>
  <c r="J120" i="63"/>
  <c r="I120" i="63"/>
  <c r="H120" i="63"/>
  <c r="G120" i="63"/>
  <c r="F120" i="63"/>
  <c r="E120" i="63"/>
  <c r="AS115" i="63"/>
  <c r="AR115" i="63"/>
  <c r="AQ115" i="63"/>
  <c r="AP115" i="63"/>
  <c r="AO115" i="63"/>
  <c r="AN115" i="63"/>
  <c r="AM115" i="63"/>
  <c r="AL115" i="63"/>
  <c r="AK115" i="63"/>
  <c r="AJ115" i="63"/>
  <c r="AI115" i="63"/>
  <c r="AH115" i="63"/>
  <c r="AG115" i="63"/>
  <c r="AF115" i="63"/>
  <c r="AE115" i="63"/>
  <c r="AD115" i="63"/>
  <c r="AC115" i="63"/>
  <c r="AB115" i="63"/>
  <c r="AA115" i="63"/>
  <c r="Z115" i="63"/>
  <c r="Y115" i="63"/>
  <c r="X115" i="63"/>
  <c r="W115" i="63"/>
  <c r="V115" i="63"/>
  <c r="U115" i="63"/>
  <c r="T115" i="63"/>
  <c r="S115" i="63"/>
  <c r="R115" i="63"/>
  <c r="Q115" i="63"/>
  <c r="P115" i="63"/>
  <c r="O115" i="63"/>
  <c r="N115" i="63"/>
  <c r="M115" i="63"/>
  <c r="L115" i="63"/>
  <c r="K115" i="63"/>
  <c r="J115" i="63"/>
  <c r="I115" i="63"/>
  <c r="H115" i="63"/>
  <c r="G115" i="63"/>
  <c r="F115" i="63"/>
  <c r="E115" i="63"/>
  <c r="AS106" i="63"/>
  <c r="AR106" i="63"/>
  <c r="AQ106" i="63"/>
  <c r="AP106" i="63"/>
  <c r="AO106" i="63"/>
  <c r="AN106" i="63"/>
  <c r="AM106" i="63"/>
  <c r="AL106" i="63"/>
  <c r="AK106" i="63"/>
  <c r="AJ106" i="63"/>
  <c r="AI106" i="63"/>
  <c r="AH106" i="63"/>
  <c r="AG106" i="63"/>
  <c r="AF106" i="63"/>
  <c r="AE106" i="63"/>
  <c r="AD106" i="63"/>
  <c r="AC106" i="63"/>
  <c r="AB106" i="63"/>
  <c r="AA106" i="63"/>
  <c r="Z106" i="63"/>
  <c r="Y106" i="63"/>
  <c r="X106" i="63"/>
  <c r="X124" i="63"/>
  <c r="W106" i="63"/>
  <c r="V106" i="63"/>
  <c r="U106" i="63"/>
  <c r="T106" i="63"/>
  <c r="S106" i="63"/>
  <c r="R106" i="63"/>
  <c r="Q106" i="63"/>
  <c r="P106" i="63"/>
  <c r="O106" i="63"/>
  <c r="N106" i="63"/>
  <c r="M106" i="63"/>
  <c r="L106" i="63"/>
  <c r="K106" i="63"/>
  <c r="J106" i="63"/>
  <c r="I106" i="63"/>
  <c r="H106" i="63"/>
  <c r="G106" i="63"/>
  <c r="F106" i="63"/>
  <c r="E106" i="63"/>
  <c r="AS102" i="63"/>
  <c r="AR102" i="63"/>
  <c r="AQ102" i="63"/>
  <c r="AP102" i="63"/>
  <c r="AO102" i="63"/>
  <c r="AN102" i="63"/>
  <c r="AM102" i="63"/>
  <c r="AL102" i="63"/>
  <c r="AK102" i="63"/>
  <c r="AJ102" i="63"/>
  <c r="AI102" i="63"/>
  <c r="AH102" i="63"/>
  <c r="AG102" i="63"/>
  <c r="AF102" i="63"/>
  <c r="AE102" i="63"/>
  <c r="AD102" i="63"/>
  <c r="AC102" i="63"/>
  <c r="AB102" i="63"/>
  <c r="AA102" i="63"/>
  <c r="Z102" i="63"/>
  <c r="Y102" i="63"/>
  <c r="X102" i="63"/>
  <c r="W102" i="63"/>
  <c r="V102" i="63"/>
  <c r="U102" i="63"/>
  <c r="T102" i="63"/>
  <c r="S102" i="63"/>
  <c r="R102" i="63"/>
  <c r="Q102" i="63"/>
  <c r="Q124" i="63"/>
  <c r="P102" i="63"/>
  <c r="O102" i="63"/>
  <c r="N102" i="63"/>
  <c r="M102" i="63"/>
  <c r="L102" i="63"/>
  <c r="K102" i="63"/>
  <c r="J102" i="63"/>
  <c r="I102" i="63"/>
  <c r="H102" i="63"/>
  <c r="G102" i="63"/>
  <c r="F102" i="63"/>
  <c r="E102" i="63"/>
  <c r="AS80" i="63"/>
  <c r="AR80" i="63"/>
  <c r="AQ80" i="63"/>
  <c r="AP80" i="63"/>
  <c r="AP124" i="63"/>
  <c r="AO80" i="63"/>
  <c r="AN80" i="63"/>
  <c r="AM80" i="63"/>
  <c r="AL80" i="63"/>
  <c r="AK80" i="63"/>
  <c r="AJ80" i="63"/>
  <c r="AI80" i="63"/>
  <c r="AH80" i="63"/>
  <c r="AH124" i="63"/>
  <c r="AG80" i="63"/>
  <c r="AF80" i="63"/>
  <c r="AE80" i="63"/>
  <c r="AD80" i="63"/>
  <c r="AC80" i="63"/>
  <c r="AB80" i="63"/>
  <c r="AA80" i="63"/>
  <c r="Z80" i="63"/>
  <c r="Y80" i="63"/>
  <c r="X80" i="63"/>
  <c r="W80" i="63"/>
  <c r="V80" i="63"/>
  <c r="U80" i="63"/>
  <c r="T80" i="63"/>
  <c r="S80" i="63"/>
  <c r="R80" i="63"/>
  <c r="R124" i="63"/>
  <c r="Q80" i="63"/>
  <c r="P80" i="63"/>
  <c r="O80" i="63"/>
  <c r="N80" i="63"/>
  <c r="M80" i="63"/>
  <c r="L80" i="63"/>
  <c r="K80" i="63"/>
  <c r="J80" i="63"/>
  <c r="I80" i="63"/>
  <c r="H80" i="63"/>
  <c r="G80" i="63"/>
  <c r="F80" i="63"/>
  <c r="E80" i="63"/>
  <c r="AS77" i="63"/>
  <c r="AR77" i="63"/>
  <c r="AQ77" i="63"/>
  <c r="AP77" i="63"/>
  <c r="AO77" i="63"/>
  <c r="AO124" i="63"/>
  <c r="AN77" i="63"/>
  <c r="AM77" i="63"/>
  <c r="AL77" i="63"/>
  <c r="AK77" i="63"/>
  <c r="AJ77" i="63"/>
  <c r="AI77" i="63"/>
  <c r="AH77" i="63"/>
  <c r="AG77" i="63"/>
  <c r="AF77" i="63"/>
  <c r="AE77" i="63"/>
  <c r="AD77" i="63"/>
  <c r="AC77" i="63"/>
  <c r="AB77" i="63"/>
  <c r="AA77" i="63"/>
  <c r="Z77" i="63"/>
  <c r="Y77" i="63"/>
  <c r="Y124" i="63"/>
  <c r="X77" i="63"/>
  <c r="W77" i="63"/>
  <c r="V77" i="63"/>
  <c r="U77" i="63"/>
  <c r="T77" i="63"/>
  <c r="S77" i="63"/>
  <c r="R77" i="63"/>
  <c r="Q77" i="63"/>
  <c r="P77" i="63"/>
  <c r="O77" i="63"/>
  <c r="N77" i="63"/>
  <c r="M77" i="63"/>
  <c r="L77" i="63"/>
  <c r="K77" i="63"/>
  <c r="J77" i="63"/>
  <c r="I77" i="63"/>
  <c r="H77" i="63"/>
  <c r="G77" i="63"/>
  <c r="F77" i="63"/>
  <c r="E77" i="63"/>
  <c r="AS70" i="63"/>
  <c r="AR70" i="63"/>
  <c r="AQ70" i="63"/>
  <c r="AP70" i="63"/>
  <c r="AO70" i="63"/>
  <c r="AN70" i="63"/>
  <c r="AM70" i="63"/>
  <c r="AL70" i="63"/>
  <c r="AK70" i="63"/>
  <c r="AJ70" i="63"/>
  <c r="AI70" i="63"/>
  <c r="AH70" i="63"/>
  <c r="AG70" i="63"/>
  <c r="AF70" i="63"/>
  <c r="AE70" i="63"/>
  <c r="AD70" i="63"/>
  <c r="AC70" i="63"/>
  <c r="AB70" i="63"/>
  <c r="AA70" i="63"/>
  <c r="Z70" i="63"/>
  <c r="Y70" i="63"/>
  <c r="X70" i="63"/>
  <c r="W70" i="63"/>
  <c r="V70" i="63"/>
  <c r="U70" i="63"/>
  <c r="T70" i="63"/>
  <c r="S70" i="63"/>
  <c r="R70" i="63"/>
  <c r="Q70" i="63"/>
  <c r="P70" i="63"/>
  <c r="O70" i="63"/>
  <c r="N70" i="63"/>
  <c r="M70" i="63"/>
  <c r="L70" i="63"/>
  <c r="K70" i="63"/>
  <c r="J70" i="63"/>
  <c r="I70" i="63"/>
  <c r="H70" i="63"/>
  <c r="G70" i="63"/>
  <c r="F70" i="63"/>
  <c r="E70" i="63"/>
  <c r="AS63" i="63"/>
  <c r="AR63" i="63"/>
  <c r="AQ63" i="63"/>
  <c r="AQ124" i="63"/>
  <c r="AP63" i="63"/>
  <c r="AO63" i="63"/>
  <c r="AN63" i="63"/>
  <c r="AM63" i="63"/>
  <c r="AL63" i="63"/>
  <c r="AK63" i="63"/>
  <c r="AJ63" i="63"/>
  <c r="AI63" i="63"/>
  <c r="AI124" i="63"/>
  <c r="AH63" i="63"/>
  <c r="AG63" i="63"/>
  <c r="AF63" i="63"/>
  <c r="AE63" i="63"/>
  <c r="AD63" i="63"/>
  <c r="AC63" i="63"/>
  <c r="AB63" i="63"/>
  <c r="AA63" i="63"/>
  <c r="Z63" i="63"/>
  <c r="Y63" i="63"/>
  <c r="X63" i="63"/>
  <c r="W63" i="63"/>
  <c r="V63" i="63"/>
  <c r="U63" i="63"/>
  <c r="T63" i="63"/>
  <c r="S63" i="63"/>
  <c r="R63" i="63"/>
  <c r="Q63" i="63"/>
  <c r="P63" i="63"/>
  <c r="O63" i="63"/>
  <c r="N63" i="63"/>
  <c r="M63" i="63"/>
  <c r="L63" i="63"/>
  <c r="K63" i="63"/>
  <c r="J63" i="63"/>
  <c r="I63" i="63"/>
  <c r="H63" i="63"/>
  <c r="G63" i="63"/>
  <c r="F63" i="63"/>
  <c r="E63" i="63"/>
  <c r="AS49" i="63"/>
  <c r="AR49" i="63"/>
  <c r="AQ49" i="63"/>
  <c r="AP49" i="63"/>
  <c r="AO49" i="63"/>
  <c r="AN49" i="63"/>
  <c r="AM49" i="63"/>
  <c r="AL49" i="63"/>
  <c r="AK49" i="63"/>
  <c r="AJ49" i="63"/>
  <c r="AI49" i="63"/>
  <c r="AH49" i="63"/>
  <c r="AG49" i="63"/>
  <c r="AF49" i="63"/>
  <c r="AE49" i="63"/>
  <c r="AD49" i="63"/>
  <c r="AD124" i="63"/>
  <c r="AC49" i="63"/>
  <c r="AB49" i="63"/>
  <c r="AA49" i="63"/>
  <c r="Z49" i="63"/>
  <c r="Y49" i="63"/>
  <c r="X49" i="63"/>
  <c r="W49" i="63"/>
  <c r="V49" i="63"/>
  <c r="U49" i="63"/>
  <c r="T49" i="63"/>
  <c r="S49" i="63"/>
  <c r="R49" i="63"/>
  <c r="Q49" i="63"/>
  <c r="P49" i="63"/>
  <c r="O49" i="63"/>
  <c r="N49" i="63"/>
  <c r="M49" i="63"/>
  <c r="L49" i="63"/>
  <c r="K49" i="63"/>
  <c r="J49" i="63"/>
  <c r="I49" i="63"/>
  <c r="H49" i="63"/>
  <c r="G49" i="63"/>
  <c r="G124" i="63"/>
  <c r="F49" i="63"/>
  <c r="E49" i="63"/>
  <c r="AS41" i="63"/>
  <c r="AR41" i="63"/>
  <c r="AQ41" i="63"/>
  <c r="AP41" i="63"/>
  <c r="AO41" i="63"/>
  <c r="AN41" i="63"/>
  <c r="AN124" i="63"/>
  <c r="AM41" i="63"/>
  <c r="AL41" i="63"/>
  <c r="AK41" i="63"/>
  <c r="AJ41" i="63"/>
  <c r="AI41" i="63"/>
  <c r="AH41" i="63"/>
  <c r="AG41" i="63"/>
  <c r="AF41" i="63"/>
  <c r="AE41" i="63"/>
  <c r="AD41" i="63"/>
  <c r="AC41" i="63"/>
  <c r="AB41" i="63"/>
  <c r="AA41" i="63"/>
  <c r="AA124" i="63"/>
  <c r="Z41" i="63"/>
  <c r="Y41" i="63"/>
  <c r="X41" i="63"/>
  <c r="W41" i="63"/>
  <c r="V41" i="63"/>
  <c r="U41" i="63"/>
  <c r="T41" i="63"/>
  <c r="S41" i="63"/>
  <c r="S124" i="63"/>
  <c r="R41" i="63"/>
  <c r="Q41" i="63"/>
  <c r="P41" i="63"/>
  <c r="O41" i="63"/>
  <c r="N41" i="63"/>
  <c r="M41" i="63"/>
  <c r="L41" i="63"/>
  <c r="K41" i="63"/>
  <c r="K124" i="63"/>
  <c r="J41" i="63"/>
  <c r="I41" i="63"/>
  <c r="I124" i="63"/>
  <c r="H41" i="63"/>
  <c r="G41" i="63"/>
  <c r="F41" i="63"/>
  <c r="E41" i="63"/>
  <c r="AS29" i="63"/>
  <c r="AS124" i="63"/>
  <c r="AR29" i="63"/>
  <c r="AQ29" i="63"/>
  <c r="AP29" i="63"/>
  <c r="AO29" i="63"/>
  <c r="AN29" i="63"/>
  <c r="AM29" i="63"/>
  <c r="AL29" i="63"/>
  <c r="AK29" i="63"/>
  <c r="AJ29" i="63"/>
  <c r="AI29" i="63"/>
  <c r="AH29" i="63"/>
  <c r="AG29" i="63"/>
  <c r="AF29" i="63"/>
  <c r="AE29" i="63"/>
  <c r="AD29" i="63"/>
  <c r="AC29" i="63"/>
  <c r="AB29" i="63"/>
  <c r="AB124" i="63"/>
  <c r="AA29" i="63"/>
  <c r="Z29" i="63"/>
  <c r="Y29" i="63"/>
  <c r="X29" i="63"/>
  <c r="W29" i="63"/>
  <c r="V29" i="63"/>
  <c r="U29" i="63"/>
  <c r="T29" i="63"/>
  <c r="T124" i="63"/>
  <c r="S29" i="63"/>
  <c r="R29" i="63"/>
  <c r="Q29" i="63"/>
  <c r="P29" i="63"/>
  <c r="O29" i="63"/>
  <c r="N29" i="63"/>
  <c r="M29" i="63"/>
  <c r="L29" i="63"/>
  <c r="K29" i="63"/>
  <c r="J29" i="63"/>
  <c r="I29" i="63"/>
  <c r="H29" i="63"/>
  <c r="G29" i="63"/>
  <c r="F29" i="63"/>
  <c r="F124" i="63"/>
  <c r="E29" i="63"/>
  <c r="E124" i="63"/>
  <c r="AS9" i="63"/>
  <c r="AR9" i="63"/>
  <c r="AR124" i="63"/>
  <c r="AQ9" i="63"/>
  <c r="AP9" i="63"/>
  <c r="AO9" i="63"/>
  <c r="AN9" i="63"/>
  <c r="AM9" i="63"/>
  <c r="AM124" i="63"/>
  <c r="AL9" i="63"/>
  <c r="AK9" i="63"/>
  <c r="AK124" i="63"/>
  <c r="AJ9" i="63"/>
  <c r="AJ124" i="63"/>
  <c r="AI9" i="63"/>
  <c r="AH9" i="63"/>
  <c r="AG9" i="63"/>
  <c r="AG124" i="63"/>
  <c r="AF9" i="63"/>
  <c r="AF124" i="63"/>
  <c r="AE9" i="63"/>
  <c r="AE124" i="63"/>
  <c r="AD9" i="63"/>
  <c r="AC9" i="63"/>
  <c r="AC124" i="63"/>
  <c r="AB9" i="63"/>
  <c r="AA9" i="63"/>
  <c r="Z9" i="63"/>
  <c r="Y9" i="63"/>
  <c r="X9" i="63"/>
  <c r="W9" i="63"/>
  <c r="W124" i="63"/>
  <c r="V9" i="63"/>
  <c r="U9" i="63"/>
  <c r="U124" i="63"/>
  <c r="T9" i="63"/>
  <c r="S9" i="63"/>
  <c r="R9" i="63"/>
  <c r="Q9" i="63"/>
  <c r="P9" i="63"/>
  <c r="P124" i="63"/>
  <c r="O9" i="63"/>
  <c r="O124" i="63"/>
  <c r="N9" i="63"/>
  <c r="M9" i="63"/>
  <c r="M124" i="63"/>
  <c r="L9" i="63"/>
  <c r="L124" i="63"/>
  <c r="K9" i="63"/>
  <c r="J9" i="63"/>
  <c r="J124" i="63"/>
  <c r="I9" i="63"/>
  <c r="H9" i="63"/>
  <c r="H124" i="63"/>
  <c r="G9" i="63"/>
  <c r="F9" i="63"/>
  <c r="E9" i="63"/>
  <c r="AS120" i="64"/>
  <c r="AR120" i="64"/>
  <c r="AQ120" i="64"/>
  <c r="AP120" i="64"/>
  <c r="AO120" i="64"/>
  <c r="AN120" i="64"/>
  <c r="AM120" i="64"/>
  <c r="AL120" i="64"/>
  <c r="AK120" i="64"/>
  <c r="AJ120" i="64"/>
  <c r="AI120" i="64"/>
  <c r="AH120" i="64"/>
  <c r="AG120" i="64"/>
  <c r="AF120" i="64"/>
  <c r="AE120" i="64"/>
  <c r="AD120" i="64"/>
  <c r="AC120" i="64"/>
  <c r="AB120" i="64"/>
  <c r="AA120" i="64"/>
  <c r="Z120" i="64"/>
  <c r="Y120" i="64"/>
  <c r="X120" i="64"/>
  <c r="W120" i="64"/>
  <c r="V120" i="64"/>
  <c r="U120" i="64"/>
  <c r="T120" i="64"/>
  <c r="S120" i="64"/>
  <c r="R120" i="64"/>
  <c r="Q120" i="64"/>
  <c r="P120" i="64"/>
  <c r="O120" i="64"/>
  <c r="N120" i="64"/>
  <c r="M120" i="64"/>
  <c r="L120" i="64"/>
  <c r="K120" i="64"/>
  <c r="J120" i="64"/>
  <c r="I120" i="64"/>
  <c r="H120" i="64"/>
  <c r="G120" i="64"/>
  <c r="F120" i="64"/>
  <c r="E120" i="64"/>
  <c r="AS115" i="64"/>
  <c r="AR115" i="64"/>
  <c r="AQ115" i="64"/>
  <c r="AP115" i="64"/>
  <c r="AO115" i="64"/>
  <c r="AN115" i="64"/>
  <c r="AM115" i="64"/>
  <c r="AL115" i="64"/>
  <c r="AK115" i="64"/>
  <c r="AJ115" i="64"/>
  <c r="AI115" i="64"/>
  <c r="AH115" i="64"/>
  <c r="AG115" i="64"/>
  <c r="AF115" i="64"/>
  <c r="AE115" i="64"/>
  <c r="AD115" i="64"/>
  <c r="AC115" i="64"/>
  <c r="AB115" i="64"/>
  <c r="AA115" i="64"/>
  <c r="Z115" i="64"/>
  <c r="Y115" i="64"/>
  <c r="X115" i="64"/>
  <c r="W115" i="64"/>
  <c r="V115" i="64"/>
  <c r="U115" i="64"/>
  <c r="T115" i="64"/>
  <c r="S115" i="64"/>
  <c r="R115" i="64"/>
  <c r="Q115" i="64"/>
  <c r="P115" i="64"/>
  <c r="O115" i="64"/>
  <c r="N115" i="64"/>
  <c r="M115" i="64"/>
  <c r="L115" i="64"/>
  <c r="K115" i="64"/>
  <c r="J115" i="64"/>
  <c r="I115" i="64"/>
  <c r="H115" i="64"/>
  <c r="G115" i="64"/>
  <c r="F115" i="64"/>
  <c r="E115" i="64"/>
  <c r="AS106" i="64"/>
  <c r="AR106" i="64"/>
  <c r="AQ106" i="64"/>
  <c r="AP106" i="64"/>
  <c r="AO106" i="64"/>
  <c r="AN106" i="64"/>
  <c r="AM106" i="64"/>
  <c r="AL106" i="64"/>
  <c r="AK106" i="64"/>
  <c r="AJ106" i="64"/>
  <c r="AI106" i="64"/>
  <c r="AH106" i="64"/>
  <c r="AG106" i="64"/>
  <c r="AF106" i="64"/>
  <c r="AE106" i="64"/>
  <c r="AD106" i="64"/>
  <c r="AC106" i="64"/>
  <c r="AB106" i="64"/>
  <c r="AA106" i="64"/>
  <c r="Z106" i="64"/>
  <c r="Y106" i="64"/>
  <c r="X106" i="64"/>
  <c r="W106" i="64"/>
  <c r="V106" i="64"/>
  <c r="U106" i="64"/>
  <c r="T106" i="64"/>
  <c r="S106" i="64"/>
  <c r="R106" i="64"/>
  <c r="Q106" i="64"/>
  <c r="P106" i="64"/>
  <c r="O106" i="64"/>
  <c r="N106" i="64"/>
  <c r="M106" i="64"/>
  <c r="L106" i="64"/>
  <c r="K106" i="64"/>
  <c r="J106" i="64"/>
  <c r="I106" i="64"/>
  <c r="H106" i="64"/>
  <c r="G106" i="64"/>
  <c r="F106" i="64"/>
  <c r="E106" i="64"/>
  <c r="AS102" i="64"/>
  <c r="AR102" i="64"/>
  <c r="AQ102" i="64"/>
  <c r="AP102" i="64"/>
  <c r="AO102" i="64"/>
  <c r="AN102" i="64"/>
  <c r="AM102" i="64"/>
  <c r="AL102" i="64"/>
  <c r="AK102" i="64"/>
  <c r="AJ102" i="64"/>
  <c r="AI102" i="64"/>
  <c r="AH102" i="64"/>
  <c r="AG102" i="64"/>
  <c r="AF102" i="64"/>
  <c r="AE102" i="64"/>
  <c r="AD102" i="64"/>
  <c r="AC102" i="64"/>
  <c r="AB102" i="64"/>
  <c r="AA102" i="64"/>
  <c r="Z102" i="64"/>
  <c r="Y102" i="64"/>
  <c r="X102" i="64"/>
  <c r="W102" i="64"/>
  <c r="V102" i="64"/>
  <c r="U102" i="64"/>
  <c r="T102" i="64"/>
  <c r="S102" i="64"/>
  <c r="R102" i="64"/>
  <c r="Q102" i="64"/>
  <c r="P102" i="64"/>
  <c r="O102" i="64"/>
  <c r="N102" i="64"/>
  <c r="M102" i="64"/>
  <c r="L102" i="64"/>
  <c r="K102" i="64"/>
  <c r="J102" i="64"/>
  <c r="I102" i="64"/>
  <c r="H102" i="64"/>
  <c r="G102" i="64"/>
  <c r="F102" i="64"/>
  <c r="E102" i="64"/>
  <c r="AS80" i="64"/>
  <c r="AR80" i="64"/>
  <c r="AQ80" i="64"/>
  <c r="AP80" i="64"/>
  <c r="AO80" i="64"/>
  <c r="AN80" i="64"/>
  <c r="AM80" i="64"/>
  <c r="AL80" i="64"/>
  <c r="AK80" i="64"/>
  <c r="AJ80" i="64"/>
  <c r="AI80" i="64"/>
  <c r="AH80" i="64"/>
  <c r="AG80" i="64"/>
  <c r="AF80" i="64"/>
  <c r="AE80" i="64"/>
  <c r="AD80" i="64"/>
  <c r="AC80" i="64"/>
  <c r="AB80" i="64"/>
  <c r="AA80" i="64"/>
  <c r="Z80" i="64"/>
  <c r="Y80" i="64"/>
  <c r="X80" i="64"/>
  <c r="W80" i="64"/>
  <c r="V80" i="64"/>
  <c r="U80" i="64"/>
  <c r="T80" i="64"/>
  <c r="S80" i="64"/>
  <c r="R80" i="64"/>
  <c r="Q80" i="64"/>
  <c r="P80" i="64"/>
  <c r="O80" i="64"/>
  <c r="N80" i="64"/>
  <c r="M80" i="64"/>
  <c r="L80" i="64"/>
  <c r="K80" i="64"/>
  <c r="J80" i="64"/>
  <c r="I80" i="64"/>
  <c r="H80" i="64"/>
  <c r="G80" i="64"/>
  <c r="F80" i="64"/>
  <c r="E80" i="64"/>
  <c r="AS77" i="64"/>
  <c r="AR77" i="64"/>
  <c r="AR124" i="64"/>
  <c r="AQ77" i="64"/>
  <c r="AP77" i="64"/>
  <c r="AO77" i="64"/>
  <c r="AN77" i="64"/>
  <c r="AM77" i="64"/>
  <c r="AL77" i="64"/>
  <c r="AK77" i="64"/>
  <c r="AJ77" i="64"/>
  <c r="AI77" i="64"/>
  <c r="AH77" i="64"/>
  <c r="AG77" i="64"/>
  <c r="AF77" i="64"/>
  <c r="AE77" i="64"/>
  <c r="AD77" i="64"/>
  <c r="AC77" i="64"/>
  <c r="AB77" i="64"/>
  <c r="AA77" i="64"/>
  <c r="Z77" i="64"/>
  <c r="Y77" i="64"/>
  <c r="X77" i="64"/>
  <c r="W77" i="64"/>
  <c r="V77" i="64"/>
  <c r="U77" i="64"/>
  <c r="T77" i="64"/>
  <c r="S77" i="64"/>
  <c r="R77" i="64"/>
  <c r="Q77" i="64"/>
  <c r="P77" i="64"/>
  <c r="O77" i="64"/>
  <c r="N77" i="64"/>
  <c r="M77" i="64"/>
  <c r="L77" i="64"/>
  <c r="J77" i="64"/>
  <c r="I77" i="64"/>
  <c r="H77" i="64"/>
  <c r="G77" i="64"/>
  <c r="F77" i="64"/>
  <c r="E77" i="64"/>
  <c r="AS70" i="64"/>
  <c r="AR70" i="64"/>
  <c r="AQ70" i="64"/>
  <c r="AP70" i="64"/>
  <c r="AO70" i="64"/>
  <c r="AN70" i="64"/>
  <c r="AM70" i="64"/>
  <c r="AL70" i="64"/>
  <c r="AK70" i="64"/>
  <c r="AJ70" i="64"/>
  <c r="AI70" i="64"/>
  <c r="AH70" i="64"/>
  <c r="AG70" i="64"/>
  <c r="AF70" i="64"/>
  <c r="AE70" i="64"/>
  <c r="AD70" i="64"/>
  <c r="AC70" i="64"/>
  <c r="AB70" i="64"/>
  <c r="AA70" i="64"/>
  <c r="Z70" i="64"/>
  <c r="Y70" i="64"/>
  <c r="X70" i="64"/>
  <c r="W70" i="64"/>
  <c r="V70" i="64"/>
  <c r="U70" i="64"/>
  <c r="T70" i="64"/>
  <c r="S70" i="64"/>
  <c r="R70" i="64"/>
  <c r="Q70" i="64"/>
  <c r="P70" i="64"/>
  <c r="O70" i="64"/>
  <c r="N70" i="64"/>
  <c r="M70" i="64"/>
  <c r="L70" i="64"/>
  <c r="K70" i="64"/>
  <c r="J70" i="64"/>
  <c r="I70" i="64"/>
  <c r="H70" i="64"/>
  <c r="G70" i="64"/>
  <c r="F70" i="64"/>
  <c r="E70" i="64"/>
  <c r="AS63" i="64"/>
  <c r="AR63" i="64"/>
  <c r="AQ63" i="64"/>
  <c r="AP63" i="64"/>
  <c r="AO63" i="64"/>
  <c r="AN63" i="64"/>
  <c r="AM63" i="64"/>
  <c r="AM124" i="64"/>
  <c r="AL63" i="64"/>
  <c r="AL124" i="64"/>
  <c r="AK63" i="64"/>
  <c r="AJ63" i="64"/>
  <c r="AI63" i="64"/>
  <c r="AH63" i="64"/>
  <c r="AG63" i="64"/>
  <c r="AF63" i="64"/>
  <c r="AE63" i="64"/>
  <c r="AD63" i="64"/>
  <c r="AC63" i="64"/>
  <c r="AB63" i="64"/>
  <c r="AA63" i="64"/>
  <c r="Z63" i="64"/>
  <c r="Y63" i="64"/>
  <c r="X63" i="64"/>
  <c r="W63" i="64"/>
  <c r="W124" i="64"/>
  <c r="V63" i="64"/>
  <c r="U63" i="64"/>
  <c r="T63" i="64"/>
  <c r="S63" i="64"/>
  <c r="R63" i="64"/>
  <c r="Q63" i="64"/>
  <c r="P63" i="64"/>
  <c r="O63" i="64"/>
  <c r="N63" i="64"/>
  <c r="M63" i="64"/>
  <c r="L63" i="64"/>
  <c r="K63" i="64"/>
  <c r="J63" i="64"/>
  <c r="I63" i="64"/>
  <c r="H63" i="64"/>
  <c r="G63" i="64"/>
  <c r="F63" i="64"/>
  <c r="E63" i="64"/>
  <c r="AS49" i="64"/>
  <c r="AR49" i="64"/>
  <c r="AQ49" i="64"/>
  <c r="AP49" i="64"/>
  <c r="AO49" i="64"/>
  <c r="AN49" i="64"/>
  <c r="AM49" i="64"/>
  <c r="AL49" i="64"/>
  <c r="AK49" i="64"/>
  <c r="AJ49" i="64"/>
  <c r="AI49" i="64"/>
  <c r="AH49" i="64"/>
  <c r="AH124" i="64"/>
  <c r="AG49" i="64"/>
  <c r="AF49" i="64"/>
  <c r="AE49" i="64"/>
  <c r="AD49" i="64"/>
  <c r="AC49" i="64"/>
  <c r="AB49" i="64"/>
  <c r="AA49" i="64"/>
  <c r="Z49" i="64"/>
  <c r="Y49" i="64"/>
  <c r="Y124" i="64"/>
  <c r="X49" i="64"/>
  <c r="W49" i="64"/>
  <c r="V49" i="64"/>
  <c r="U49" i="64"/>
  <c r="T49" i="64"/>
  <c r="S49" i="64"/>
  <c r="R49" i="64"/>
  <c r="Q49" i="64"/>
  <c r="Q124" i="64"/>
  <c r="P49" i="64"/>
  <c r="O49" i="64"/>
  <c r="N49" i="64"/>
  <c r="M49" i="64"/>
  <c r="L49" i="64"/>
  <c r="K49" i="64"/>
  <c r="J49" i="64"/>
  <c r="I49" i="64"/>
  <c r="H49" i="64"/>
  <c r="G49" i="64"/>
  <c r="F49" i="64"/>
  <c r="F124" i="64"/>
  <c r="E49" i="64"/>
  <c r="AS41" i="64"/>
  <c r="AS124" i="64"/>
  <c r="AR41" i="64"/>
  <c r="AQ41" i="64"/>
  <c r="AP41" i="64"/>
  <c r="AO41" i="64"/>
  <c r="AN41" i="64"/>
  <c r="AM41" i="64"/>
  <c r="AL41" i="64"/>
  <c r="AK41" i="64"/>
  <c r="AJ41" i="64"/>
  <c r="AI41" i="64"/>
  <c r="AH41" i="64"/>
  <c r="AG41" i="64"/>
  <c r="AF41" i="64"/>
  <c r="AE41" i="64"/>
  <c r="AD41" i="64"/>
  <c r="AC41" i="64"/>
  <c r="AB41" i="64"/>
  <c r="AA41" i="64"/>
  <c r="Z41" i="64"/>
  <c r="Y41" i="64"/>
  <c r="X41" i="64"/>
  <c r="W41" i="64"/>
  <c r="V41" i="64"/>
  <c r="U41" i="64"/>
  <c r="T41" i="64"/>
  <c r="S41" i="64"/>
  <c r="R41" i="64"/>
  <c r="Q41" i="64"/>
  <c r="P41" i="64"/>
  <c r="O41" i="64"/>
  <c r="N41" i="64"/>
  <c r="M41" i="64"/>
  <c r="L41" i="64"/>
  <c r="K41" i="64"/>
  <c r="J41" i="64"/>
  <c r="I41" i="64"/>
  <c r="H41" i="64"/>
  <c r="H124" i="64"/>
  <c r="G41" i="64"/>
  <c r="F41" i="64"/>
  <c r="E41" i="64"/>
  <c r="AS29" i="64"/>
  <c r="AR29" i="64"/>
  <c r="AQ29" i="64"/>
  <c r="AP29" i="64"/>
  <c r="AP124" i="64"/>
  <c r="AO29" i="64"/>
  <c r="AN29" i="64"/>
  <c r="AM29" i="64"/>
  <c r="AL29" i="64"/>
  <c r="AK29" i="64"/>
  <c r="AJ29" i="64"/>
  <c r="AJ124" i="64"/>
  <c r="AI29" i="64"/>
  <c r="AG29" i="64"/>
  <c r="AF29" i="64"/>
  <c r="AE29" i="64"/>
  <c r="AD29" i="64"/>
  <c r="AD124" i="64"/>
  <c r="AC29" i="64"/>
  <c r="AC124" i="64"/>
  <c r="AB29" i="64"/>
  <c r="AB124" i="64"/>
  <c r="AA29" i="64"/>
  <c r="Z29" i="64"/>
  <c r="Y29" i="64"/>
  <c r="X29" i="64"/>
  <c r="X124" i="64"/>
  <c r="W29" i="64"/>
  <c r="V29" i="64"/>
  <c r="U29" i="64"/>
  <c r="T29" i="64"/>
  <c r="T124" i="64"/>
  <c r="S29" i="64"/>
  <c r="R29" i="64"/>
  <c r="Q29" i="64"/>
  <c r="P29" i="64"/>
  <c r="O29" i="64"/>
  <c r="N29" i="64"/>
  <c r="M29" i="64"/>
  <c r="L29" i="64"/>
  <c r="K29" i="64"/>
  <c r="J29" i="64"/>
  <c r="I29" i="64"/>
  <c r="H29" i="64"/>
  <c r="G29" i="64"/>
  <c r="F29" i="64"/>
  <c r="E29" i="64"/>
  <c r="AS9" i="64"/>
  <c r="AR9" i="64"/>
  <c r="AQ9" i="64"/>
  <c r="AQ124" i="64"/>
  <c r="AP9" i="64"/>
  <c r="AO9" i="64"/>
  <c r="AO124" i="64"/>
  <c r="AN9" i="64"/>
  <c r="AN124" i="64"/>
  <c r="AM9" i="64"/>
  <c r="AL9" i="64"/>
  <c r="AK9" i="64"/>
  <c r="AK124" i="64"/>
  <c r="AJ9" i="64"/>
  <c r="AI9" i="64"/>
  <c r="AI124" i="64"/>
  <c r="AH9" i="64"/>
  <c r="AG9" i="64"/>
  <c r="AF9" i="64"/>
  <c r="AF124" i="64"/>
  <c r="AE9" i="64"/>
  <c r="AE124" i="64"/>
  <c r="AD9" i="64"/>
  <c r="AC9" i="64"/>
  <c r="AB9" i="64"/>
  <c r="AA9" i="64"/>
  <c r="AA124" i="64"/>
  <c r="Z9" i="64"/>
  <c r="Z124" i="64"/>
  <c r="Y9" i="64"/>
  <c r="X9" i="64"/>
  <c r="W9" i="64"/>
  <c r="V9" i="64"/>
  <c r="V124" i="64"/>
  <c r="U9" i="64"/>
  <c r="U124" i="64"/>
  <c r="T9" i="64"/>
  <c r="S9" i="64"/>
  <c r="S124" i="64"/>
  <c r="R9" i="64"/>
  <c r="R124" i="64"/>
  <c r="Q9" i="64"/>
  <c r="P9" i="64"/>
  <c r="P124" i="64"/>
  <c r="O9" i="64"/>
  <c r="O124" i="64"/>
  <c r="N9" i="64"/>
  <c r="N124" i="64"/>
  <c r="M9" i="64"/>
  <c r="M124" i="64"/>
  <c r="L9" i="64"/>
  <c r="L124" i="64"/>
  <c r="K9" i="64"/>
  <c r="K124" i="64"/>
  <c r="J9" i="64"/>
  <c r="J124" i="64"/>
  <c r="I9" i="64"/>
  <c r="I124" i="64"/>
  <c r="H9" i="64"/>
  <c r="G9" i="64"/>
  <c r="G124" i="64"/>
  <c r="F9" i="64"/>
  <c r="E9" i="64"/>
  <c r="E124" i="64"/>
  <c r="AS120" i="65"/>
  <c r="AR120" i="65"/>
  <c r="AQ120" i="65"/>
  <c r="AP120" i="65"/>
  <c r="AO120" i="65"/>
  <c r="AN120" i="65"/>
  <c r="AM120" i="65"/>
  <c r="AL120" i="65"/>
  <c r="AK120" i="65"/>
  <c r="AJ120" i="65"/>
  <c r="AI120" i="65"/>
  <c r="AH120" i="65"/>
  <c r="AG120" i="65"/>
  <c r="AF120" i="65"/>
  <c r="AE120" i="65"/>
  <c r="AD120" i="65"/>
  <c r="AC120" i="65"/>
  <c r="AB120" i="65"/>
  <c r="AA120" i="65"/>
  <c r="Z120" i="65"/>
  <c r="Y120" i="65"/>
  <c r="X120" i="65"/>
  <c r="W120" i="65"/>
  <c r="V120" i="65"/>
  <c r="U120" i="65"/>
  <c r="T120" i="65"/>
  <c r="S120" i="65"/>
  <c r="R120" i="65"/>
  <c r="Q120" i="65"/>
  <c r="P120" i="65"/>
  <c r="O120" i="65"/>
  <c r="N120" i="65"/>
  <c r="M120" i="65"/>
  <c r="L120" i="65"/>
  <c r="K120" i="65"/>
  <c r="J120" i="65"/>
  <c r="I120" i="65"/>
  <c r="H120" i="65"/>
  <c r="G120" i="65"/>
  <c r="F120" i="65"/>
  <c r="E120" i="65"/>
  <c r="AS115" i="65"/>
  <c r="AR115" i="65"/>
  <c r="AQ115" i="65"/>
  <c r="AP115" i="65"/>
  <c r="AO115" i="65"/>
  <c r="AN115" i="65"/>
  <c r="AM115" i="65"/>
  <c r="AL115" i="65"/>
  <c r="AK115" i="65"/>
  <c r="AJ115" i="65"/>
  <c r="AI115" i="65"/>
  <c r="AH115" i="65"/>
  <c r="AG115" i="65"/>
  <c r="AF115" i="65"/>
  <c r="AE115" i="65"/>
  <c r="AD115" i="65"/>
  <c r="AC115" i="65"/>
  <c r="AB115" i="65"/>
  <c r="AA115" i="65"/>
  <c r="Z115" i="65"/>
  <c r="Y115" i="65"/>
  <c r="X115" i="65"/>
  <c r="W115" i="65"/>
  <c r="V115" i="65"/>
  <c r="U115" i="65"/>
  <c r="T115" i="65"/>
  <c r="S115" i="65"/>
  <c r="R115" i="65"/>
  <c r="Q115" i="65"/>
  <c r="P115" i="65"/>
  <c r="O115" i="65"/>
  <c r="N115" i="65"/>
  <c r="M115" i="65"/>
  <c r="L115" i="65"/>
  <c r="K115" i="65"/>
  <c r="J115" i="65"/>
  <c r="I115" i="65"/>
  <c r="H115" i="65"/>
  <c r="G115" i="65"/>
  <c r="F115" i="65"/>
  <c r="E115" i="65"/>
  <c r="AS106" i="65"/>
  <c r="AR106" i="65"/>
  <c r="AQ106" i="65"/>
  <c r="AP106" i="65"/>
  <c r="AO106" i="65"/>
  <c r="AN106" i="65"/>
  <c r="AM106" i="65"/>
  <c r="AL106" i="65"/>
  <c r="AK106" i="65"/>
  <c r="AJ106" i="65"/>
  <c r="AI106" i="65"/>
  <c r="AH106" i="65"/>
  <c r="AG106" i="65"/>
  <c r="AF106" i="65"/>
  <c r="AE106" i="65"/>
  <c r="AD106" i="65"/>
  <c r="AC106" i="65"/>
  <c r="AB106" i="65"/>
  <c r="AA106" i="65"/>
  <c r="Z106" i="65"/>
  <c r="Y106" i="65"/>
  <c r="X106" i="65"/>
  <c r="W106" i="65"/>
  <c r="V106" i="65"/>
  <c r="U106" i="65"/>
  <c r="T106" i="65"/>
  <c r="S106" i="65"/>
  <c r="R106" i="65"/>
  <c r="Q106" i="65"/>
  <c r="P106" i="65"/>
  <c r="O106" i="65"/>
  <c r="N106" i="65"/>
  <c r="M106" i="65"/>
  <c r="L106" i="65"/>
  <c r="K106" i="65"/>
  <c r="J106" i="65"/>
  <c r="I106" i="65"/>
  <c r="H106" i="65"/>
  <c r="G106" i="65"/>
  <c r="F106" i="65"/>
  <c r="E106" i="65"/>
  <c r="AS102" i="65"/>
  <c r="AR102" i="65"/>
  <c r="AQ102" i="65"/>
  <c r="AP102" i="65"/>
  <c r="AO102" i="65"/>
  <c r="AN102" i="65"/>
  <c r="AM102" i="65"/>
  <c r="AM124" i="65"/>
  <c r="AL102" i="65"/>
  <c r="AK102" i="65"/>
  <c r="AJ102" i="65"/>
  <c r="AI102" i="65"/>
  <c r="AH102" i="65"/>
  <c r="AG102" i="65"/>
  <c r="AF102" i="65"/>
  <c r="AE102" i="65"/>
  <c r="AD102" i="65"/>
  <c r="AC102" i="65"/>
  <c r="AB102" i="65"/>
  <c r="AA102" i="65"/>
  <c r="Z102" i="65"/>
  <c r="Y102" i="65"/>
  <c r="X102" i="65"/>
  <c r="W102" i="65"/>
  <c r="V102" i="65"/>
  <c r="U102" i="65"/>
  <c r="T102" i="65"/>
  <c r="S102" i="65"/>
  <c r="R102" i="65"/>
  <c r="Q102" i="65"/>
  <c r="P102" i="65"/>
  <c r="O102" i="65"/>
  <c r="N102" i="65"/>
  <c r="M102" i="65"/>
  <c r="L102" i="65"/>
  <c r="K102" i="65"/>
  <c r="J102" i="65"/>
  <c r="I102" i="65"/>
  <c r="H102" i="65"/>
  <c r="G102" i="65"/>
  <c r="F102" i="65"/>
  <c r="E102" i="65"/>
  <c r="AS80" i="65"/>
  <c r="AR80" i="65"/>
  <c r="AQ80" i="65"/>
  <c r="AP80" i="65"/>
  <c r="AO80" i="65"/>
  <c r="AN80" i="65"/>
  <c r="AM80" i="65"/>
  <c r="AL80" i="65"/>
  <c r="AK80" i="65"/>
  <c r="AJ80" i="65"/>
  <c r="AI80" i="65"/>
  <c r="AH80" i="65"/>
  <c r="AG80" i="65"/>
  <c r="AF80" i="65"/>
  <c r="AE80" i="65"/>
  <c r="AD80" i="65"/>
  <c r="AC80" i="65"/>
  <c r="AB80" i="65"/>
  <c r="AA80" i="65"/>
  <c r="Z80" i="65"/>
  <c r="Y80" i="65"/>
  <c r="X80" i="65"/>
  <c r="X124" i="65"/>
  <c r="W80" i="65"/>
  <c r="V80" i="65"/>
  <c r="U80" i="65"/>
  <c r="T80" i="65"/>
  <c r="S80" i="65"/>
  <c r="R80" i="65"/>
  <c r="Q80" i="65"/>
  <c r="Q124" i="65"/>
  <c r="P80" i="65"/>
  <c r="P124" i="65"/>
  <c r="O80" i="65"/>
  <c r="N80" i="65"/>
  <c r="M80" i="65"/>
  <c r="L80" i="65"/>
  <c r="K80" i="65"/>
  <c r="J80" i="65"/>
  <c r="J124" i="65"/>
  <c r="I80" i="65"/>
  <c r="I124" i="65"/>
  <c r="H80" i="65"/>
  <c r="H124" i="65"/>
  <c r="G80" i="65"/>
  <c r="F80" i="65"/>
  <c r="E80" i="65"/>
  <c r="AS77" i="65"/>
  <c r="AR77" i="65"/>
  <c r="AQ77" i="65"/>
  <c r="AQ124" i="65"/>
  <c r="AP77" i="65"/>
  <c r="AO77" i="65"/>
  <c r="AN77" i="65"/>
  <c r="AM77" i="65"/>
  <c r="AL77" i="65"/>
  <c r="AK77" i="65"/>
  <c r="AJ77" i="65"/>
  <c r="AI77" i="65"/>
  <c r="AH77" i="65"/>
  <c r="AG77" i="65"/>
  <c r="AF77" i="65"/>
  <c r="AE77" i="65"/>
  <c r="AD77" i="65"/>
  <c r="AC77" i="65"/>
  <c r="AB77" i="65"/>
  <c r="AA77" i="65"/>
  <c r="Z77" i="65"/>
  <c r="Y77" i="65"/>
  <c r="X77" i="65"/>
  <c r="W77" i="65"/>
  <c r="V77" i="65"/>
  <c r="U77" i="65"/>
  <c r="T77" i="65"/>
  <c r="S77" i="65"/>
  <c r="R77" i="65"/>
  <c r="Q77" i="65"/>
  <c r="P77" i="65"/>
  <c r="O77" i="65"/>
  <c r="N77" i="65"/>
  <c r="M77" i="65"/>
  <c r="L77" i="65"/>
  <c r="K77" i="65"/>
  <c r="J77" i="65"/>
  <c r="I77" i="65"/>
  <c r="H77" i="65"/>
  <c r="G77" i="65"/>
  <c r="F77" i="65"/>
  <c r="E77" i="65"/>
  <c r="AS70" i="65"/>
  <c r="AR70" i="65"/>
  <c r="AQ70" i="65"/>
  <c r="AP70" i="65"/>
  <c r="AO70" i="65"/>
  <c r="AN70" i="65"/>
  <c r="AM70" i="65"/>
  <c r="AL70" i="65"/>
  <c r="AK70" i="65"/>
  <c r="AJ70" i="65"/>
  <c r="AJ124" i="65"/>
  <c r="AI70" i="65"/>
  <c r="AH70" i="65"/>
  <c r="AG70" i="65"/>
  <c r="AF70" i="65"/>
  <c r="AE70" i="65"/>
  <c r="AD70" i="65"/>
  <c r="AC70" i="65"/>
  <c r="AB70" i="65"/>
  <c r="AA70" i="65"/>
  <c r="Z70" i="65"/>
  <c r="Y70" i="65"/>
  <c r="X70" i="65"/>
  <c r="W70" i="65"/>
  <c r="V70" i="65"/>
  <c r="U70" i="65"/>
  <c r="T70" i="65"/>
  <c r="S70" i="65"/>
  <c r="R70" i="65"/>
  <c r="Q70" i="65"/>
  <c r="P70" i="65"/>
  <c r="O70" i="65"/>
  <c r="N70" i="65"/>
  <c r="M70" i="65"/>
  <c r="L70" i="65"/>
  <c r="K70" i="65"/>
  <c r="J70" i="65"/>
  <c r="I70" i="65"/>
  <c r="H70" i="65"/>
  <c r="G70" i="65"/>
  <c r="F70" i="65"/>
  <c r="E70" i="65"/>
  <c r="AS63" i="65"/>
  <c r="AS124" i="65"/>
  <c r="AR63" i="65"/>
  <c r="AQ63" i="65"/>
  <c r="AP63" i="65"/>
  <c r="AO63" i="65"/>
  <c r="AN63" i="65"/>
  <c r="AM63" i="65"/>
  <c r="AL63" i="65"/>
  <c r="AK63" i="65"/>
  <c r="AJ63" i="65"/>
  <c r="AI63" i="65"/>
  <c r="AH63" i="65"/>
  <c r="AG63" i="65"/>
  <c r="AF63" i="65"/>
  <c r="AE63" i="65"/>
  <c r="AD63" i="65"/>
  <c r="AC63" i="65"/>
  <c r="AB63" i="65"/>
  <c r="AA63" i="65"/>
  <c r="Z63" i="65"/>
  <c r="Y63" i="65"/>
  <c r="X63" i="65"/>
  <c r="W63" i="65"/>
  <c r="V63" i="65"/>
  <c r="U63" i="65"/>
  <c r="T63" i="65"/>
  <c r="S63" i="65"/>
  <c r="R63" i="65"/>
  <c r="Q63" i="65"/>
  <c r="P63" i="65"/>
  <c r="O63" i="65"/>
  <c r="N63" i="65"/>
  <c r="M63" i="65"/>
  <c r="L63" i="65"/>
  <c r="K63" i="65"/>
  <c r="J63" i="65"/>
  <c r="I63" i="65"/>
  <c r="H63" i="65"/>
  <c r="G63" i="65"/>
  <c r="F63" i="65"/>
  <c r="E63" i="65"/>
  <c r="AS49" i="65"/>
  <c r="AR49" i="65"/>
  <c r="AQ49" i="65"/>
  <c r="AP49" i="65"/>
  <c r="AO49" i="65"/>
  <c r="AN49" i="65"/>
  <c r="AM49" i="65"/>
  <c r="AL49" i="65"/>
  <c r="AK49" i="65"/>
  <c r="AJ49" i="65"/>
  <c r="AI49" i="65"/>
  <c r="AH49" i="65"/>
  <c r="AG49" i="65"/>
  <c r="AF49" i="65"/>
  <c r="AE49" i="65"/>
  <c r="AD49" i="65"/>
  <c r="AC49" i="65"/>
  <c r="AB49" i="65"/>
  <c r="AA49" i="65"/>
  <c r="Z49" i="65"/>
  <c r="Z124" i="65"/>
  <c r="Y49" i="65"/>
  <c r="X49" i="65"/>
  <c r="W49" i="65"/>
  <c r="V49" i="65"/>
  <c r="U49" i="65"/>
  <c r="T49" i="65"/>
  <c r="S49" i="65"/>
  <c r="S124" i="65"/>
  <c r="R49" i="65"/>
  <c r="R124" i="65"/>
  <c r="Q49" i="65"/>
  <c r="P49" i="65"/>
  <c r="O49" i="65"/>
  <c r="N49" i="65"/>
  <c r="M49" i="65"/>
  <c r="L49" i="65"/>
  <c r="K49" i="65"/>
  <c r="K124" i="65"/>
  <c r="J49" i="65"/>
  <c r="I49" i="65"/>
  <c r="H49" i="65"/>
  <c r="G49" i="65"/>
  <c r="F49" i="65"/>
  <c r="E49" i="65"/>
  <c r="AS41" i="65"/>
  <c r="AR41" i="65"/>
  <c r="AQ41" i="65"/>
  <c r="AP41" i="65"/>
  <c r="AO41" i="65"/>
  <c r="AN41" i="65"/>
  <c r="AM41" i="65"/>
  <c r="AL41" i="65"/>
  <c r="AK41" i="65"/>
  <c r="AJ41" i="65"/>
  <c r="AI41" i="65"/>
  <c r="AH41" i="65"/>
  <c r="AG41" i="65"/>
  <c r="AF41" i="65"/>
  <c r="AE41" i="65"/>
  <c r="AD41" i="65"/>
  <c r="AD124" i="65"/>
  <c r="AC41" i="65"/>
  <c r="AB41" i="65"/>
  <c r="AA41" i="65"/>
  <c r="Z41" i="65"/>
  <c r="Y41" i="65"/>
  <c r="Y124" i="65"/>
  <c r="X41" i="65"/>
  <c r="W41" i="65"/>
  <c r="V41" i="65"/>
  <c r="U41" i="65"/>
  <c r="T41" i="65"/>
  <c r="S41" i="65"/>
  <c r="R41" i="65"/>
  <c r="Q41" i="65"/>
  <c r="P41" i="65"/>
  <c r="O41" i="65"/>
  <c r="N41" i="65"/>
  <c r="M41" i="65"/>
  <c r="L41" i="65"/>
  <c r="K41" i="65"/>
  <c r="J41" i="65"/>
  <c r="I41" i="65"/>
  <c r="H41" i="65"/>
  <c r="G41" i="65"/>
  <c r="F41" i="65"/>
  <c r="E41" i="65"/>
  <c r="AS29" i="65"/>
  <c r="AR29" i="65"/>
  <c r="AQ29" i="65"/>
  <c r="AP29" i="65"/>
  <c r="AO29" i="65"/>
  <c r="AO124" i="65"/>
  <c r="AN29" i="65"/>
  <c r="AM29" i="65"/>
  <c r="AL29" i="65"/>
  <c r="AK29" i="65"/>
  <c r="AJ29" i="65"/>
  <c r="AI29" i="65"/>
  <c r="AH29" i="65"/>
  <c r="AG29" i="65"/>
  <c r="AF29" i="65"/>
  <c r="AE29" i="65"/>
  <c r="AD29" i="65"/>
  <c r="AC29" i="65"/>
  <c r="AB29" i="65"/>
  <c r="AB124" i="65"/>
  <c r="AA29" i="65"/>
  <c r="AA124" i="65"/>
  <c r="Z29" i="65"/>
  <c r="Y29" i="65"/>
  <c r="X29" i="65"/>
  <c r="W29" i="65"/>
  <c r="V29" i="65"/>
  <c r="U29" i="65"/>
  <c r="T29" i="65"/>
  <c r="T124" i="65"/>
  <c r="S29" i="65"/>
  <c r="R29" i="65"/>
  <c r="Q29" i="65"/>
  <c r="P29" i="65"/>
  <c r="O29" i="65"/>
  <c r="N29" i="65"/>
  <c r="M29" i="65"/>
  <c r="M124" i="65"/>
  <c r="L29" i="65"/>
  <c r="L124" i="65"/>
  <c r="K29" i="65"/>
  <c r="J29" i="65"/>
  <c r="I29" i="65"/>
  <c r="H29" i="65"/>
  <c r="G29" i="65"/>
  <c r="F29" i="65"/>
  <c r="F124" i="65"/>
  <c r="E29" i="65"/>
  <c r="AS9" i="65"/>
  <c r="AR9" i="65"/>
  <c r="AR124" i="65"/>
  <c r="AQ9" i="65"/>
  <c r="AP9" i="65"/>
  <c r="AP124" i="65"/>
  <c r="AO9" i="65"/>
  <c r="AN9" i="65"/>
  <c r="AN124" i="65"/>
  <c r="AM9" i="65"/>
  <c r="AL9" i="65"/>
  <c r="AL124" i="65"/>
  <c r="AK9" i="65"/>
  <c r="AK124" i="65"/>
  <c r="AJ9" i="65"/>
  <c r="AI9" i="65"/>
  <c r="AH9" i="65"/>
  <c r="AH124" i="65"/>
  <c r="AG9" i="65"/>
  <c r="AG124" i="65"/>
  <c r="AF9" i="65"/>
  <c r="AF124" i="65"/>
  <c r="AE9" i="65"/>
  <c r="AD9" i="65"/>
  <c r="AC9" i="65"/>
  <c r="AB9" i="65"/>
  <c r="AA9" i="65"/>
  <c r="Z9" i="65"/>
  <c r="Y9" i="65"/>
  <c r="X9" i="65"/>
  <c r="W9" i="65"/>
  <c r="V9" i="65"/>
  <c r="V124" i="65"/>
  <c r="U9" i="65"/>
  <c r="U124" i="65"/>
  <c r="T9" i="65"/>
  <c r="S9" i="65"/>
  <c r="R9" i="65"/>
  <c r="Q9" i="65"/>
  <c r="P9" i="65"/>
  <c r="O9" i="65"/>
  <c r="N9" i="65"/>
  <c r="N124" i="65"/>
  <c r="M9" i="65"/>
  <c r="L9" i="65"/>
  <c r="K9" i="65"/>
  <c r="J9" i="65"/>
  <c r="I9" i="65"/>
  <c r="H9" i="65"/>
  <c r="G9" i="65"/>
  <c r="F9" i="65"/>
  <c r="E9" i="65"/>
  <c r="E124" i="65"/>
  <c r="AS120" i="66"/>
  <c r="AR120" i="66"/>
  <c r="AQ120" i="66"/>
  <c r="AP120" i="66"/>
  <c r="AO120" i="66"/>
  <c r="AN120" i="66"/>
  <c r="AM120" i="66"/>
  <c r="AL120" i="66"/>
  <c r="AK120" i="66"/>
  <c r="AJ120" i="66"/>
  <c r="AI120" i="66"/>
  <c r="AH120" i="66"/>
  <c r="AG120" i="66"/>
  <c r="AF120" i="66"/>
  <c r="AE120" i="66"/>
  <c r="AE124" i="66"/>
  <c r="AD120" i="66"/>
  <c r="AC120" i="66"/>
  <c r="AB120" i="66"/>
  <c r="AA120" i="66"/>
  <c r="Z120" i="66"/>
  <c r="Y120" i="66"/>
  <c r="X120" i="66"/>
  <c r="W120" i="66"/>
  <c r="W124" i="66"/>
  <c r="V120" i="66"/>
  <c r="U120" i="66"/>
  <c r="T120" i="66"/>
  <c r="S120" i="66"/>
  <c r="R120" i="66"/>
  <c r="Q120" i="66"/>
  <c r="P120" i="66"/>
  <c r="O120" i="66"/>
  <c r="N120" i="66"/>
  <c r="M120" i="66"/>
  <c r="L120" i="66"/>
  <c r="K120" i="66"/>
  <c r="J120" i="66"/>
  <c r="I120" i="66"/>
  <c r="H120" i="66"/>
  <c r="G120" i="66"/>
  <c r="F120" i="66"/>
  <c r="E120" i="66"/>
  <c r="AS115" i="66"/>
  <c r="AR115" i="66"/>
  <c r="AQ115" i="66"/>
  <c r="AP115" i="66"/>
  <c r="AO115" i="66"/>
  <c r="AN115" i="66"/>
  <c r="AM115" i="66"/>
  <c r="AL115" i="66"/>
  <c r="AK115" i="66"/>
  <c r="AJ115" i="66"/>
  <c r="AI115" i="66"/>
  <c r="AH115" i="66"/>
  <c r="AG115" i="66"/>
  <c r="AF115" i="66"/>
  <c r="AE115" i="66"/>
  <c r="AD115" i="66"/>
  <c r="AC115" i="66"/>
  <c r="AB115" i="66"/>
  <c r="AA115" i="66"/>
  <c r="Z115" i="66"/>
  <c r="Y115" i="66"/>
  <c r="X115" i="66"/>
  <c r="W115" i="66"/>
  <c r="V115" i="66"/>
  <c r="U115" i="66"/>
  <c r="T115" i="66"/>
  <c r="S115" i="66"/>
  <c r="R115" i="66"/>
  <c r="Q115" i="66"/>
  <c r="P115" i="66"/>
  <c r="O115" i="66"/>
  <c r="N115" i="66"/>
  <c r="M115" i="66"/>
  <c r="L115" i="66"/>
  <c r="K115" i="66"/>
  <c r="J115" i="66"/>
  <c r="I115" i="66"/>
  <c r="H115" i="66"/>
  <c r="G115" i="66"/>
  <c r="F115" i="66"/>
  <c r="E115" i="66"/>
  <c r="AS106" i="66"/>
  <c r="AR106" i="66"/>
  <c r="AQ106" i="66"/>
  <c r="AQ124" i="66"/>
  <c r="AP106" i="66"/>
  <c r="AO106" i="66"/>
  <c r="AN106" i="66"/>
  <c r="AM106" i="66"/>
  <c r="AL106" i="66"/>
  <c r="AK106" i="66"/>
  <c r="AJ106" i="66"/>
  <c r="AI106" i="66"/>
  <c r="AH106" i="66"/>
  <c r="AG106" i="66"/>
  <c r="AF106" i="66"/>
  <c r="AE106" i="66"/>
  <c r="AD106" i="66"/>
  <c r="AC106" i="66"/>
  <c r="AB106" i="66"/>
  <c r="AA106" i="66"/>
  <c r="Z106" i="66"/>
  <c r="Y106" i="66"/>
  <c r="X106" i="66"/>
  <c r="W106" i="66"/>
  <c r="V106" i="66"/>
  <c r="U106" i="66"/>
  <c r="T106" i="66"/>
  <c r="S106" i="66"/>
  <c r="R106" i="66"/>
  <c r="Q106" i="66"/>
  <c r="P106" i="66"/>
  <c r="O106" i="66"/>
  <c r="N106" i="66"/>
  <c r="M106" i="66"/>
  <c r="L106" i="66"/>
  <c r="K106" i="66"/>
  <c r="J106" i="66"/>
  <c r="I106" i="66"/>
  <c r="H106" i="66"/>
  <c r="G106" i="66"/>
  <c r="F106" i="66"/>
  <c r="E106" i="66"/>
  <c r="AS102" i="66"/>
  <c r="AR102" i="66"/>
  <c r="AQ102" i="66"/>
  <c r="AP102" i="66"/>
  <c r="AO102" i="66"/>
  <c r="AN102" i="66"/>
  <c r="AM102" i="66"/>
  <c r="AL102" i="66"/>
  <c r="AK102" i="66"/>
  <c r="AJ102" i="66"/>
  <c r="AI102" i="66"/>
  <c r="AH102" i="66"/>
  <c r="AG102" i="66"/>
  <c r="AF102" i="66"/>
  <c r="AE102" i="66"/>
  <c r="AD102" i="66"/>
  <c r="AC102" i="66"/>
  <c r="AB102" i="66"/>
  <c r="AA102" i="66"/>
  <c r="Z102" i="66"/>
  <c r="Y102" i="66"/>
  <c r="X102" i="66"/>
  <c r="W102" i="66"/>
  <c r="V102" i="66"/>
  <c r="U102" i="66"/>
  <c r="T102" i="66"/>
  <c r="S102" i="66"/>
  <c r="R102" i="66"/>
  <c r="Q102" i="66"/>
  <c r="P102" i="66"/>
  <c r="O102" i="66"/>
  <c r="N102" i="66"/>
  <c r="M102" i="66"/>
  <c r="L102" i="66"/>
  <c r="K102" i="66"/>
  <c r="J102" i="66"/>
  <c r="I102" i="66"/>
  <c r="H102" i="66"/>
  <c r="G102" i="66"/>
  <c r="F102" i="66"/>
  <c r="E102" i="66"/>
  <c r="AS80" i="66"/>
  <c r="AR80" i="66"/>
  <c r="AQ80" i="66"/>
  <c r="AP80" i="66"/>
  <c r="AO80" i="66"/>
  <c r="AN80" i="66"/>
  <c r="AM80" i="66"/>
  <c r="AL80" i="66"/>
  <c r="AK80" i="66"/>
  <c r="AJ80" i="66"/>
  <c r="AI80" i="66"/>
  <c r="AH80" i="66"/>
  <c r="AG80" i="66"/>
  <c r="AF80" i="66"/>
  <c r="AE80" i="66"/>
  <c r="AD80" i="66"/>
  <c r="AC80" i="66"/>
  <c r="AB80" i="66"/>
  <c r="AA80" i="66"/>
  <c r="Z80" i="66"/>
  <c r="Y80" i="66"/>
  <c r="X80" i="66"/>
  <c r="W80" i="66"/>
  <c r="V80" i="66"/>
  <c r="U80" i="66"/>
  <c r="T80" i="66"/>
  <c r="S80" i="66"/>
  <c r="R80" i="66"/>
  <c r="Q80" i="66"/>
  <c r="P80" i="66"/>
  <c r="O80" i="66"/>
  <c r="N80" i="66"/>
  <c r="M80" i="66"/>
  <c r="L80" i="66"/>
  <c r="K80" i="66"/>
  <c r="J80" i="66"/>
  <c r="I80" i="66"/>
  <c r="H80" i="66"/>
  <c r="G80" i="66"/>
  <c r="F80" i="66"/>
  <c r="E80" i="66"/>
  <c r="AS77" i="66"/>
  <c r="AR77" i="66"/>
  <c r="AQ77" i="66"/>
  <c r="AP77" i="66"/>
  <c r="AO77" i="66"/>
  <c r="AN77" i="66"/>
  <c r="AM77" i="66"/>
  <c r="AL77" i="66"/>
  <c r="AK77" i="66"/>
  <c r="AJ77" i="66"/>
  <c r="AI77" i="66"/>
  <c r="AH77" i="66"/>
  <c r="AG77" i="66"/>
  <c r="AF77" i="66"/>
  <c r="AE77" i="66"/>
  <c r="AD77" i="66"/>
  <c r="AC77" i="66"/>
  <c r="AB77" i="66"/>
  <c r="AA77" i="66"/>
  <c r="Z77" i="66"/>
  <c r="Y77" i="66"/>
  <c r="X77" i="66"/>
  <c r="W77" i="66"/>
  <c r="V77" i="66"/>
  <c r="U77" i="66"/>
  <c r="T77" i="66"/>
  <c r="S77" i="66"/>
  <c r="R77" i="66"/>
  <c r="Q77" i="66"/>
  <c r="P77" i="66"/>
  <c r="O77" i="66"/>
  <c r="N77" i="66"/>
  <c r="M77" i="66"/>
  <c r="L77" i="66"/>
  <c r="K77" i="66"/>
  <c r="J77" i="66"/>
  <c r="I77" i="66"/>
  <c r="H77" i="66"/>
  <c r="G77" i="66"/>
  <c r="F77" i="66"/>
  <c r="E77" i="66"/>
  <c r="AS70" i="66"/>
  <c r="AR70" i="66"/>
  <c r="AQ70" i="66"/>
  <c r="AP70" i="66"/>
  <c r="AP124" i="66"/>
  <c r="AO70" i="66"/>
  <c r="AO124" i="66"/>
  <c r="AN70" i="66"/>
  <c r="AM70" i="66"/>
  <c r="AL70" i="66"/>
  <c r="AK70" i="66"/>
  <c r="AJ70" i="66"/>
  <c r="AI70" i="66"/>
  <c r="AH70" i="66"/>
  <c r="AG70" i="66"/>
  <c r="AF70" i="66"/>
  <c r="AE70" i="66"/>
  <c r="AD70" i="66"/>
  <c r="AC70" i="66"/>
  <c r="AB70" i="66"/>
  <c r="AA70" i="66"/>
  <c r="Z70" i="66"/>
  <c r="Y70" i="66"/>
  <c r="Y124" i="66"/>
  <c r="X70" i="66"/>
  <c r="W70" i="66"/>
  <c r="V70" i="66"/>
  <c r="U70" i="66"/>
  <c r="T70" i="66"/>
  <c r="S70" i="66"/>
  <c r="R70" i="66"/>
  <c r="Q70" i="66"/>
  <c r="P70" i="66"/>
  <c r="O70" i="66"/>
  <c r="N70" i="66"/>
  <c r="M70" i="66"/>
  <c r="L70" i="66"/>
  <c r="K70" i="66"/>
  <c r="J70" i="66"/>
  <c r="I70" i="66"/>
  <c r="H70" i="66"/>
  <c r="G70" i="66"/>
  <c r="F70" i="66"/>
  <c r="E70" i="66"/>
  <c r="AS63" i="66"/>
  <c r="AR63" i="66"/>
  <c r="AQ63" i="66"/>
  <c r="AP63" i="66"/>
  <c r="AO63" i="66"/>
  <c r="AN63" i="66"/>
  <c r="AM63" i="66"/>
  <c r="AL63" i="66"/>
  <c r="AK63" i="66"/>
  <c r="AJ63" i="66"/>
  <c r="AI63" i="66"/>
  <c r="AH63" i="66"/>
  <c r="AG63" i="66"/>
  <c r="AF63" i="66"/>
  <c r="AE63" i="66"/>
  <c r="AD63" i="66"/>
  <c r="AC63" i="66"/>
  <c r="AB63" i="66"/>
  <c r="AA63" i="66"/>
  <c r="Z63" i="66"/>
  <c r="Y63" i="66"/>
  <c r="X63" i="66"/>
  <c r="W63" i="66"/>
  <c r="V63" i="66"/>
  <c r="U63" i="66"/>
  <c r="T63" i="66"/>
  <c r="S63" i="66"/>
  <c r="R63" i="66"/>
  <c r="Q63" i="66"/>
  <c r="P63" i="66"/>
  <c r="O63" i="66"/>
  <c r="N63" i="66"/>
  <c r="M63" i="66"/>
  <c r="L63" i="66"/>
  <c r="K63" i="66"/>
  <c r="J63" i="66"/>
  <c r="I63" i="66"/>
  <c r="H63" i="66"/>
  <c r="G63" i="66"/>
  <c r="F63" i="66"/>
  <c r="F124" i="66"/>
  <c r="E63" i="66"/>
  <c r="AS49" i="66"/>
  <c r="AR49" i="66"/>
  <c r="AQ49" i="66"/>
  <c r="AP49" i="66"/>
  <c r="AO49" i="66"/>
  <c r="AN49" i="66"/>
  <c r="AM49" i="66"/>
  <c r="AL49" i="66"/>
  <c r="AK49" i="66"/>
  <c r="AJ49" i="66"/>
  <c r="AI49" i="66"/>
  <c r="AI124" i="66"/>
  <c r="AH49" i="66"/>
  <c r="AH124" i="66"/>
  <c r="AG49" i="66"/>
  <c r="AF49" i="66"/>
  <c r="AE49" i="66"/>
  <c r="AD49" i="66"/>
  <c r="AC49" i="66"/>
  <c r="AB49" i="66"/>
  <c r="AA49" i="66"/>
  <c r="Z49" i="66"/>
  <c r="Y49" i="66"/>
  <c r="X49" i="66"/>
  <c r="W49" i="66"/>
  <c r="V49" i="66"/>
  <c r="U49" i="66"/>
  <c r="T49" i="66"/>
  <c r="S49" i="66"/>
  <c r="R49" i="66"/>
  <c r="R124" i="66"/>
  <c r="Q49" i="66"/>
  <c r="P49" i="66"/>
  <c r="O49" i="66"/>
  <c r="N49" i="66"/>
  <c r="M49" i="66"/>
  <c r="L49" i="66"/>
  <c r="K49" i="66"/>
  <c r="J49" i="66"/>
  <c r="I49" i="66"/>
  <c r="H49" i="66"/>
  <c r="G49" i="66"/>
  <c r="F49" i="66"/>
  <c r="E49" i="66"/>
  <c r="AS41" i="66"/>
  <c r="AR41" i="66"/>
  <c r="AQ41" i="66"/>
  <c r="AP41" i="66"/>
  <c r="AO41" i="66"/>
  <c r="AN41" i="66"/>
  <c r="AM41" i="66"/>
  <c r="AL41" i="66"/>
  <c r="AK41" i="66"/>
  <c r="AJ41" i="66"/>
  <c r="AJ124" i="66"/>
  <c r="AI41" i="66"/>
  <c r="AH41" i="66"/>
  <c r="AG41" i="66"/>
  <c r="AF41" i="66"/>
  <c r="AE41" i="66"/>
  <c r="AD41" i="66"/>
  <c r="AC41" i="66"/>
  <c r="AC124" i="66"/>
  <c r="AB41" i="66"/>
  <c r="AB124" i="66"/>
  <c r="AA41" i="66"/>
  <c r="Z41" i="66"/>
  <c r="Y41" i="66"/>
  <c r="X41" i="66"/>
  <c r="W41" i="66"/>
  <c r="V41" i="66"/>
  <c r="U41" i="66"/>
  <c r="T41" i="66"/>
  <c r="S41" i="66"/>
  <c r="R41" i="66"/>
  <c r="Q41" i="66"/>
  <c r="P41" i="66"/>
  <c r="O41" i="66"/>
  <c r="N41" i="66"/>
  <c r="M41" i="66"/>
  <c r="L41" i="66"/>
  <c r="K41" i="66"/>
  <c r="J41" i="66"/>
  <c r="I41" i="66"/>
  <c r="H41" i="66"/>
  <c r="G41" i="66"/>
  <c r="F41" i="66"/>
  <c r="E41" i="66"/>
  <c r="AS29" i="66"/>
  <c r="AR29" i="66"/>
  <c r="AQ29" i="66"/>
  <c r="AP29" i="66"/>
  <c r="AO29" i="66"/>
  <c r="AN29" i="66"/>
  <c r="AM29" i="66"/>
  <c r="AL29" i="66"/>
  <c r="AK29" i="66"/>
  <c r="AJ29" i="66"/>
  <c r="AI29" i="66"/>
  <c r="AH29" i="66"/>
  <c r="AG29" i="66"/>
  <c r="AF29" i="66"/>
  <c r="AF124" i="66"/>
  <c r="AE29" i="66"/>
  <c r="AD29" i="66"/>
  <c r="AC29" i="66"/>
  <c r="AB29" i="66"/>
  <c r="AA29" i="66"/>
  <c r="Z29" i="66"/>
  <c r="Y29" i="66"/>
  <c r="X29" i="66"/>
  <c r="W29" i="66"/>
  <c r="V29" i="66"/>
  <c r="U29" i="66"/>
  <c r="T29" i="66"/>
  <c r="T124" i="66"/>
  <c r="S29" i="66"/>
  <c r="S124" i="66"/>
  <c r="R29" i="66"/>
  <c r="Q29" i="66"/>
  <c r="P29" i="66"/>
  <c r="O29" i="66"/>
  <c r="O124" i="66"/>
  <c r="N29" i="66"/>
  <c r="M29" i="66"/>
  <c r="M124" i="66"/>
  <c r="L29" i="66"/>
  <c r="L124" i="66"/>
  <c r="K29" i="66"/>
  <c r="J29" i="66"/>
  <c r="I29" i="66"/>
  <c r="H29" i="66"/>
  <c r="G29" i="66"/>
  <c r="G124" i="66"/>
  <c r="F29" i="66"/>
  <c r="E29" i="66"/>
  <c r="AS9" i="66"/>
  <c r="AS124" i="66"/>
  <c r="AR9" i="66"/>
  <c r="AR124" i="66"/>
  <c r="AQ9" i="66"/>
  <c r="AP9" i="66"/>
  <c r="AO9" i="66"/>
  <c r="AN9" i="66"/>
  <c r="AN124" i="66"/>
  <c r="AM9" i="66"/>
  <c r="AM124" i="66"/>
  <c r="AL9" i="66"/>
  <c r="AL124" i="66"/>
  <c r="AK9" i="66"/>
  <c r="AK124" i="66"/>
  <c r="AJ9" i="66"/>
  <c r="AI9" i="66"/>
  <c r="AH9" i="66"/>
  <c r="AG9" i="66"/>
  <c r="AG124" i="66"/>
  <c r="AF9" i="66"/>
  <c r="AE9" i="66"/>
  <c r="AD9" i="66"/>
  <c r="AD124" i="66"/>
  <c r="AC9" i="66"/>
  <c r="AB9" i="66"/>
  <c r="AA9" i="66"/>
  <c r="AA124" i="66"/>
  <c r="Z9" i="66"/>
  <c r="Z124" i="66"/>
  <c r="Y9" i="66"/>
  <c r="X9" i="66"/>
  <c r="X124" i="66"/>
  <c r="W9" i="66"/>
  <c r="V9" i="66"/>
  <c r="V124" i="66"/>
  <c r="U9" i="66"/>
  <c r="U124" i="66"/>
  <c r="T9" i="66"/>
  <c r="S9" i="66"/>
  <c r="R9" i="66"/>
  <c r="Q9" i="66"/>
  <c r="Q124" i="66"/>
  <c r="P9" i="66"/>
  <c r="P124" i="66"/>
  <c r="O9" i="66"/>
  <c r="N9" i="66"/>
  <c r="N124" i="66"/>
  <c r="M9" i="66"/>
  <c r="L9" i="66"/>
  <c r="K9" i="66"/>
  <c r="K124" i="66"/>
  <c r="J9" i="66"/>
  <c r="J124" i="66"/>
  <c r="I9" i="66"/>
  <c r="H9" i="66"/>
  <c r="H124" i="66"/>
  <c r="G9" i="66"/>
  <c r="F9" i="66"/>
  <c r="E9" i="66"/>
  <c r="E124" i="66"/>
  <c r="AS120" i="67"/>
  <c r="AR120" i="67"/>
  <c r="AQ120" i="67"/>
  <c r="AP120" i="67"/>
  <c r="AO120" i="67"/>
  <c r="AN120" i="67"/>
  <c r="AM120" i="67"/>
  <c r="AL120" i="67"/>
  <c r="AK120" i="67"/>
  <c r="AJ120" i="67"/>
  <c r="AI120" i="67"/>
  <c r="AH120" i="67"/>
  <c r="AG120" i="67"/>
  <c r="AF120" i="67"/>
  <c r="AE120" i="67"/>
  <c r="AD120" i="67"/>
  <c r="AC120" i="67"/>
  <c r="AB120" i="67"/>
  <c r="AA120" i="67"/>
  <c r="Z120" i="67"/>
  <c r="Y120" i="67"/>
  <c r="X120" i="67"/>
  <c r="W120" i="67"/>
  <c r="V120" i="67"/>
  <c r="U120" i="67"/>
  <c r="T120" i="67"/>
  <c r="S120" i="67"/>
  <c r="R120" i="67"/>
  <c r="Q120" i="67"/>
  <c r="P120" i="67"/>
  <c r="O120" i="67"/>
  <c r="N120" i="67"/>
  <c r="M120" i="67"/>
  <c r="L120" i="67"/>
  <c r="K120" i="67"/>
  <c r="J120" i="67"/>
  <c r="I120" i="67"/>
  <c r="H120" i="67"/>
  <c r="G120" i="67"/>
  <c r="F120" i="67"/>
  <c r="E120" i="67"/>
  <c r="AS115" i="67"/>
  <c r="AR115" i="67"/>
  <c r="AQ115" i="67"/>
  <c r="AP115" i="67"/>
  <c r="AO115" i="67"/>
  <c r="AN115" i="67"/>
  <c r="AM115" i="67"/>
  <c r="AL115" i="67"/>
  <c r="AK115" i="67"/>
  <c r="AJ115" i="67"/>
  <c r="AI115" i="67"/>
  <c r="AH115" i="67"/>
  <c r="AG115" i="67"/>
  <c r="AF115" i="67"/>
  <c r="AE115" i="67"/>
  <c r="AD115" i="67"/>
  <c r="AC115" i="67"/>
  <c r="AB115" i="67"/>
  <c r="AA115" i="67"/>
  <c r="Z115" i="67"/>
  <c r="Y115" i="67"/>
  <c r="X115" i="67"/>
  <c r="W115" i="67"/>
  <c r="V115" i="67"/>
  <c r="U115" i="67"/>
  <c r="T115" i="67"/>
  <c r="S115" i="67"/>
  <c r="R115" i="67"/>
  <c r="Q115" i="67"/>
  <c r="P115" i="67"/>
  <c r="O115" i="67"/>
  <c r="N115" i="67"/>
  <c r="M115" i="67"/>
  <c r="L115" i="67"/>
  <c r="K115" i="67"/>
  <c r="J115" i="67"/>
  <c r="I115" i="67"/>
  <c r="H115" i="67"/>
  <c r="G115" i="67"/>
  <c r="F115" i="67"/>
  <c r="E115" i="67"/>
  <c r="AS106" i="67"/>
  <c r="AR106" i="67"/>
  <c r="AQ106" i="67"/>
  <c r="AP106" i="67"/>
  <c r="AO106" i="67"/>
  <c r="AN106" i="67"/>
  <c r="AM106" i="67"/>
  <c r="AL106" i="67"/>
  <c r="AK106" i="67"/>
  <c r="AJ106" i="67"/>
  <c r="AI106" i="67"/>
  <c r="AH106" i="67"/>
  <c r="AG106" i="67"/>
  <c r="AF106" i="67"/>
  <c r="AE106" i="67"/>
  <c r="AD106" i="67"/>
  <c r="AC106" i="67"/>
  <c r="AB106" i="67"/>
  <c r="AA106" i="67"/>
  <c r="Z106" i="67"/>
  <c r="Y106" i="67"/>
  <c r="X106" i="67"/>
  <c r="W106" i="67"/>
  <c r="V106" i="67"/>
  <c r="U106" i="67"/>
  <c r="T106" i="67"/>
  <c r="S106" i="67"/>
  <c r="R106" i="67"/>
  <c r="Q106" i="67"/>
  <c r="P106" i="67"/>
  <c r="O106" i="67"/>
  <c r="N106" i="67"/>
  <c r="M106" i="67"/>
  <c r="L106" i="67"/>
  <c r="K106" i="67"/>
  <c r="J106" i="67"/>
  <c r="I106" i="67"/>
  <c r="H106" i="67"/>
  <c r="G106" i="67"/>
  <c r="F106" i="67"/>
  <c r="E106" i="67"/>
  <c r="AS102" i="67"/>
  <c r="AR102" i="67"/>
  <c r="AQ102" i="67"/>
  <c r="AP102" i="67"/>
  <c r="AO102" i="67"/>
  <c r="AN102" i="67"/>
  <c r="AM102" i="67"/>
  <c r="AL102" i="67"/>
  <c r="AK102" i="67"/>
  <c r="AJ102" i="67"/>
  <c r="AI102" i="67"/>
  <c r="AH102" i="67"/>
  <c r="AG102" i="67"/>
  <c r="AF102" i="67"/>
  <c r="AE102" i="67"/>
  <c r="AD102" i="67"/>
  <c r="AC102" i="67"/>
  <c r="AB102" i="67"/>
  <c r="AA102" i="67"/>
  <c r="Z102" i="67"/>
  <c r="Y102" i="67"/>
  <c r="X102" i="67"/>
  <c r="W102" i="67"/>
  <c r="V102" i="67"/>
  <c r="U102" i="67"/>
  <c r="T102" i="67"/>
  <c r="S102" i="67"/>
  <c r="R102" i="67"/>
  <c r="Q102" i="67"/>
  <c r="P102" i="67"/>
  <c r="O102" i="67"/>
  <c r="N102" i="67"/>
  <c r="M102" i="67"/>
  <c r="L102" i="67"/>
  <c r="K102" i="67"/>
  <c r="J102" i="67"/>
  <c r="I102" i="67"/>
  <c r="H102" i="67"/>
  <c r="G102" i="67"/>
  <c r="F102" i="67"/>
  <c r="E102" i="67"/>
  <c r="AS80" i="67"/>
  <c r="AR80" i="67"/>
  <c r="AQ80" i="67"/>
  <c r="AP80" i="67"/>
  <c r="AO80" i="67"/>
  <c r="AN80" i="67"/>
  <c r="AM80" i="67"/>
  <c r="AL80" i="67"/>
  <c r="AK80" i="67"/>
  <c r="AJ80" i="67"/>
  <c r="AI80" i="67"/>
  <c r="AH80" i="67"/>
  <c r="AG80" i="67"/>
  <c r="AF80" i="67"/>
  <c r="AE80" i="67"/>
  <c r="AD80" i="67"/>
  <c r="AC80" i="67"/>
  <c r="AB80" i="67"/>
  <c r="AA80" i="67"/>
  <c r="Z80" i="67"/>
  <c r="Y80" i="67"/>
  <c r="X80" i="67"/>
  <c r="W80" i="67"/>
  <c r="V80" i="67"/>
  <c r="U80" i="67"/>
  <c r="T80" i="67"/>
  <c r="S80" i="67"/>
  <c r="R80" i="67"/>
  <c r="Q80" i="67"/>
  <c r="P80" i="67"/>
  <c r="O80" i="67"/>
  <c r="N80" i="67"/>
  <c r="M80" i="67"/>
  <c r="L80" i="67"/>
  <c r="K80" i="67"/>
  <c r="J80" i="67"/>
  <c r="I80" i="67"/>
  <c r="H80" i="67"/>
  <c r="G80" i="67"/>
  <c r="F80" i="67"/>
  <c r="E80" i="67"/>
  <c r="AS77" i="67"/>
  <c r="AR77" i="67"/>
  <c r="AQ77" i="67"/>
  <c r="AP77" i="67"/>
  <c r="AO77" i="67"/>
  <c r="AN77" i="67"/>
  <c r="AM77" i="67"/>
  <c r="AL77" i="67"/>
  <c r="AK77" i="67"/>
  <c r="AJ77" i="67"/>
  <c r="AI77" i="67"/>
  <c r="AH77" i="67"/>
  <c r="AG77" i="67"/>
  <c r="AF77" i="67"/>
  <c r="AE77" i="67"/>
  <c r="AD77" i="67"/>
  <c r="AC77" i="67"/>
  <c r="AB77" i="67"/>
  <c r="AA77" i="67"/>
  <c r="Z77" i="67"/>
  <c r="Y77" i="67"/>
  <c r="X77" i="67"/>
  <c r="W77" i="67"/>
  <c r="V77" i="67"/>
  <c r="U77" i="67"/>
  <c r="T77" i="67"/>
  <c r="S77" i="67"/>
  <c r="R77" i="67"/>
  <c r="R124" i="67"/>
  <c r="Q77" i="67"/>
  <c r="P77" i="67"/>
  <c r="O77" i="67"/>
  <c r="N77" i="67"/>
  <c r="M77" i="67"/>
  <c r="L77" i="67"/>
  <c r="K77" i="67"/>
  <c r="J77" i="67"/>
  <c r="I77" i="67"/>
  <c r="H77" i="67"/>
  <c r="G77" i="67"/>
  <c r="F77" i="67"/>
  <c r="E77" i="67"/>
  <c r="AS70" i="67"/>
  <c r="AR70" i="67"/>
  <c r="AQ70" i="67"/>
  <c r="AP70" i="67"/>
  <c r="AO70" i="67"/>
  <c r="AN70" i="67"/>
  <c r="AM70" i="67"/>
  <c r="AL70" i="67"/>
  <c r="AK70" i="67"/>
  <c r="AJ70" i="67"/>
  <c r="AI70" i="67"/>
  <c r="AH70" i="67"/>
  <c r="AG70" i="67"/>
  <c r="AF70" i="67"/>
  <c r="AE70" i="67"/>
  <c r="AD70" i="67"/>
  <c r="AC70" i="67"/>
  <c r="AB70" i="67"/>
  <c r="AA70" i="67"/>
  <c r="Z70" i="67"/>
  <c r="Y70" i="67"/>
  <c r="X70" i="67"/>
  <c r="W70" i="67"/>
  <c r="V70" i="67"/>
  <c r="U70" i="67"/>
  <c r="T70" i="67"/>
  <c r="S70" i="67"/>
  <c r="R70" i="67"/>
  <c r="Q70" i="67"/>
  <c r="P70" i="67"/>
  <c r="O70" i="67"/>
  <c r="N70" i="67"/>
  <c r="M70" i="67"/>
  <c r="L70" i="67"/>
  <c r="K70" i="67"/>
  <c r="J70" i="67"/>
  <c r="I70" i="67"/>
  <c r="H70" i="67"/>
  <c r="G70" i="67"/>
  <c r="F70" i="67"/>
  <c r="E70" i="67"/>
  <c r="AS63" i="67"/>
  <c r="AR63" i="67"/>
  <c r="AQ63" i="67"/>
  <c r="AP63" i="67"/>
  <c r="AO63" i="67"/>
  <c r="AN63" i="67"/>
  <c r="AM63" i="67"/>
  <c r="AL63" i="67"/>
  <c r="AK63" i="67"/>
  <c r="AJ63" i="67"/>
  <c r="AI63" i="67"/>
  <c r="AH63" i="67"/>
  <c r="AG63" i="67"/>
  <c r="AF63" i="67"/>
  <c r="AE63" i="67"/>
  <c r="AD63" i="67"/>
  <c r="AC63" i="67"/>
  <c r="AB63" i="67"/>
  <c r="AA63" i="67"/>
  <c r="Z63" i="67"/>
  <c r="Y63" i="67"/>
  <c r="X63" i="67"/>
  <c r="W63" i="67"/>
  <c r="V63" i="67"/>
  <c r="U63" i="67"/>
  <c r="T63" i="67"/>
  <c r="S63" i="67"/>
  <c r="R63" i="67"/>
  <c r="Q63" i="67"/>
  <c r="P63" i="67"/>
  <c r="O63" i="67"/>
  <c r="N63" i="67"/>
  <c r="M63" i="67"/>
  <c r="L63" i="67"/>
  <c r="K63" i="67"/>
  <c r="J63" i="67"/>
  <c r="I63" i="67"/>
  <c r="H63" i="67"/>
  <c r="G63" i="67"/>
  <c r="F63" i="67"/>
  <c r="E63" i="67"/>
  <c r="AS49" i="67"/>
  <c r="AR49" i="67"/>
  <c r="AQ49" i="67"/>
  <c r="AP49" i="67"/>
  <c r="AO49" i="67"/>
  <c r="AN49" i="67"/>
  <c r="AM49" i="67"/>
  <c r="AL49" i="67"/>
  <c r="AK49" i="67"/>
  <c r="AJ49" i="67"/>
  <c r="AI49" i="67"/>
  <c r="AH49" i="67"/>
  <c r="AG49" i="67"/>
  <c r="AF49" i="67"/>
  <c r="AE49" i="67"/>
  <c r="AD49" i="67"/>
  <c r="AC49" i="67"/>
  <c r="AB49" i="67"/>
  <c r="AA49" i="67"/>
  <c r="Z49" i="67"/>
  <c r="Y49" i="67"/>
  <c r="X49" i="67"/>
  <c r="W49" i="67"/>
  <c r="V49" i="67"/>
  <c r="U49" i="67"/>
  <c r="T49" i="67"/>
  <c r="S49" i="67"/>
  <c r="R49" i="67"/>
  <c r="Q49" i="67"/>
  <c r="P49" i="67"/>
  <c r="O49" i="67"/>
  <c r="N49" i="67"/>
  <c r="M49" i="67"/>
  <c r="L49" i="67"/>
  <c r="K49" i="67"/>
  <c r="J49" i="67"/>
  <c r="I49" i="67"/>
  <c r="H49" i="67"/>
  <c r="G49" i="67"/>
  <c r="F49" i="67"/>
  <c r="E49" i="67"/>
  <c r="AS41" i="67"/>
  <c r="AR41" i="67"/>
  <c r="AQ41" i="67"/>
  <c r="AP41" i="67"/>
  <c r="AO41" i="67"/>
  <c r="AN41" i="67"/>
  <c r="AM41" i="67"/>
  <c r="AL41" i="67"/>
  <c r="AK41" i="67"/>
  <c r="AJ41" i="67"/>
  <c r="AI41" i="67"/>
  <c r="AH41" i="67"/>
  <c r="AG41" i="67"/>
  <c r="AF41" i="67"/>
  <c r="AE41" i="67"/>
  <c r="AD41" i="67"/>
  <c r="AC41" i="67"/>
  <c r="AB41" i="67"/>
  <c r="AA41" i="67"/>
  <c r="Z41" i="67"/>
  <c r="Y41" i="67"/>
  <c r="X41" i="67"/>
  <c r="W41" i="67"/>
  <c r="V41" i="67"/>
  <c r="V124" i="67"/>
  <c r="U41" i="67"/>
  <c r="T41" i="67"/>
  <c r="S41" i="67"/>
  <c r="R41" i="67"/>
  <c r="Q41" i="67"/>
  <c r="P41" i="67"/>
  <c r="O41" i="67"/>
  <c r="N41" i="67"/>
  <c r="N124" i="67"/>
  <c r="M41" i="67"/>
  <c r="L41" i="67"/>
  <c r="K41" i="67"/>
  <c r="J41" i="67"/>
  <c r="I41" i="67"/>
  <c r="H41" i="67"/>
  <c r="G41" i="67"/>
  <c r="F41" i="67"/>
  <c r="F124" i="67"/>
  <c r="E41" i="67"/>
  <c r="AS29" i="67"/>
  <c r="AR29" i="67"/>
  <c r="AQ29" i="67"/>
  <c r="AP29" i="67"/>
  <c r="AO29" i="67"/>
  <c r="AN29" i="67"/>
  <c r="AM29" i="67"/>
  <c r="AL29" i="67"/>
  <c r="AK29" i="67"/>
  <c r="AJ29" i="67"/>
  <c r="AI29" i="67"/>
  <c r="AH29" i="67"/>
  <c r="AG29" i="67"/>
  <c r="AF29" i="67"/>
  <c r="AE29" i="67"/>
  <c r="AD29" i="67"/>
  <c r="AC29" i="67"/>
  <c r="AB29" i="67"/>
  <c r="AA29" i="67"/>
  <c r="Z29" i="67"/>
  <c r="Y29" i="67"/>
  <c r="X29" i="67"/>
  <c r="W29" i="67"/>
  <c r="W124" i="67"/>
  <c r="V29" i="67"/>
  <c r="U29" i="67"/>
  <c r="T29" i="67"/>
  <c r="S29" i="67"/>
  <c r="R29" i="67"/>
  <c r="Q29" i="67"/>
  <c r="P29" i="67"/>
  <c r="O29" i="67"/>
  <c r="N29" i="67"/>
  <c r="M29" i="67"/>
  <c r="L29" i="67"/>
  <c r="K29" i="67"/>
  <c r="J29" i="67"/>
  <c r="I29" i="67"/>
  <c r="H29" i="67"/>
  <c r="G29" i="67"/>
  <c r="F29" i="67"/>
  <c r="E29" i="67"/>
  <c r="AS9" i="67"/>
  <c r="AR9" i="67"/>
  <c r="AQ9" i="67"/>
  <c r="AP9" i="67"/>
  <c r="AO9" i="67"/>
  <c r="AN9" i="67"/>
  <c r="AM9" i="67"/>
  <c r="AL9" i="67"/>
  <c r="AK9" i="67"/>
  <c r="AJ9" i="67"/>
  <c r="AI9" i="67"/>
  <c r="AH9" i="67"/>
  <c r="AG9" i="67"/>
  <c r="AF9" i="67"/>
  <c r="AE9" i="67"/>
  <c r="AD9" i="67"/>
  <c r="AC9" i="67"/>
  <c r="AB9" i="67"/>
  <c r="AA9" i="67"/>
  <c r="Z9" i="67"/>
  <c r="Y9" i="67"/>
  <c r="X9" i="67"/>
  <c r="W9" i="67"/>
  <c r="V9" i="67"/>
  <c r="U9" i="67"/>
  <c r="T9" i="67"/>
  <c r="S9" i="67"/>
  <c r="R9" i="67"/>
  <c r="Q9" i="67"/>
  <c r="P9" i="67"/>
  <c r="O9" i="67"/>
  <c r="N9" i="67"/>
  <c r="M9" i="67"/>
  <c r="L9" i="67"/>
  <c r="K9" i="67"/>
  <c r="J9" i="67"/>
  <c r="I9" i="67"/>
  <c r="H9" i="67"/>
  <c r="G9" i="67"/>
  <c r="F9" i="67"/>
  <c r="E9" i="67"/>
  <c r="AS120" i="51"/>
  <c r="AR120" i="51"/>
  <c r="AQ120" i="51"/>
  <c r="AP120" i="51"/>
  <c r="AO120" i="51"/>
  <c r="AN120" i="51"/>
  <c r="AM120" i="51"/>
  <c r="AL120" i="51"/>
  <c r="AK120" i="51"/>
  <c r="AJ120" i="51"/>
  <c r="AI120" i="51"/>
  <c r="AH120" i="51"/>
  <c r="AG120" i="51"/>
  <c r="AF120" i="51"/>
  <c r="AE120" i="51"/>
  <c r="AD120" i="51"/>
  <c r="AC120" i="51"/>
  <c r="AB120" i="5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O120" i="51"/>
  <c r="N120" i="51"/>
  <c r="M120" i="51"/>
  <c r="L120" i="51"/>
  <c r="K120" i="51"/>
  <c r="J120" i="51"/>
  <c r="I120" i="51"/>
  <c r="H120" i="51"/>
  <c r="G120" i="51"/>
  <c r="F120" i="51"/>
  <c r="E120" i="51"/>
  <c r="AS115" i="51"/>
  <c r="AR115" i="51"/>
  <c r="AQ115" i="51"/>
  <c r="AP115" i="51"/>
  <c r="AO115" i="51"/>
  <c r="AN115" i="51"/>
  <c r="AM115" i="51"/>
  <c r="AL115" i="51"/>
  <c r="AK115" i="51"/>
  <c r="AJ115" i="51"/>
  <c r="AI115" i="51"/>
  <c r="AH115" i="51"/>
  <c r="AG115" i="51"/>
  <c r="AF115" i="51"/>
  <c r="AE115" i="51"/>
  <c r="AD115" i="51"/>
  <c r="AC115" i="51"/>
  <c r="AB115" i="5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O115" i="51"/>
  <c r="N115" i="51"/>
  <c r="M115" i="51"/>
  <c r="L115" i="51"/>
  <c r="K115" i="51"/>
  <c r="J115" i="51"/>
  <c r="I115" i="51"/>
  <c r="H115" i="51"/>
  <c r="G115" i="51"/>
  <c r="F115" i="51"/>
  <c r="E115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G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V124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F124" i="51"/>
  <c r="E106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G102" i="51"/>
  <c r="AF102" i="51"/>
  <c r="AE102" i="51"/>
  <c r="AD102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AS80" i="51"/>
  <c r="AR80" i="51"/>
  <c r="AQ80" i="51"/>
  <c r="AP80" i="51"/>
  <c r="AO80" i="51"/>
  <c r="AN80" i="51"/>
  <c r="AM80" i="51"/>
  <c r="AL80" i="51"/>
  <c r="AK80" i="51"/>
  <c r="AJ80" i="51"/>
  <c r="AI80" i="51"/>
  <c r="AH80" i="51"/>
  <c r="AG80" i="51"/>
  <c r="AF80" i="51"/>
  <c r="AE80" i="51"/>
  <c r="AD80" i="51"/>
  <c r="AC80" i="51"/>
  <c r="AB80" i="51"/>
  <c r="AA80" i="51"/>
  <c r="Z80" i="51"/>
  <c r="Y80" i="51"/>
  <c r="X80" i="51"/>
  <c r="W80" i="51"/>
  <c r="V80" i="51"/>
  <c r="U80" i="51"/>
  <c r="T80" i="51"/>
  <c r="S80" i="51"/>
  <c r="R80" i="51"/>
  <c r="Q80" i="51"/>
  <c r="P80" i="51"/>
  <c r="O80" i="51"/>
  <c r="N80" i="51"/>
  <c r="M80" i="51"/>
  <c r="L80" i="51"/>
  <c r="K80" i="51"/>
  <c r="J80" i="51"/>
  <c r="I80" i="51"/>
  <c r="H80" i="51"/>
  <c r="G80" i="51"/>
  <c r="F80" i="51"/>
  <c r="E80" i="51"/>
  <c r="AS77" i="51"/>
  <c r="AR77" i="51"/>
  <c r="AQ77" i="51"/>
  <c r="AP77" i="51"/>
  <c r="AO77" i="51"/>
  <c r="AN77" i="51"/>
  <c r="AM77" i="51"/>
  <c r="AL77" i="51"/>
  <c r="AK77" i="51"/>
  <c r="AJ77" i="51"/>
  <c r="AI77" i="51"/>
  <c r="AH77" i="51"/>
  <c r="AG77" i="51"/>
  <c r="AF77" i="51"/>
  <c r="AE77" i="51"/>
  <c r="AD77" i="51"/>
  <c r="AC77" i="51"/>
  <c r="AB77" i="51"/>
  <c r="AA77" i="51"/>
  <c r="Z77" i="51"/>
  <c r="Y77" i="51"/>
  <c r="X77" i="51"/>
  <c r="W77" i="51"/>
  <c r="V77" i="51"/>
  <c r="U77" i="51"/>
  <c r="T77" i="51"/>
  <c r="S77" i="51"/>
  <c r="R77" i="51"/>
  <c r="Q77" i="51"/>
  <c r="P77" i="51"/>
  <c r="O77" i="51"/>
  <c r="N77" i="51"/>
  <c r="M77" i="51"/>
  <c r="L77" i="51"/>
  <c r="K77" i="51"/>
  <c r="J77" i="51"/>
  <c r="I77" i="51"/>
  <c r="H77" i="51"/>
  <c r="G77" i="51"/>
  <c r="F77" i="51"/>
  <c r="E77" i="51"/>
  <c r="AS70" i="51"/>
  <c r="AR70" i="51"/>
  <c r="AQ70" i="51"/>
  <c r="AP70" i="51"/>
  <c r="AO70" i="51"/>
  <c r="AN70" i="51"/>
  <c r="AM70" i="51"/>
  <c r="AL70" i="51"/>
  <c r="AK70" i="51"/>
  <c r="AJ70" i="51"/>
  <c r="AI70" i="51"/>
  <c r="AH70" i="51"/>
  <c r="AG70" i="51"/>
  <c r="AF70" i="51"/>
  <c r="AE70" i="51"/>
  <c r="AD70" i="51"/>
  <c r="AC70" i="51"/>
  <c r="AB70" i="51"/>
  <c r="AA70" i="51"/>
  <c r="Z70" i="51"/>
  <c r="Y70" i="51"/>
  <c r="X70" i="51"/>
  <c r="W70" i="51"/>
  <c r="V70" i="51"/>
  <c r="U70" i="51"/>
  <c r="T70" i="51"/>
  <c r="S70" i="51"/>
  <c r="S124" i="51"/>
  <c r="R70" i="51"/>
  <c r="Q70" i="51"/>
  <c r="P70" i="51"/>
  <c r="O70" i="51"/>
  <c r="N70" i="51"/>
  <c r="M70" i="51"/>
  <c r="L70" i="51"/>
  <c r="L124" i="51"/>
  <c r="K70" i="51"/>
  <c r="J70" i="51"/>
  <c r="I70" i="51"/>
  <c r="H70" i="51"/>
  <c r="G70" i="51"/>
  <c r="F70" i="51"/>
  <c r="E70" i="51"/>
  <c r="AS63" i="51"/>
  <c r="AR63" i="51"/>
  <c r="AQ63" i="51"/>
  <c r="AP63" i="51"/>
  <c r="AO63" i="51"/>
  <c r="AN63" i="51"/>
  <c r="AM63" i="51"/>
  <c r="AL63" i="51"/>
  <c r="AL124" i="51"/>
  <c r="AK63" i="51"/>
  <c r="AK124" i="51"/>
  <c r="AJ63" i="51"/>
  <c r="AI63" i="51"/>
  <c r="AH63" i="51"/>
  <c r="AG63" i="51"/>
  <c r="AF63" i="51"/>
  <c r="AE63" i="51"/>
  <c r="AD63" i="51"/>
  <c r="AC63" i="51"/>
  <c r="AB63" i="51"/>
  <c r="AA63" i="51"/>
  <c r="Z63" i="51"/>
  <c r="Y63" i="51"/>
  <c r="X63" i="51"/>
  <c r="W63" i="51"/>
  <c r="V63" i="51"/>
  <c r="U63" i="51"/>
  <c r="T63" i="51"/>
  <c r="S63" i="51"/>
  <c r="R63" i="51"/>
  <c r="Q63" i="51"/>
  <c r="P63" i="51"/>
  <c r="O63" i="51"/>
  <c r="N63" i="51"/>
  <c r="M63" i="51"/>
  <c r="L63" i="51"/>
  <c r="K63" i="51"/>
  <c r="J63" i="51"/>
  <c r="I63" i="51"/>
  <c r="H63" i="51"/>
  <c r="G63" i="51"/>
  <c r="F63" i="51"/>
  <c r="E63" i="51"/>
  <c r="AS49" i="51"/>
  <c r="AR49" i="51"/>
  <c r="AQ49" i="51"/>
  <c r="AP49" i="51"/>
  <c r="AO49" i="51"/>
  <c r="AN49" i="51"/>
  <c r="AM49" i="51"/>
  <c r="AL49" i="51"/>
  <c r="AK49" i="51"/>
  <c r="AJ49" i="51"/>
  <c r="AI49" i="51"/>
  <c r="AH49" i="51"/>
  <c r="AG49" i="51"/>
  <c r="AF49" i="51"/>
  <c r="AE49" i="51"/>
  <c r="AD49" i="51"/>
  <c r="AC49" i="51"/>
  <c r="AB49" i="51"/>
  <c r="AA49" i="51"/>
  <c r="Z49" i="51"/>
  <c r="Y49" i="51"/>
  <c r="X49" i="51"/>
  <c r="W49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AS41" i="51"/>
  <c r="AR41" i="51"/>
  <c r="AR124" i="51"/>
  <c r="AQ41" i="51"/>
  <c r="AQ124" i="51"/>
  <c r="AP41" i="51"/>
  <c r="AO41" i="51"/>
  <c r="AN41" i="51"/>
  <c r="AM41" i="51"/>
  <c r="AL41" i="51"/>
  <c r="AK41" i="51"/>
  <c r="AJ41" i="51"/>
  <c r="AI41" i="51"/>
  <c r="AH41" i="51"/>
  <c r="AG41" i="51"/>
  <c r="AF41" i="51"/>
  <c r="AE41" i="51"/>
  <c r="AD41" i="51"/>
  <c r="AC41" i="51"/>
  <c r="AB41" i="51"/>
  <c r="AB124" i="51"/>
  <c r="AA41" i="51"/>
  <c r="AA124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N124" i="51"/>
  <c r="M41" i="51"/>
  <c r="M124" i="51"/>
  <c r="L41" i="51"/>
  <c r="K41" i="51"/>
  <c r="J41" i="51"/>
  <c r="I41" i="51"/>
  <c r="I124" i="51"/>
  <c r="H41" i="51"/>
  <c r="H124" i="51"/>
  <c r="G41" i="51"/>
  <c r="F41" i="51"/>
  <c r="E41" i="51"/>
  <c r="AS29" i="51"/>
  <c r="AR29" i="51"/>
  <c r="AQ29" i="51"/>
  <c r="AP29" i="51"/>
  <c r="AO29" i="51"/>
  <c r="AN29" i="51"/>
  <c r="AN124" i="51"/>
  <c r="AM29" i="51"/>
  <c r="AM124" i="51"/>
  <c r="AL29" i="51"/>
  <c r="AK29" i="51"/>
  <c r="AJ29" i="51"/>
  <c r="AI29" i="51"/>
  <c r="AI124" i="51"/>
  <c r="AH29" i="51"/>
  <c r="AH124" i="51"/>
  <c r="AG29" i="51"/>
  <c r="AG124" i="51"/>
  <c r="AF29" i="51"/>
  <c r="AE29" i="51"/>
  <c r="AD29" i="51"/>
  <c r="AC29" i="51"/>
  <c r="AB29" i="51"/>
  <c r="AA29" i="51"/>
  <c r="Z29" i="51"/>
  <c r="Y29" i="51"/>
  <c r="X29" i="51"/>
  <c r="X124" i="51"/>
  <c r="W29" i="51"/>
  <c r="V29" i="51"/>
  <c r="U29" i="51"/>
  <c r="T29" i="51"/>
  <c r="T124" i="51"/>
  <c r="S29" i="51"/>
  <c r="R29" i="51"/>
  <c r="Q29" i="51"/>
  <c r="P29" i="51"/>
  <c r="O29" i="51"/>
  <c r="N29" i="51"/>
  <c r="M29" i="51"/>
  <c r="L29" i="51"/>
  <c r="K29" i="51"/>
  <c r="K124" i="51"/>
  <c r="J29" i="51"/>
  <c r="I29" i="51"/>
  <c r="H29" i="51"/>
  <c r="G29" i="51"/>
  <c r="F29" i="51"/>
  <c r="E29" i="51"/>
  <c r="AS9" i="51"/>
  <c r="AS124" i="51"/>
  <c r="AR9" i="51"/>
  <c r="AQ9" i="51"/>
  <c r="AP9" i="51"/>
  <c r="AP124" i="51"/>
  <c r="AO9" i="51"/>
  <c r="AO124" i="51"/>
  <c r="AN9" i="51"/>
  <c r="AM9" i="51"/>
  <c r="AL9" i="51"/>
  <c r="AK9" i="51"/>
  <c r="AJ9" i="51"/>
  <c r="AJ124" i="51"/>
  <c r="AI9" i="51"/>
  <c r="AH9" i="51"/>
  <c r="AG9" i="51"/>
  <c r="AF9" i="51"/>
  <c r="AF124" i="51"/>
  <c r="AE9" i="51"/>
  <c r="AE124" i="51"/>
  <c r="AD9" i="51"/>
  <c r="AD124" i="51"/>
  <c r="AC9" i="51"/>
  <c r="AC124" i="51"/>
  <c r="AB9" i="51"/>
  <c r="AA9" i="51"/>
  <c r="Z9" i="51"/>
  <c r="Z124" i="51"/>
  <c r="Y9" i="51"/>
  <c r="Y124" i="51"/>
  <c r="X9" i="51"/>
  <c r="W9" i="51"/>
  <c r="W124" i="51"/>
  <c r="V9" i="51"/>
  <c r="U9" i="51"/>
  <c r="U124" i="51"/>
  <c r="T9" i="51"/>
  <c r="S9" i="51"/>
  <c r="R9" i="51"/>
  <c r="R124" i="51"/>
  <c r="Q9" i="51"/>
  <c r="Q124" i="51"/>
  <c r="P9" i="51"/>
  <c r="P124" i="51"/>
  <c r="O9" i="51"/>
  <c r="O124" i="51"/>
  <c r="N9" i="51"/>
  <c r="M9" i="51"/>
  <c r="L9" i="51"/>
  <c r="K9" i="51"/>
  <c r="J9" i="51"/>
  <c r="J124" i="51"/>
  <c r="I9" i="51"/>
  <c r="H9" i="51"/>
  <c r="G9" i="51"/>
  <c r="G124" i="51"/>
  <c r="F9" i="51"/>
  <c r="E9" i="51"/>
  <c r="E124" i="51"/>
  <c r="AS120" i="52"/>
  <c r="AR120" i="52"/>
  <c r="AQ120" i="52"/>
  <c r="AP120" i="52"/>
  <c r="AO120" i="52"/>
  <c r="AN120" i="52"/>
  <c r="AM120" i="52"/>
  <c r="AL120" i="52"/>
  <c r="AK120" i="52"/>
  <c r="AJ120" i="52"/>
  <c r="AI120" i="52"/>
  <c r="AH120" i="52"/>
  <c r="AG120" i="52"/>
  <c r="AF120" i="52"/>
  <c r="AE120" i="52"/>
  <c r="AD120" i="52"/>
  <c r="AC120" i="52"/>
  <c r="AB120" i="52"/>
  <c r="AA120" i="52"/>
  <c r="Z120" i="52"/>
  <c r="Y120" i="52"/>
  <c r="X120" i="52"/>
  <c r="W120" i="52"/>
  <c r="V120" i="52"/>
  <c r="U120" i="52"/>
  <c r="T120" i="52"/>
  <c r="S120" i="52"/>
  <c r="R120" i="52"/>
  <c r="Q120" i="52"/>
  <c r="P120" i="52"/>
  <c r="O120" i="52"/>
  <c r="N120" i="52"/>
  <c r="M120" i="52"/>
  <c r="L120" i="52"/>
  <c r="K120" i="52"/>
  <c r="J120" i="52"/>
  <c r="I120" i="52"/>
  <c r="H120" i="52"/>
  <c r="G120" i="52"/>
  <c r="F120" i="52"/>
  <c r="E120" i="52"/>
  <c r="AS115" i="52"/>
  <c r="AR115" i="52"/>
  <c r="AQ115" i="52"/>
  <c r="AP115" i="52"/>
  <c r="AO115" i="52"/>
  <c r="AN115" i="52"/>
  <c r="AM115" i="52"/>
  <c r="AL115" i="52"/>
  <c r="AK115" i="52"/>
  <c r="AJ115" i="52"/>
  <c r="AI115" i="52"/>
  <c r="AH115" i="52"/>
  <c r="AG115" i="52"/>
  <c r="AF115" i="52"/>
  <c r="AE115" i="52"/>
  <c r="AD115" i="52"/>
  <c r="AC115" i="52"/>
  <c r="AB115" i="52"/>
  <c r="AA115" i="52"/>
  <c r="Z115" i="52"/>
  <c r="Y115" i="52"/>
  <c r="X115" i="52"/>
  <c r="W115" i="52"/>
  <c r="V115" i="52"/>
  <c r="U115" i="52"/>
  <c r="T115" i="52"/>
  <c r="S115" i="52"/>
  <c r="R115" i="52"/>
  <c r="Q115" i="52"/>
  <c r="P115" i="52"/>
  <c r="O115" i="52"/>
  <c r="O124" i="52"/>
  <c r="N115" i="52"/>
  <c r="M115" i="52"/>
  <c r="L115" i="52"/>
  <c r="K115" i="52"/>
  <c r="J115" i="52"/>
  <c r="I115" i="52"/>
  <c r="H115" i="52"/>
  <c r="G115" i="52"/>
  <c r="F115" i="52"/>
  <c r="E115" i="52"/>
  <c r="AS106" i="52"/>
  <c r="AR106" i="52"/>
  <c r="AQ106" i="52"/>
  <c r="AP106" i="52"/>
  <c r="AO106" i="52"/>
  <c r="AO124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AS80" i="52"/>
  <c r="AR80" i="52"/>
  <c r="AQ80" i="52"/>
  <c r="AP80" i="52"/>
  <c r="AO80" i="52"/>
  <c r="AN80" i="52"/>
  <c r="AM80" i="52"/>
  <c r="AL80" i="52"/>
  <c r="AK80" i="52"/>
  <c r="AJ80" i="52"/>
  <c r="AI80" i="52"/>
  <c r="AH80" i="52"/>
  <c r="AG80" i="52"/>
  <c r="AF80" i="52"/>
  <c r="AE80" i="52"/>
  <c r="AD80" i="52"/>
  <c r="AC80" i="52"/>
  <c r="AC124" i="52"/>
  <c r="AB80" i="52"/>
  <c r="AA80" i="52"/>
  <c r="Z80" i="52"/>
  <c r="Y80" i="52"/>
  <c r="X80" i="52"/>
  <c r="W80" i="52"/>
  <c r="V80" i="52"/>
  <c r="U80" i="52"/>
  <c r="T80" i="52"/>
  <c r="S80" i="52"/>
  <c r="R80" i="52"/>
  <c r="Q80" i="52"/>
  <c r="P80" i="52"/>
  <c r="O80" i="52"/>
  <c r="N80" i="52"/>
  <c r="M80" i="52"/>
  <c r="L80" i="52"/>
  <c r="K80" i="52"/>
  <c r="J80" i="52"/>
  <c r="I80" i="52"/>
  <c r="H80" i="52"/>
  <c r="G80" i="52"/>
  <c r="F80" i="52"/>
  <c r="E80" i="52"/>
  <c r="AS77" i="52"/>
  <c r="AR77" i="52"/>
  <c r="AQ77" i="52"/>
  <c r="AP77" i="52"/>
  <c r="AO77" i="52"/>
  <c r="AN77" i="52"/>
  <c r="AM77" i="52"/>
  <c r="AL77" i="52"/>
  <c r="AK77" i="52"/>
  <c r="AJ77" i="52"/>
  <c r="AI77" i="52"/>
  <c r="AH77" i="52"/>
  <c r="AG77" i="52"/>
  <c r="AF77" i="52"/>
  <c r="AE77" i="52"/>
  <c r="AD77" i="52"/>
  <c r="AC77" i="52"/>
  <c r="AB77" i="52"/>
  <c r="AA77" i="52"/>
  <c r="Z77" i="52"/>
  <c r="Y77" i="52"/>
  <c r="X77" i="52"/>
  <c r="W77" i="52"/>
  <c r="V77" i="52"/>
  <c r="U77" i="52"/>
  <c r="T77" i="52"/>
  <c r="S77" i="52"/>
  <c r="R77" i="52"/>
  <c r="Q77" i="52"/>
  <c r="P77" i="52"/>
  <c r="O77" i="52"/>
  <c r="N77" i="52"/>
  <c r="M77" i="52"/>
  <c r="L77" i="52"/>
  <c r="K77" i="52"/>
  <c r="J77" i="52"/>
  <c r="I77" i="52"/>
  <c r="H77" i="52"/>
  <c r="G77" i="52"/>
  <c r="F77" i="52"/>
  <c r="E77" i="52"/>
  <c r="AS70" i="52"/>
  <c r="AR70" i="52"/>
  <c r="AQ70" i="52"/>
  <c r="AP70" i="52"/>
  <c r="AO70" i="52"/>
  <c r="AN70" i="52"/>
  <c r="AM70" i="52"/>
  <c r="AL70" i="52"/>
  <c r="AK70" i="52"/>
  <c r="AJ70" i="52"/>
  <c r="AI70" i="52"/>
  <c r="AH70" i="52"/>
  <c r="AG70" i="52"/>
  <c r="AF70" i="52"/>
  <c r="AE70" i="52"/>
  <c r="AD70" i="52"/>
  <c r="AC70" i="52"/>
  <c r="AB70" i="52"/>
  <c r="AA70" i="52"/>
  <c r="Z70" i="52"/>
  <c r="Y70" i="52"/>
  <c r="X70" i="52"/>
  <c r="W70" i="52"/>
  <c r="V70" i="52"/>
  <c r="U70" i="52"/>
  <c r="T70" i="52"/>
  <c r="S70" i="52"/>
  <c r="R70" i="52"/>
  <c r="Q70" i="52"/>
  <c r="P70" i="52"/>
  <c r="O70" i="52"/>
  <c r="N70" i="52"/>
  <c r="M70" i="52"/>
  <c r="L70" i="52"/>
  <c r="K70" i="52"/>
  <c r="J70" i="52"/>
  <c r="I70" i="52"/>
  <c r="H70" i="52"/>
  <c r="G70" i="52"/>
  <c r="F70" i="52"/>
  <c r="E70" i="52"/>
  <c r="AS63" i="52"/>
  <c r="AR63" i="52"/>
  <c r="AQ63" i="52"/>
  <c r="AP63" i="52"/>
  <c r="AO63" i="52"/>
  <c r="AN63" i="52"/>
  <c r="AM63" i="52"/>
  <c r="AL63" i="52"/>
  <c r="AK63" i="52"/>
  <c r="AJ63" i="52"/>
  <c r="AI63" i="52"/>
  <c r="AH63" i="52"/>
  <c r="AG63" i="52"/>
  <c r="AF63" i="52"/>
  <c r="AE63" i="52"/>
  <c r="AD63" i="52"/>
  <c r="AC63" i="52"/>
  <c r="AB63" i="52"/>
  <c r="AA63" i="52"/>
  <c r="Z63" i="52"/>
  <c r="Y63" i="52"/>
  <c r="Y124" i="52"/>
  <c r="X63" i="52"/>
  <c r="W63" i="52"/>
  <c r="V63" i="52"/>
  <c r="U63" i="52"/>
  <c r="T63" i="52"/>
  <c r="S63" i="52"/>
  <c r="R63" i="52"/>
  <c r="Q63" i="52"/>
  <c r="P63" i="52"/>
  <c r="O63" i="52"/>
  <c r="N63" i="52"/>
  <c r="M63" i="52"/>
  <c r="L63" i="52"/>
  <c r="K63" i="52"/>
  <c r="J63" i="52"/>
  <c r="I63" i="52"/>
  <c r="I124" i="52"/>
  <c r="H63" i="52"/>
  <c r="G63" i="52"/>
  <c r="F63" i="52"/>
  <c r="E63" i="52"/>
  <c r="AS49" i="52"/>
  <c r="AR49" i="52"/>
  <c r="AQ49" i="52"/>
  <c r="AQ124" i="52"/>
  <c r="AP49" i="52"/>
  <c r="AO49" i="52"/>
  <c r="AN49" i="52"/>
  <c r="AM49" i="52"/>
  <c r="AL49" i="52"/>
  <c r="AK49" i="52"/>
  <c r="AJ49" i="52"/>
  <c r="AI49" i="52"/>
  <c r="AI124" i="52"/>
  <c r="AH49" i="52"/>
  <c r="AG49" i="52"/>
  <c r="AF49" i="52"/>
  <c r="AF124" i="52"/>
  <c r="AE49" i="52"/>
  <c r="AD49" i="52"/>
  <c r="AC49" i="52"/>
  <c r="AB49" i="52"/>
  <c r="AA49" i="52"/>
  <c r="AA124" i="52"/>
  <c r="Z49" i="52"/>
  <c r="Y49" i="52"/>
  <c r="X49" i="52"/>
  <c r="W49" i="52"/>
  <c r="V49" i="52"/>
  <c r="U49" i="52"/>
  <c r="T49" i="52"/>
  <c r="S49" i="52"/>
  <c r="R49" i="52"/>
  <c r="Q49" i="52"/>
  <c r="P49" i="52"/>
  <c r="O49" i="52"/>
  <c r="N49" i="52"/>
  <c r="M49" i="52"/>
  <c r="L49" i="52"/>
  <c r="K49" i="52"/>
  <c r="J49" i="52"/>
  <c r="I49" i="52"/>
  <c r="H49" i="52"/>
  <c r="G49" i="52"/>
  <c r="F49" i="52"/>
  <c r="E49" i="52"/>
  <c r="AS41" i="52"/>
  <c r="AR41" i="52"/>
  <c r="AR124" i="52"/>
  <c r="AQ41" i="52"/>
  <c r="AP41" i="52"/>
  <c r="AO41" i="52"/>
  <c r="AN41" i="52"/>
  <c r="AM41" i="52"/>
  <c r="AL41" i="52"/>
  <c r="AK41" i="52"/>
  <c r="AK124" i="52"/>
  <c r="AJ41" i="52"/>
  <c r="AJ124" i="52"/>
  <c r="AI41" i="52"/>
  <c r="AH41" i="52"/>
  <c r="AG41" i="52"/>
  <c r="AF41" i="52"/>
  <c r="AE41" i="52"/>
  <c r="AE124" i="52"/>
  <c r="AD41" i="52"/>
  <c r="AD124" i="52"/>
  <c r="AC41" i="52"/>
  <c r="AB41" i="52"/>
  <c r="AA41" i="52"/>
  <c r="Z41" i="52"/>
  <c r="Y41" i="52"/>
  <c r="X41" i="52"/>
  <c r="W41" i="52"/>
  <c r="V41" i="52"/>
  <c r="U41" i="52"/>
  <c r="U124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H124" i="52"/>
  <c r="G41" i="52"/>
  <c r="G124" i="52"/>
  <c r="F41" i="52"/>
  <c r="F124" i="52"/>
  <c r="E41" i="52"/>
  <c r="AS29" i="52"/>
  <c r="AR29" i="52"/>
  <c r="AQ29" i="52"/>
  <c r="AP29" i="52"/>
  <c r="AO29" i="52"/>
  <c r="AN29" i="52"/>
  <c r="AM29" i="52"/>
  <c r="AL29" i="52"/>
  <c r="AK29" i="52"/>
  <c r="AJ29" i="52"/>
  <c r="AI29" i="52"/>
  <c r="AH29" i="52"/>
  <c r="AH124" i="52"/>
  <c r="AG29" i="52"/>
  <c r="AF29" i="52"/>
  <c r="AE29" i="52"/>
  <c r="AD29" i="52"/>
  <c r="AC29" i="52"/>
  <c r="AB29" i="52"/>
  <c r="AA29" i="52"/>
  <c r="Z29" i="52"/>
  <c r="Y29" i="52"/>
  <c r="X29" i="52"/>
  <c r="W29" i="52"/>
  <c r="V29" i="52"/>
  <c r="V124" i="52"/>
  <c r="U29" i="52"/>
  <c r="T29" i="52"/>
  <c r="S29" i="52"/>
  <c r="R29" i="52"/>
  <c r="Q29" i="52"/>
  <c r="P29" i="52"/>
  <c r="O29" i="52"/>
  <c r="N29" i="52"/>
  <c r="M29" i="52"/>
  <c r="L29" i="52"/>
  <c r="L124" i="52"/>
  <c r="K29" i="52"/>
  <c r="J29" i="52"/>
  <c r="I29" i="52"/>
  <c r="H29" i="52"/>
  <c r="G29" i="52"/>
  <c r="F29" i="52"/>
  <c r="E29" i="52"/>
  <c r="AS9" i="52"/>
  <c r="AS124" i="52"/>
  <c r="AR9" i="52"/>
  <c r="AQ9" i="52"/>
  <c r="AP9" i="52"/>
  <c r="AP124" i="52"/>
  <c r="AO9" i="52"/>
  <c r="AN9" i="52"/>
  <c r="AN124" i="52"/>
  <c r="AM9" i="52"/>
  <c r="AM124" i="52"/>
  <c r="AL9" i="52"/>
  <c r="AL124" i="52"/>
  <c r="AK9" i="52"/>
  <c r="AJ9" i="52"/>
  <c r="AI9" i="52"/>
  <c r="AH9" i="52"/>
  <c r="AG9" i="52"/>
  <c r="AG124" i="52"/>
  <c r="AF9" i="52"/>
  <c r="AE9" i="52"/>
  <c r="AD9" i="52"/>
  <c r="AC9" i="52"/>
  <c r="AB9" i="52"/>
  <c r="AB124" i="52"/>
  <c r="AA9" i="52"/>
  <c r="Z9" i="52"/>
  <c r="Z124" i="52"/>
  <c r="Y9" i="52"/>
  <c r="X9" i="52"/>
  <c r="X124" i="52"/>
  <c r="W9" i="52"/>
  <c r="W124" i="52"/>
  <c r="V9" i="52"/>
  <c r="U9" i="52"/>
  <c r="T9" i="52"/>
  <c r="T124" i="52"/>
  <c r="S9" i="52"/>
  <c r="R9" i="52"/>
  <c r="R124" i="52"/>
  <c r="Q9" i="52"/>
  <c r="Q124" i="52"/>
  <c r="P9" i="52"/>
  <c r="P124" i="52"/>
  <c r="O9" i="52"/>
  <c r="N9" i="52"/>
  <c r="N124" i="52"/>
  <c r="M9" i="52"/>
  <c r="M124" i="52"/>
  <c r="L9" i="52"/>
  <c r="K9" i="52"/>
  <c r="K124" i="52"/>
  <c r="J9" i="52"/>
  <c r="J124" i="52"/>
  <c r="I9" i="52"/>
  <c r="H9" i="52"/>
  <c r="G9" i="52"/>
  <c r="F9" i="52"/>
  <c r="E9" i="52"/>
  <c r="E124" i="52"/>
  <c r="AS120" i="53"/>
  <c r="AR120" i="53"/>
  <c r="AQ120" i="53"/>
  <c r="AP120" i="53"/>
  <c r="AO120" i="53"/>
  <c r="AN120" i="53"/>
  <c r="AM120" i="53"/>
  <c r="AL120" i="53"/>
  <c r="AK120" i="53"/>
  <c r="AJ120" i="53"/>
  <c r="AI120" i="53"/>
  <c r="AH120" i="53"/>
  <c r="AG120" i="53"/>
  <c r="AF120" i="53"/>
  <c r="AE120" i="53"/>
  <c r="AD120" i="53"/>
  <c r="AC120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AS115" i="53"/>
  <c r="AR115" i="53"/>
  <c r="AQ115" i="53"/>
  <c r="AP115" i="53"/>
  <c r="AO115" i="53"/>
  <c r="AN115" i="53"/>
  <c r="AM115" i="53"/>
  <c r="AL115" i="53"/>
  <c r="AK115" i="53"/>
  <c r="AJ115" i="53"/>
  <c r="AI115" i="53"/>
  <c r="AH115" i="53"/>
  <c r="AG115" i="53"/>
  <c r="AF115" i="53"/>
  <c r="AE115" i="53"/>
  <c r="AD115" i="53"/>
  <c r="AC115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O124" i="53"/>
  <c r="N115" i="53"/>
  <c r="M115" i="53"/>
  <c r="L115" i="53"/>
  <c r="K115" i="53"/>
  <c r="J115" i="53"/>
  <c r="I115" i="53"/>
  <c r="H115" i="53"/>
  <c r="G115" i="53"/>
  <c r="F115" i="53"/>
  <c r="E115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AS80" i="53"/>
  <c r="AR80" i="53"/>
  <c r="AQ80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AC80" i="53"/>
  <c r="AB80" i="53"/>
  <c r="AB124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AS77" i="53"/>
  <c r="AR77" i="53"/>
  <c r="AQ77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V124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AS70" i="53"/>
  <c r="AR70" i="53"/>
  <c r="AQ70" i="53"/>
  <c r="AP70" i="53"/>
  <c r="AO70" i="53"/>
  <c r="AN70" i="53"/>
  <c r="AM70" i="53"/>
  <c r="AM124" i="53"/>
  <c r="AL70" i="53"/>
  <c r="AK70" i="53"/>
  <c r="AJ70" i="53"/>
  <c r="AI70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AS63" i="53"/>
  <c r="AR63" i="53"/>
  <c r="AQ63" i="53"/>
  <c r="AP63" i="53"/>
  <c r="AO63" i="53"/>
  <c r="AN63" i="53"/>
  <c r="AM63" i="53"/>
  <c r="AL63" i="53"/>
  <c r="AK63" i="53"/>
  <c r="AJ63" i="53"/>
  <c r="AI63" i="53"/>
  <c r="AH63" i="53"/>
  <c r="AG63" i="53"/>
  <c r="AG124" i="53"/>
  <c r="AF63" i="53"/>
  <c r="AE63" i="53"/>
  <c r="AD63" i="53"/>
  <c r="AC63" i="53"/>
  <c r="AB63" i="53"/>
  <c r="AA63" i="53"/>
  <c r="Z63" i="53"/>
  <c r="Z124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AS49" i="53"/>
  <c r="AR49" i="53"/>
  <c r="AQ49" i="53"/>
  <c r="AP49" i="53"/>
  <c r="AO49" i="53"/>
  <c r="AN49" i="53"/>
  <c r="AM49" i="53"/>
  <c r="AL49" i="53"/>
  <c r="AK49" i="53"/>
  <c r="AJ49" i="53"/>
  <c r="AJ124" i="53"/>
  <c r="AI49" i="53"/>
  <c r="AI124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U124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AS41" i="53"/>
  <c r="AR41" i="53"/>
  <c r="AQ41" i="53"/>
  <c r="AQ124" i="53"/>
  <c r="AP41" i="53"/>
  <c r="AO41" i="53"/>
  <c r="AO124" i="53"/>
  <c r="AN41" i="53"/>
  <c r="AM41" i="53"/>
  <c r="AL41" i="53"/>
  <c r="AK41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T124" i="53"/>
  <c r="S41" i="53"/>
  <c r="S124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G124" i="53"/>
  <c r="F41" i="53"/>
  <c r="E41" i="53"/>
  <c r="AS29" i="53"/>
  <c r="AS124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E124" i="53"/>
  <c r="AD29" i="53"/>
  <c r="AD124" i="53"/>
  <c r="AC29" i="53"/>
  <c r="AB29" i="53"/>
  <c r="AA29" i="53"/>
  <c r="Z29" i="53"/>
  <c r="Y29" i="53"/>
  <c r="Y124" i="53"/>
  <c r="X29" i="53"/>
  <c r="X124" i="53"/>
  <c r="W29" i="53"/>
  <c r="V29" i="53"/>
  <c r="U29" i="53"/>
  <c r="T29" i="53"/>
  <c r="S29" i="53"/>
  <c r="R29" i="53"/>
  <c r="Q29" i="53"/>
  <c r="Q124" i="53"/>
  <c r="P29" i="53"/>
  <c r="O29" i="53"/>
  <c r="N29" i="53"/>
  <c r="M29" i="53"/>
  <c r="L29" i="53"/>
  <c r="K29" i="53"/>
  <c r="J29" i="53"/>
  <c r="I29" i="53"/>
  <c r="I124" i="53"/>
  <c r="H29" i="53"/>
  <c r="G29" i="53"/>
  <c r="F29" i="53"/>
  <c r="E29" i="53"/>
  <c r="AS9" i="53"/>
  <c r="AR9" i="53"/>
  <c r="AR124" i="53"/>
  <c r="AQ9" i="53"/>
  <c r="AP9" i="53"/>
  <c r="AP124" i="53"/>
  <c r="AO9" i="53"/>
  <c r="AN9" i="53"/>
  <c r="AN124" i="53"/>
  <c r="AM9" i="53"/>
  <c r="AL9" i="53"/>
  <c r="AL124" i="53"/>
  <c r="AK9" i="53"/>
  <c r="AK124" i="53"/>
  <c r="AJ9" i="53"/>
  <c r="AI9" i="53"/>
  <c r="AH9" i="53"/>
  <c r="AH124" i="53"/>
  <c r="AG9" i="53"/>
  <c r="AF9" i="53"/>
  <c r="AF124" i="53"/>
  <c r="AE9" i="53"/>
  <c r="AD9" i="53"/>
  <c r="AC9" i="53"/>
  <c r="AC124" i="53"/>
  <c r="AB9" i="53"/>
  <c r="AA9" i="53"/>
  <c r="AA124" i="53"/>
  <c r="Z9" i="53"/>
  <c r="Y9" i="53"/>
  <c r="X9" i="53"/>
  <c r="W9" i="53"/>
  <c r="W124" i="53"/>
  <c r="V9" i="53"/>
  <c r="U9" i="53"/>
  <c r="T9" i="53"/>
  <c r="S9" i="53"/>
  <c r="R9" i="53"/>
  <c r="R124" i="53"/>
  <c r="Q9" i="53"/>
  <c r="P9" i="53"/>
  <c r="P124" i="53"/>
  <c r="O9" i="53"/>
  <c r="N9" i="53"/>
  <c r="N124" i="53"/>
  <c r="M9" i="53"/>
  <c r="M124" i="53"/>
  <c r="L9" i="53"/>
  <c r="L124" i="53"/>
  <c r="K9" i="53"/>
  <c r="K124" i="53"/>
  <c r="J9" i="53"/>
  <c r="J124" i="53"/>
  <c r="I9" i="53"/>
  <c r="H9" i="53"/>
  <c r="H124" i="53"/>
  <c r="G9" i="53"/>
  <c r="F9" i="53"/>
  <c r="F124" i="53"/>
  <c r="E9" i="53"/>
  <c r="E124" i="53"/>
  <c r="AS120" i="54"/>
  <c r="AR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V120" i="54"/>
  <c r="U120" i="54"/>
  <c r="T120" i="54"/>
  <c r="S120" i="54"/>
  <c r="R120" i="54"/>
  <c r="Q120" i="54"/>
  <c r="P120" i="54"/>
  <c r="O120" i="54"/>
  <c r="N120" i="54"/>
  <c r="M120" i="54"/>
  <c r="L120" i="54"/>
  <c r="K120" i="54"/>
  <c r="J120" i="54"/>
  <c r="I120" i="54"/>
  <c r="H120" i="54"/>
  <c r="G120" i="54"/>
  <c r="F120" i="54"/>
  <c r="E120" i="54"/>
  <c r="AS115" i="54"/>
  <c r="AR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V115" i="54"/>
  <c r="U115" i="54"/>
  <c r="T115" i="54"/>
  <c r="S115" i="54"/>
  <c r="R115" i="54"/>
  <c r="Q115" i="54"/>
  <c r="P115" i="54"/>
  <c r="O115" i="54"/>
  <c r="N115" i="54"/>
  <c r="M115" i="54"/>
  <c r="L115" i="54"/>
  <c r="K115" i="54"/>
  <c r="J115" i="54"/>
  <c r="I115" i="54"/>
  <c r="H115" i="54"/>
  <c r="G115" i="54"/>
  <c r="F115" i="54"/>
  <c r="E115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AS80" i="54"/>
  <c r="AR80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U80" i="54"/>
  <c r="T80" i="54"/>
  <c r="S80" i="54"/>
  <c r="R80" i="54"/>
  <c r="Q80" i="54"/>
  <c r="P80" i="54"/>
  <c r="O80" i="54"/>
  <c r="N80" i="54"/>
  <c r="M80" i="54"/>
  <c r="L80" i="54"/>
  <c r="K80" i="54"/>
  <c r="K124" i="54"/>
  <c r="J80" i="54"/>
  <c r="I80" i="54"/>
  <c r="H80" i="54"/>
  <c r="G80" i="54"/>
  <c r="F80" i="54"/>
  <c r="E80" i="54"/>
  <c r="AS77" i="54"/>
  <c r="AR77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U77" i="54"/>
  <c r="T77" i="54"/>
  <c r="S77" i="54"/>
  <c r="R77" i="54"/>
  <c r="Q77" i="54"/>
  <c r="P77" i="54"/>
  <c r="O77" i="54"/>
  <c r="N77" i="54"/>
  <c r="M77" i="54"/>
  <c r="L77" i="54"/>
  <c r="K77" i="54"/>
  <c r="J77" i="54"/>
  <c r="I77" i="54"/>
  <c r="H77" i="54"/>
  <c r="G77" i="54"/>
  <c r="F77" i="54"/>
  <c r="E77" i="54"/>
  <c r="AS70" i="54"/>
  <c r="AR70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U70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H124" i="54"/>
  <c r="G70" i="54"/>
  <c r="F70" i="54"/>
  <c r="E70" i="54"/>
  <c r="AS63" i="54"/>
  <c r="AR63" i="54"/>
  <c r="AQ63" i="54"/>
  <c r="AP63" i="54"/>
  <c r="AO63" i="54"/>
  <c r="AN63" i="54"/>
  <c r="AM63" i="54"/>
  <c r="AL63" i="54"/>
  <c r="AK63" i="54"/>
  <c r="AJ63" i="54"/>
  <c r="AI63" i="54"/>
  <c r="AH63" i="54"/>
  <c r="AG63" i="54"/>
  <c r="AG124" i="54"/>
  <c r="AF63" i="54"/>
  <c r="AE63" i="54"/>
  <c r="AD63" i="54"/>
  <c r="AC63" i="54"/>
  <c r="AB63" i="54"/>
  <c r="AA63" i="54"/>
  <c r="Z63" i="54"/>
  <c r="Y63" i="54"/>
  <c r="X63" i="54"/>
  <c r="W63" i="54"/>
  <c r="V63" i="54"/>
  <c r="U63" i="54"/>
  <c r="T63" i="54"/>
  <c r="S63" i="54"/>
  <c r="R63" i="54"/>
  <c r="Q63" i="54"/>
  <c r="Q124" i="54"/>
  <c r="P63" i="54"/>
  <c r="O63" i="54"/>
  <c r="N63" i="54"/>
  <c r="M63" i="54"/>
  <c r="L63" i="54"/>
  <c r="K63" i="54"/>
  <c r="J63" i="54"/>
  <c r="I63" i="54"/>
  <c r="I124" i="54"/>
  <c r="H63" i="54"/>
  <c r="G63" i="54"/>
  <c r="F63" i="54"/>
  <c r="E63" i="54"/>
  <c r="AS49" i="54"/>
  <c r="AR49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Z124" i="54"/>
  <c r="Y49" i="54"/>
  <c r="X49" i="54"/>
  <c r="W49" i="54"/>
  <c r="V49" i="54"/>
  <c r="U49" i="54"/>
  <c r="T49" i="54"/>
  <c r="S49" i="54"/>
  <c r="R49" i="54"/>
  <c r="R124" i="54"/>
  <c r="Q49" i="54"/>
  <c r="P49" i="54"/>
  <c r="O49" i="54"/>
  <c r="N49" i="54"/>
  <c r="M49" i="54"/>
  <c r="L49" i="54"/>
  <c r="K49" i="54"/>
  <c r="J49" i="54"/>
  <c r="J124" i="54"/>
  <c r="I49" i="54"/>
  <c r="H49" i="54"/>
  <c r="G49" i="54"/>
  <c r="F49" i="54"/>
  <c r="E49" i="54"/>
  <c r="AS41" i="54"/>
  <c r="AS124" i="54"/>
  <c r="AR41" i="54"/>
  <c r="AR124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U41" i="54"/>
  <c r="T41" i="54"/>
  <c r="T124" i="54"/>
  <c r="S41" i="54"/>
  <c r="R41" i="54"/>
  <c r="Q41" i="54"/>
  <c r="P41" i="54"/>
  <c r="O41" i="54"/>
  <c r="N41" i="54"/>
  <c r="M41" i="54"/>
  <c r="L41" i="54"/>
  <c r="L124" i="54"/>
  <c r="K41" i="54"/>
  <c r="J41" i="54"/>
  <c r="I41" i="54"/>
  <c r="H41" i="54"/>
  <c r="G41" i="54"/>
  <c r="F41" i="54"/>
  <c r="E41" i="54"/>
  <c r="E124" i="54"/>
  <c r="AS29" i="54"/>
  <c r="AR29" i="54"/>
  <c r="AQ29" i="54"/>
  <c r="AP29" i="54"/>
  <c r="AO29" i="54"/>
  <c r="AN29" i="54"/>
  <c r="AN124" i="54"/>
  <c r="AM29" i="54"/>
  <c r="AL29" i="54"/>
  <c r="AK29" i="54"/>
  <c r="AJ29" i="54"/>
  <c r="AI29" i="54"/>
  <c r="AH29" i="54"/>
  <c r="AG29" i="54"/>
  <c r="AF29" i="54"/>
  <c r="AE29" i="54"/>
  <c r="AE124" i="54"/>
  <c r="AD29" i="54"/>
  <c r="AC29" i="54"/>
  <c r="AB29" i="54"/>
  <c r="AA29" i="54"/>
  <c r="AA124" i="54"/>
  <c r="Z29" i="54"/>
  <c r="Y29" i="54"/>
  <c r="X29" i="54"/>
  <c r="X124" i="54"/>
  <c r="W29" i="54"/>
  <c r="V29" i="54"/>
  <c r="U29" i="54"/>
  <c r="T29" i="54"/>
  <c r="S29" i="54"/>
  <c r="S124" i="54"/>
  <c r="R29" i="54"/>
  <c r="Q29" i="54"/>
  <c r="P29" i="54"/>
  <c r="P124" i="54"/>
  <c r="O29" i="54"/>
  <c r="N29" i="54"/>
  <c r="M29" i="54"/>
  <c r="L29" i="54"/>
  <c r="K29" i="54"/>
  <c r="J29" i="54"/>
  <c r="I29" i="54"/>
  <c r="H29" i="54"/>
  <c r="G29" i="54"/>
  <c r="F29" i="54"/>
  <c r="E29" i="54"/>
  <c r="AS9" i="54"/>
  <c r="AR9" i="54"/>
  <c r="AQ9" i="54"/>
  <c r="AQ124" i="54"/>
  <c r="AP9" i="54"/>
  <c r="AP124" i="54"/>
  <c r="AO9" i="54"/>
  <c r="AO124" i="54"/>
  <c r="AN9" i="54"/>
  <c r="AM9" i="54"/>
  <c r="AM124" i="54"/>
  <c r="AL9" i="54"/>
  <c r="AL124" i="54"/>
  <c r="AK9" i="54"/>
  <c r="AK124" i="54"/>
  <c r="AJ9" i="54"/>
  <c r="AJ124" i="54"/>
  <c r="AI9" i="54"/>
  <c r="AI124" i="54"/>
  <c r="AH9" i="54"/>
  <c r="AG9" i="54"/>
  <c r="AF9" i="54"/>
  <c r="AF124" i="54"/>
  <c r="AE9" i="54"/>
  <c r="AD9" i="54"/>
  <c r="AC9" i="54"/>
  <c r="AC124" i="54"/>
  <c r="AB9" i="54"/>
  <c r="AB124" i="54"/>
  <c r="AA9" i="54"/>
  <c r="Z9" i="54"/>
  <c r="Y9" i="54"/>
  <c r="X9" i="54"/>
  <c r="W9" i="54"/>
  <c r="V9" i="54"/>
  <c r="V124" i="54"/>
  <c r="U9" i="54"/>
  <c r="T9" i="54"/>
  <c r="S9" i="54"/>
  <c r="R9" i="54"/>
  <c r="Q9" i="54"/>
  <c r="P9" i="54"/>
  <c r="O9" i="54"/>
  <c r="O124" i="54"/>
  <c r="N9" i="54"/>
  <c r="N124" i="54"/>
  <c r="M9" i="54"/>
  <c r="M124" i="54"/>
  <c r="L9" i="54"/>
  <c r="K9" i="54"/>
  <c r="J9" i="54"/>
  <c r="I9" i="54"/>
  <c r="H9" i="54"/>
  <c r="G9" i="54"/>
  <c r="G124" i="54"/>
  <c r="F9" i="54"/>
  <c r="F124" i="54"/>
  <c r="E9" i="54"/>
  <c r="AS120" i="55"/>
  <c r="AR120" i="55"/>
  <c r="AQ120" i="55"/>
  <c r="AP120" i="55"/>
  <c r="AO120" i="55"/>
  <c r="AN120" i="55"/>
  <c r="AM120" i="55"/>
  <c r="AL120" i="55"/>
  <c r="AK120" i="55"/>
  <c r="AJ120" i="55"/>
  <c r="AI120" i="55"/>
  <c r="AH120" i="55"/>
  <c r="AG120" i="55"/>
  <c r="AG124" i="55"/>
  <c r="AF120" i="55"/>
  <c r="AE120" i="55"/>
  <c r="AD120" i="55"/>
  <c r="AC120" i="55"/>
  <c r="AB120" i="55"/>
  <c r="AA120" i="55"/>
  <c r="Z120" i="55"/>
  <c r="Y120" i="55"/>
  <c r="Y124" i="55"/>
  <c r="X120" i="55"/>
  <c r="W120" i="55"/>
  <c r="V120" i="55"/>
  <c r="U120" i="55"/>
  <c r="T120" i="55"/>
  <c r="S120" i="55"/>
  <c r="R120" i="55"/>
  <c r="Q120" i="55"/>
  <c r="Q124" i="55"/>
  <c r="P120" i="55"/>
  <c r="O120" i="55"/>
  <c r="N120" i="55"/>
  <c r="M120" i="55"/>
  <c r="L120" i="55"/>
  <c r="K120" i="55"/>
  <c r="J120" i="55"/>
  <c r="I120" i="55"/>
  <c r="H120" i="55"/>
  <c r="G120" i="55"/>
  <c r="F120" i="55"/>
  <c r="E120" i="55"/>
  <c r="AS115" i="55"/>
  <c r="AR115" i="55"/>
  <c r="AQ115" i="55"/>
  <c r="AP115" i="55"/>
  <c r="AO115" i="55"/>
  <c r="AN115" i="55"/>
  <c r="AM115" i="55"/>
  <c r="AL115" i="55"/>
  <c r="AK115" i="55"/>
  <c r="AJ115" i="55"/>
  <c r="AI115" i="55"/>
  <c r="AH115" i="55"/>
  <c r="AG115" i="55"/>
  <c r="AF115" i="55"/>
  <c r="AE115" i="55"/>
  <c r="AD115" i="55"/>
  <c r="AC115" i="55"/>
  <c r="AB115" i="55"/>
  <c r="AA115" i="55"/>
  <c r="Z115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M115" i="55"/>
  <c r="L115" i="55"/>
  <c r="K115" i="55"/>
  <c r="J115" i="55"/>
  <c r="I115" i="55"/>
  <c r="H115" i="55"/>
  <c r="G115" i="55"/>
  <c r="F115" i="55"/>
  <c r="E115" i="55"/>
  <c r="AS106" i="55"/>
  <c r="AR106" i="55"/>
  <c r="AQ106" i="55"/>
  <c r="AP106" i="55"/>
  <c r="AO106" i="55"/>
  <c r="AN106" i="55"/>
  <c r="AM106" i="55"/>
  <c r="AL106" i="55"/>
  <c r="AK106" i="55"/>
  <c r="AJ106" i="55"/>
  <c r="AI106" i="55"/>
  <c r="AH106" i="55"/>
  <c r="AG106" i="55"/>
  <c r="AF106" i="55"/>
  <c r="AE106" i="55"/>
  <c r="AD106" i="55"/>
  <c r="AC106" i="55"/>
  <c r="AB106" i="55"/>
  <c r="AA106" i="55"/>
  <c r="Z106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AS102" i="55"/>
  <c r="AR102" i="55"/>
  <c r="AQ102" i="55"/>
  <c r="AP102" i="55"/>
  <c r="AO102" i="55"/>
  <c r="AN102" i="55"/>
  <c r="AM102" i="55"/>
  <c r="AL102" i="55"/>
  <c r="AK102" i="55"/>
  <c r="AJ102" i="55"/>
  <c r="AJ124" i="55"/>
  <c r="AI102" i="55"/>
  <c r="AH102" i="55"/>
  <c r="AG102" i="55"/>
  <c r="AF102" i="55"/>
  <c r="AE102" i="55"/>
  <c r="AD102" i="55"/>
  <c r="AC102" i="55"/>
  <c r="AB102" i="55"/>
  <c r="AA102" i="55"/>
  <c r="Z102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G80" i="55"/>
  <c r="F80" i="55"/>
  <c r="E80" i="55"/>
  <c r="AS77" i="55"/>
  <c r="AR77" i="55"/>
  <c r="AQ77" i="55"/>
  <c r="AP77" i="55"/>
  <c r="AO77" i="55"/>
  <c r="AN77" i="55"/>
  <c r="AM77" i="55"/>
  <c r="AL77" i="55"/>
  <c r="AK77" i="55"/>
  <c r="AJ77" i="55"/>
  <c r="AI77" i="55"/>
  <c r="AH77" i="55"/>
  <c r="AG77" i="55"/>
  <c r="AF77" i="55"/>
  <c r="AE77" i="55"/>
  <c r="AD77" i="55"/>
  <c r="AD124" i="55"/>
  <c r="AC77" i="55"/>
  <c r="AB77" i="55"/>
  <c r="AA77" i="55"/>
  <c r="Z77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M77" i="55"/>
  <c r="L77" i="55"/>
  <c r="K77" i="55"/>
  <c r="J77" i="55"/>
  <c r="I77" i="55"/>
  <c r="H77" i="55"/>
  <c r="G77" i="55"/>
  <c r="F77" i="55"/>
  <c r="E77" i="55"/>
  <c r="AS70" i="55"/>
  <c r="AR70" i="55"/>
  <c r="AQ70" i="55"/>
  <c r="AP70" i="55"/>
  <c r="AO70" i="55"/>
  <c r="AN70" i="55"/>
  <c r="AM70" i="55"/>
  <c r="AL70" i="55"/>
  <c r="AK70" i="55"/>
  <c r="AJ70" i="55"/>
  <c r="AI70" i="55"/>
  <c r="AH70" i="55"/>
  <c r="AG70" i="55"/>
  <c r="AF70" i="55"/>
  <c r="AE70" i="55"/>
  <c r="AD70" i="55"/>
  <c r="AC70" i="55"/>
  <c r="AB70" i="55"/>
  <c r="AA70" i="55"/>
  <c r="Z70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M70" i="55"/>
  <c r="L70" i="55"/>
  <c r="K70" i="55"/>
  <c r="J70" i="55"/>
  <c r="I70" i="55"/>
  <c r="H70" i="55"/>
  <c r="G70" i="55"/>
  <c r="F70" i="55"/>
  <c r="F124" i="55"/>
  <c r="E70" i="55"/>
  <c r="AS63" i="55"/>
  <c r="AR63" i="55"/>
  <c r="AQ63" i="55"/>
  <c r="AP63" i="55"/>
  <c r="AO63" i="55"/>
  <c r="AN63" i="55"/>
  <c r="AM63" i="55"/>
  <c r="AL63" i="55"/>
  <c r="AK63" i="55"/>
  <c r="AJ63" i="55"/>
  <c r="AI63" i="55"/>
  <c r="AH63" i="55"/>
  <c r="AG63" i="55"/>
  <c r="AF63" i="55"/>
  <c r="AE63" i="55"/>
  <c r="AD63" i="55"/>
  <c r="AC63" i="55"/>
  <c r="AB63" i="55"/>
  <c r="AA63" i="55"/>
  <c r="Z63" i="55"/>
  <c r="Y63" i="55"/>
  <c r="X63" i="55"/>
  <c r="W63" i="55"/>
  <c r="V63" i="55"/>
  <c r="U63" i="55"/>
  <c r="T63" i="55"/>
  <c r="S63" i="55"/>
  <c r="R63" i="55"/>
  <c r="Q63" i="55"/>
  <c r="P63" i="55"/>
  <c r="O63" i="55"/>
  <c r="N63" i="55"/>
  <c r="M63" i="55"/>
  <c r="L63" i="55"/>
  <c r="K63" i="55"/>
  <c r="J63" i="55"/>
  <c r="I63" i="55"/>
  <c r="H63" i="55"/>
  <c r="G63" i="55"/>
  <c r="F63" i="55"/>
  <c r="E63" i="55"/>
  <c r="AS49" i="55"/>
  <c r="AR49" i="55"/>
  <c r="AQ49" i="55"/>
  <c r="AP49" i="55"/>
  <c r="AO49" i="55"/>
  <c r="AN49" i="55"/>
  <c r="AM49" i="55"/>
  <c r="AL49" i="55"/>
  <c r="AK49" i="55"/>
  <c r="AJ49" i="55"/>
  <c r="AI49" i="55"/>
  <c r="AH49" i="55"/>
  <c r="AG49" i="55"/>
  <c r="AF49" i="55"/>
  <c r="AE49" i="55"/>
  <c r="AD49" i="55"/>
  <c r="AC49" i="55"/>
  <c r="AB49" i="55"/>
  <c r="AA49" i="55"/>
  <c r="Z49" i="55"/>
  <c r="Y49" i="55"/>
  <c r="X49" i="55"/>
  <c r="W49" i="55"/>
  <c r="V49" i="55"/>
  <c r="U49" i="55"/>
  <c r="T49" i="55"/>
  <c r="S49" i="55"/>
  <c r="R49" i="55"/>
  <c r="Q49" i="55"/>
  <c r="P49" i="55"/>
  <c r="O49" i="55"/>
  <c r="N49" i="55"/>
  <c r="M49" i="55"/>
  <c r="L49" i="55"/>
  <c r="K49" i="55"/>
  <c r="J49" i="55"/>
  <c r="J124" i="55"/>
  <c r="I49" i="55"/>
  <c r="H49" i="55"/>
  <c r="G49" i="55"/>
  <c r="F49" i="55"/>
  <c r="E49" i="55"/>
  <c r="AS41" i="55"/>
  <c r="AS124" i="55"/>
  <c r="AR41" i="55"/>
  <c r="AQ41" i="55"/>
  <c r="AQ124" i="55"/>
  <c r="AP41" i="55"/>
  <c r="AO41" i="55"/>
  <c r="AN41" i="55"/>
  <c r="AN124" i="55"/>
  <c r="AM41" i="55"/>
  <c r="AL41" i="55"/>
  <c r="AK41" i="55"/>
  <c r="AJ41" i="55"/>
  <c r="AI41" i="55"/>
  <c r="AH41" i="55"/>
  <c r="AG41" i="55"/>
  <c r="AF41" i="55"/>
  <c r="AE41" i="55"/>
  <c r="AE124" i="55"/>
  <c r="AD41" i="55"/>
  <c r="AC41" i="55"/>
  <c r="AB41" i="55"/>
  <c r="AA41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M124" i="55"/>
  <c r="L41" i="55"/>
  <c r="K41" i="55"/>
  <c r="J41" i="55"/>
  <c r="I41" i="55"/>
  <c r="H41" i="55"/>
  <c r="G41" i="55"/>
  <c r="F41" i="55"/>
  <c r="E41" i="55"/>
  <c r="AS29" i="55"/>
  <c r="AR29" i="55"/>
  <c r="AQ29" i="55"/>
  <c r="AP29" i="55"/>
  <c r="AO29" i="55"/>
  <c r="AN29" i="55"/>
  <c r="AM29" i="55"/>
  <c r="AL29" i="55"/>
  <c r="AL124" i="55"/>
  <c r="AK29" i="55"/>
  <c r="AK124" i="55"/>
  <c r="AJ29" i="55"/>
  <c r="AI29" i="55"/>
  <c r="AH29" i="55"/>
  <c r="AG29" i="55"/>
  <c r="AF29" i="55"/>
  <c r="AE29" i="55"/>
  <c r="AD29" i="55"/>
  <c r="AC29" i="55"/>
  <c r="AB29" i="55"/>
  <c r="AA29" i="55"/>
  <c r="Z29" i="55"/>
  <c r="Y29" i="55"/>
  <c r="X29" i="55"/>
  <c r="W29" i="55"/>
  <c r="V29" i="55"/>
  <c r="U29" i="55"/>
  <c r="U124" i="55"/>
  <c r="T29" i="55"/>
  <c r="S29" i="55"/>
  <c r="R29" i="55"/>
  <c r="Q29" i="55"/>
  <c r="P29" i="55"/>
  <c r="O29" i="55"/>
  <c r="O124" i="55"/>
  <c r="N29" i="55"/>
  <c r="M29" i="55"/>
  <c r="L29" i="55"/>
  <c r="K29" i="55"/>
  <c r="J29" i="55"/>
  <c r="I29" i="55"/>
  <c r="H29" i="55"/>
  <c r="G29" i="55"/>
  <c r="F29" i="55"/>
  <c r="E29" i="55"/>
  <c r="E124" i="55"/>
  <c r="AS9" i="55"/>
  <c r="AR9" i="55"/>
  <c r="AQ9" i="55"/>
  <c r="AP9" i="55"/>
  <c r="AP124" i="55"/>
  <c r="AO9" i="55"/>
  <c r="AO124" i="55"/>
  <c r="AN9" i="55"/>
  <c r="AM9" i="55"/>
  <c r="AM124" i="55"/>
  <c r="AL9" i="55"/>
  <c r="AK9" i="55"/>
  <c r="AJ9" i="55"/>
  <c r="AI9" i="55"/>
  <c r="AI124" i="55"/>
  <c r="AH9" i="55"/>
  <c r="AH124" i="55"/>
  <c r="AG9" i="55"/>
  <c r="AF9" i="55"/>
  <c r="AF124" i="55"/>
  <c r="AE9" i="55"/>
  <c r="AD9" i="55"/>
  <c r="AC9" i="55"/>
  <c r="AC124" i="55"/>
  <c r="AB9" i="55"/>
  <c r="AB124" i="55"/>
  <c r="AA9" i="55"/>
  <c r="AA124" i="55"/>
  <c r="Z9" i="55"/>
  <c r="Y9" i="55"/>
  <c r="X9" i="55"/>
  <c r="X124" i="55"/>
  <c r="W9" i="55"/>
  <c r="W124" i="55"/>
  <c r="V9" i="55"/>
  <c r="U9" i="55"/>
  <c r="T9" i="55"/>
  <c r="T124" i="55"/>
  <c r="S9" i="55"/>
  <c r="S124" i="55"/>
  <c r="R9" i="55"/>
  <c r="R124" i="55"/>
  <c r="Q9" i="55"/>
  <c r="P9" i="55"/>
  <c r="P124" i="55"/>
  <c r="O9" i="55"/>
  <c r="N9" i="55"/>
  <c r="N124" i="55"/>
  <c r="M9" i="55"/>
  <c r="L9" i="55"/>
  <c r="L124" i="55"/>
  <c r="K9" i="55"/>
  <c r="K124" i="55"/>
  <c r="J9" i="55"/>
  <c r="I9" i="55"/>
  <c r="I124" i="55"/>
  <c r="H9" i="55"/>
  <c r="G9" i="55"/>
  <c r="G124" i="55"/>
  <c r="F9" i="55"/>
  <c r="AS120" i="56"/>
  <c r="AR120" i="56"/>
  <c r="AQ120" i="56"/>
  <c r="AP120" i="56"/>
  <c r="AO120" i="56"/>
  <c r="AN120" i="56"/>
  <c r="AM120" i="56"/>
  <c r="AL120" i="56"/>
  <c r="AK120" i="56"/>
  <c r="AJ120" i="56"/>
  <c r="AI120" i="56"/>
  <c r="AH120" i="56"/>
  <c r="AG120" i="56"/>
  <c r="AF120" i="56"/>
  <c r="AE120" i="56"/>
  <c r="AD120" i="56"/>
  <c r="AC120" i="56"/>
  <c r="AB120" i="56"/>
  <c r="AA120" i="56"/>
  <c r="Z120" i="56"/>
  <c r="Y120" i="56"/>
  <c r="X120" i="56"/>
  <c r="W120" i="56"/>
  <c r="V120" i="56"/>
  <c r="U120" i="56"/>
  <c r="T120" i="56"/>
  <c r="S120" i="56"/>
  <c r="R120" i="56"/>
  <c r="Q120" i="56"/>
  <c r="P120" i="56"/>
  <c r="O120" i="56"/>
  <c r="N120" i="56"/>
  <c r="M120" i="56"/>
  <c r="L120" i="56"/>
  <c r="K120" i="56"/>
  <c r="J120" i="56"/>
  <c r="I120" i="56"/>
  <c r="H120" i="56"/>
  <c r="G120" i="56"/>
  <c r="F120" i="56"/>
  <c r="E120" i="56"/>
  <c r="AS115" i="56"/>
  <c r="AR115" i="56"/>
  <c r="AQ115" i="56"/>
  <c r="AP115" i="56"/>
  <c r="AO115" i="56"/>
  <c r="AN115" i="56"/>
  <c r="AM115" i="56"/>
  <c r="AL115" i="56"/>
  <c r="AK115" i="56"/>
  <c r="AJ115" i="56"/>
  <c r="AI115" i="56"/>
  <c r="AH115" i="56"/>
  <c r="AG115" i="56"/>
  <c r="AF115" i="56"/>
  <c r="AE115" i="56"/>
  <c r="AD115" i="56"/>
  <c r="AC115" i="56"/>
  <c r="AB115" i="56"/>
  <c r="AA115" i="56"/>
  <c r="Z115" i="56"/>
  <c r="Y115" i="56"/>
  <c r="X115" i="56"/>
  <c r="W115" i="56"/>
  <c r="V115" i="56"/>
  <c r="U115" i="56"/>
  <c r="T115" i="56"/>
  <c r="S115" i="56"/>
  <c r="R115" i="56"/>
  <c r="Q115" i="56"/>
  <c r="P115" i="56"/>
  <c r="O115" i="56"/>
  <c r="N115" i="56"/>
  <c r="M115" i="56"/>
  <c r="L115" i="56"/>
  <c r="K115" i="56"/>
  <c r="J115" i="56"/>
  <c r="I115" i="56"/>
  <c r="H115" i="56"/>
  <c r="G115" i="56"/>
  <c r="F115" i="56"/>
  <c r="E115" i="56"/>
  <c r="AS106" i="56"/>
  <c r="AR106" i="56"/>
  <c r="AQ106" i="56"/>
  <c r="AP106" i="56"/>
  <c r="AO106" i="56"/>
  <c r="AN106" i="56"/>
  <c r="AM106" i="56"/>
  <c r="AL106" i="56"/>
  <c r="AK106" i="56"/>
  <c r="AJ106" i="56"/>
  <c r="AI106" i="56"/>
  <c r="AH106" i="56"/>
  <c r="AG106" i="56"/>
  <c r="AF106" i="56"/>
  <c r="AE106" i="56"/>
  <c r="AD106" i="56"/>
  <c r="AC106" i="56"/>
  <c r="AB106" i="56"/>
  <c r="AA106" i="56"/>
  <c r="Z106" i="56"/>
  <c r="Y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AS102" i="56"/>
  <c r="AR102" i="56"/>
  <c r="AQ102" i="56"/>
  <c r="AP102" i="56"/>
  <c r="AO102" i="56"/>
  <c r="AN102" i="56"/>
  <c r="AM102" i="56"/>
  <c r="AL102" i="56"/>
  <c r="AK102" i="56"/>
  <c r="AJ102" i="56"/>
  <c r="AI102" i="56"/>
  <c r="AH102" i="56"/>
  <c r="AG102" i="56"/>
  <c r="AF102" i="56"/>
  <c r="AE102" i="56"/>
  <c r="AD102" i="56"/>
  <c r="AC102" i="56"/>
  <c r="AB102" i="56"/>
  <c r="AA102" i="56"/>
  <c r="Z102" i="56"/>
  <c r="Y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AS80" i="56"/>
  <c r="AR80" i="56"/>
  <c r="AQ80" i="56"/>
  <c r="AP80" i="56"/>
  <c r="AO80" i="56"/>
  <c r="AN80" i="56"/>
  <c r="AM80" i="56"/>
  <c r="AL80" i="56"/>
  <c r="AK80" i="56"/>
  <c r="AJ80" i="56"/>
  <c r="AI80" i="56"/>
  <c r="AH80" i="56"/>
  <c r="AG80" i="56"/>
  <c r="AF80" i="56"/>
  <c r="AE80" i="56"/>
  <c r="AD80" i="56"/>
  <c r="AC80" i="56"/>
  <c r="AB80" i="56"/>
  <c r="AA80" i="56"/>
  <c r="Z80" i="56"/>
  <c r="Y80" i="56"/>
  <c r="X80" i="56"/>
  <c r="W80" i="56"/>
  <c r="V80" i="56"/>
  <c r="U80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AS77" i="56"/>
  <c r="AR77" i="56"/>
  <c r="AQ77" i="56"/>
  <c r="AP77" i="56"/>
  <c r="AO77" i="56"/>
  <c r="AN77" i="56"/>
  <c r="AM77" i="56"/>
  <c r="AL77" i="56"/>
  <c r="AK77" i="56"/>
  <c r="AJ77" i="56"/>
  <c r="AI77" i="56"/>
  <c r="AH77" i="56"/>
  <c r="AG77" i="56"/>
  <c r="AF77" i="56"/>
  <c r="AE77" i="56"/>
  <c r="AD77" i="56"/>
  <c r="AC77" i="56"/>
  <c r="AB77" i="56"/>
  <c r="AA77" i="56"/>
  <c r="Z77" i="56"/>
  <c r="Y77" i="56"/>
  <c r="X77" i="56"/>
  <c r="W77" i="56"/>
  <c r="V77" i="56"/>
  <c r="V124" i="56"/>
  <c r="U77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AS70" i="56"/>
  <c r="AR70" i="56"/>
  <c r="AQ70" i="56"/>
  <c r="AP70" i="56"/>
  <c r="AO70" i="56"/>
  <c r="AN70" i="56"/>
  <c r="AM70" i="56"/>
  <c r="AL70" i="56"/>
  <c r="AK70" i="56"/>
  <c r="AJ70" i="56"/>
  <c r="AI70" i="56"/>
  <c r="AH70" i="56"/>
  <c r="AG70" i="56"/>
  <c r="AF70" i="56"/>
  <c r="AE70" i="56"/>
  <c r="AD70" i="56"/>
  <c r="AC70" i="56"/>
  <c r="AB70" i="56"/>
  <c r="AA70" i="56"/>
  <c r="Z70" i="56"/>
  <c r="Y70" i="56"/>
  <c r="X70" i="56"/>
  <c r="X124" i="56"/>
  <c r="W70" i="56"/>
  <c r="V70" i="56"/>
  <c r="U70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AS63" i="56"/>
  <c r="AR63" i="56"/>
  <c r="AQ63" i="56"/>
  <c r="AP63" i="56"/>
  <c r="AO63" i="56"/>
  <c r="AO124" i="56"/>
  <c r="AN63" i="56"/>
  <c r="AM63" i="56"/>
  <c r="AL63" i="56"/>
  <c r="AK63" i="56"/>
  <c r="AJ63" i="56"/>
  <c r="AI63" i="56"/>
  <c r="AH63" i="56"/>
  <c r="AH124" i="56"/>
  <c r="AG63" i="56"/>
  <c r="AG124" i="56"/>
  <c r="AF63" i="56"/>
  <c r="AE63" i="56"/>
  <c r="AD63" i="56"/>
  <c r="AC63" i="56"/>
  <c r="AB63" i="56"/>
  <c r="AA63" i="56"/>
  <c r="Z63" i="56"/>
  <c r="Y63" i="56"/>
  <c r="X63" i="56"/>
  <c r="W63" i="56"/>
  <c r="V63" i="56"/>
  <c r="U63" i="56"/>
  <c r="T63" i="56"/>
  <c r="S63" i="56"/>
  <c r="R63" i="56"/>
  <c r="Q63" i="56"/>
  <c r="P63" i="56"/>
  <c r="O63" i="56"/>
  <c r="N63" i="56"/>
  <c r="M63" i="56"/>
  <c r="L63" i="56"/>
  <c r="K63" i="56"/>
  <c r="J63" i="56"/>
  <c r="I63" i="56"/>
  <c r="H63" i="56"/>
  <c r="G63" i="56"/>
  <c r="F63" i="56"/>
  <c r="E63" i="56"/>
  <c r="AS49" i="56"/>
  <c r="AR49" i="56"/>
  <c r="AQ49" i="56"/>
  <c r="AP49" i="56"/>
  <c r="AO49" i="56"/>
  <c r="AN49" i="56"/>
  <c r="AM49" i="56"/>
  <c r="AL49" i="56"/>
  <c r="AK49" i="56"/>
  <c r="AJ49" i="56"/>
  <c r="AI49" i="56"/>
  <c r="AH49" i="56"/>
  <c r="AG49" i="56"/>
  <c r="AF49" i="56"/>
  <c r="AE49" i="56"/>
  <c r="AD49" i="56"/>
  <c r="AC49" i="56"/>
  <c r="AB49" i="56"/>
  <c r="AA49" i="56"/>
  <c r="Z49" i="56"/>
  <c r="Y49" i="56"/>
  <c r="X49" i="56"/>
  <c r="W49" i="56"/>
  <c r="V49" i="56"/>
  <c r="U49" i="56"/>
  <c r="T49" i="56"/>
  <c r="S49" i="56"/>
  <c r="R49" i="56"/>
  <c r="Q49" i="56"/>
  <c r="P49" i="56"/>
  <c r="O49" i="56"/>
  <c r="N49" i="56"/>
  <c r="N124" i="56"/>
  <c r="M49" i="56"/>
  <c r="L49" i="56"/>
  <c r="K49" i="56"/>
  <c r="K124" i="56"/>
  <c r="J49" i="56"/>
  <c r="I49" i="56"/>
  <c r="H49" i="56"/>
  <c r="G49" i="56"/>
  <c r="F49" i="56"/>
  <c r="E49" i="56"/>
  <c r="AS41" i="56"/>
  <c r="AR41" i="56"/>
  <c r="AQ41" i="56"/>
  <c r="AP41" i="56"/>
  <c r="AO41" i="56"/>
  <c r="AN41" i="56"/>
  <c r="AM41" i="56"/>
  <c r="AL41" i="56"/>
  <c r="AK41" i="56"/>
  <c r="AJ41" i="56"/>
  <c r="AJ124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AS29" i="56"/>
  <c r="AR29" i="56"/>
  <c r="AR124" i="56"/>
  <c r="AQ29" i="56"/>
  <c r="AP29" i="56"/>
  <c r="AO29" i="56"/>
  <c r="AN29" i="56"/>
  <c r="AM29" i="56"/>
  <c r="AM124" i="56"/>
  <c r="AL29" i="56"/>
  <c r="AL124" i="56"/>
  <c r="AK29" i="56"/>
  <c r="AK124" i="56"/>
  <c r="AJ29" i="56"/>
  <c r="AI29" i="56"/>
  <c r="AH29" i="56"/>
  <c r="AG29" i="56"/>
  <c r="AF29" i="56"/>
  <c r="AF124" i="56"/>
  <c r="AE29" i="56"/>
  <c r="AD29" i="56"/>
  <c r="AC29" i="56"/>
  <c r="AB29" i="56"/>
  <c r="AA29" i="56"/>
  <c r="AA124" i="56"/>
  <c r="Z29" i="56"/>
  <c r="Z124" i="56"/>
  <c r="Y29" i="56"/>
  <c r="Y124" i="56"/>
  <c r="X29" i="56"/>
  <c r="W29" i="56"/>
  <c r="V29" i="56"/>
  <c r="U29" i="56"/>
  <c r="T29" i="56"/>
  <c r="S29" i="56"/>
  <c r="R29" i="56"/>
  <c r="Q29" i="56"/>
  <c r="Q124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AS9" i="56"/>
  <c r="AS124" i="56"/>
  <c r="AR9" i="56"/>
  <c r="AQ9" i="56"/>
  <c r="AQ124" i="56"/>
  <c r="AP9" i="56"/>
  <c r="AP124" i="56"/>
  <c r="AO9" i="56"/>
  <c r="AN9" i="56"/>
  <c r="AN124" i="56"/>
  <c r="AM9" i="56"/>
  <c r="AL9" i="56"/>
  <c r="AK9" i="56"/>
  <c r="AJ9" i="56"/>
  <c r="AI9" i="56"/>
  <c r="AI124" i="56"/>
  <c r="AH9" i="56"/>
  <c r="AG9" i="56"/>
  <c r="AF9" i="56"/>
  <c r="AE9" i="56"/>
  <c r="AE124" i="56"/>
  <c r="AD9" i="56"/>
  <c r="AD124" i="56"/>
  <c r="AC9" i="56"/>
  <c r="AC124" i="56"/>
  <c r="AB9" i="56"/>
  <c r="AB124" i="56"/>
  <c r="AA9" i="56"/>
  <c r="Z9" i="56"/>
  <c r="Y9" i="56"/>
  <c r="X9" i="56"/>
  <c r="W9" i="56"/>
  <c r="W124" i="56"/>
  <c r="V9" i="56"/>
  <c r="U9" i="56"/>
  <c r="U124" i="56"/>
  <c r="T9" i="56"/>
  <c r="T124" i="56"/>
  <c r="S9" i="56"/>
  <c r="S124" i="56"/>
  <c r="R9" i="56"/>
  <c r="R124" i="56"/>
  <c r="Q9" i="56"/>
  <c r="P9" i="56"/>
  <c r="P124" i="56"/>
  <c r="O9" i="56"/>
  <c r="O124" i="56"/>
  <c r="N9" i="56"/>
  <c r="M9" i="56"/>
  <c r="M124" i="56"/>
  <c r="L9" i="56"/>
  <c r="L124" i="56"/>
  <c r="K9" i="56"/>
  <c r="J9" i="56"/>
  <c r="J124" i="56"/>
  <c r="I9" i="56"/>
  <c r="I124" i="56"/>
  <c r="H9" i="56"/>
  <c r="H124" i="56"/>
  <c r="G9" i="56"/>
  <c r="G124" i="56"/>
  <c r="F9" i="56"/>
  <c r="F124" i="56"/>
  <c r="E9" i="56"/>
  <c r="E124" i="56"/>
  <c r="AS120" i="57"/>
  <c r="AR120" i="57"/>
  <c r="AQ120" i="57"/>
  <c r="AP120" i="57"/>
  <c r="AO120" i="57"/>
  <c r="AN120" i="57"/>
  <c r="AM120" i="57"/>
  <c r="AL120" i="57"/>
  <c r="AK120" i="57"/>
  <c r="AJ120" i="57"/>
  <c r="AI120" i="57"/>
  <c r="AH120" i="57"/>
  <c r="AG120" i="57"/>
  <c r="AF120" i="57"/>
  <c r="AE120" i="57"/>
  <c r="AD120" i="57"/>
  <c r="AC120" i="57"/>
  <c r="AB120" i="57"/>
  <c r="AA120" i="57"/>
  <c r="Z120" i="57"/>
  <c r="Y120" i="57"/>
  <c r="X120" i="57"/>
  <c r="W120" i="57"/>
  <c r="V120" i="57"/>
  <c r="U120" i="57"/>
  <c r="T120" i="57"/>
  <c r="S120" i="57"/>
  <c r="R120" i="57"/>
  <c r="Q120" i="57"/>
  <c r="P120" i="57"/>
  <c r="O120" i="57"/>
  <c r="N120" i="57"/>
  <c r="M120" i="57"/>
  <c r="L120" i="57"/>
  <c r="K120" i="57"/>
  <c r="J120" i="57"/>
  <c r="I120" i="57"/>
  <c r="H120" i="57"/>
  <c r="G120" i="57"/>
  <c r="F120" i="57"/>
  <c r="E120" i="57"/>
  <c r="AS115" i="57"/>
  <c r="AR115" i="57"/>
  <c r="AQ115" i="57"/>
  <c r="AP115" i="57"/>
  <c r="AO115" i="57"/>
  <c r="AN115" i="57"/>
  <c r="AM115" i="57"/>
  <c r="AL115" i="57"/>
  <c r="AK115" i="57"/>
  <c r="AJ115" i="57"/>
  <c r="AI115" i="57"/>
  <c r="AH115" i="57"/>
  <c r="AG115" i="57"/>
  <c r="AF115" i="57"/>
  <c r="AE115" i="57"/>
  <c r="AD115" i="57"/>
  <c r="AC115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G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AS102" i="57"/>
  <c r="AR102" i="57"/>
  <c r="AQ102" i="57"/>
  <c r="AP102" i="57"/>
  <c r="AO102" i="57"/>
  <c r="AN102" i="57"/>
  <c r="AM102" i="57"/>
  <c r="AL102" i="57"/>
  <c r="AK102" i="57"/>
  <c r="AJ102" i="57"/>
  <c r="AI102" i="57"/>
  <c r="AH102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AS80" i="57"/>
  <c r="AR80" i="57"/>
  <c r="AQ80" i="57"/>
  <c r="AP80" i="57"/>
  <c r="AO80" i="57"/>
  <c r="AN80" i="57"/>
  <c r="AM80" i="57"/>
  <c r="AL80" i="57"/>
  <c r="AK80" i="57"/>
  <c r="AJ80" i="57"/>
  <c r="AI80" i="57"/>
  <c r="AH80" i="57"/>
  <c r="AG80" i="57"/>
  <c r="AF80" i="57"/>
  <c r="AE80" i="57"/>
  <c r="AD80" i="57"/>
  <c r="AC80" i="57"/>
  <c r="AB8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AS77" i="57"/>
  <c r="AR77" i="57"/>
  <c r="AQ77" i="57"/>
  <c r="AP77" i="57"/>
  <c r="AO77" i="57"/>
  <c r="AN77" i="57"/>
  <c r="AM77" i="57"/>
  <c r="AL77" i="57"/>
  <c r="AK77" i="57"/>
  <c r="AJ77" i="57"/>
  <c r="AI77" i="57"/>
  <c r="AH77" i="57"/>
  <c r="AG77" i="57"/>
  <c r="AF77" i="57"/>
  <c r="AE77" i="57"/>
  <c r="AD77" i="57"/>
  <c r="AC77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M77" i="57"/>
  <c r="L77" i="57"/>
  <c r="K77" i="57"/>
  <c r="J77" i="57"/>
  <c r="I77" i="57"/>
  <c r="H77" i="57"/>
  <c r="G77" i="57"/>
  <c r="F77" i="57"/>
  <c r="E77" i="57"/>
  <c r="AS70" i="57"/>
  <c r="AR70" i="57"/>
  <c r="AQ70" i="57"/>
  <c r="AP70" i="57"/>
  <c r="AO70" i="57"/>
  <c r="AN70" i="57"/>
  <c r="AM70" i="57"/>
  <c r="AL70" i="57"/>
  <c r="AK70" i="57"/>
  <c r="AJ70" i="57"/>
  <c r="AI70" i="57"/>
  <c r="AH70" i="57"/>
  <c r="AG70" i="57"/>
  <c r="AF70" i="57"/>
  <c r="AE70" i="57"/>
  <c r="AD70" i="57"/>
  <c r="AC70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N124" i="57"/>
  <c r="M70" i="57"/>
  <c r="L70" i="57"/>
  <c r="K70" i="57"/>
  <c r="J70" i="57"/>
  <c r="I70" i="57"/>
  <c r="H70" i="57"/>
  <c r="H124" i="57"/>
  <c r="G70" i="57"/>
  <c r="F70" i="57"/>
  <c r="E70" i="57"/>
  <c r="E124" i="57"/>
  <c r="AS63" i="57"/>
  <c r="AR63" i="57"/>
  <c r="AQ63" i="57"/>
  <c r="AP63" i="57"/>
  <c r="AP124" i="57"/>
  <c r="AO63" i="57"/>
  <c r="AN63" i="57"/>
  <c r="AM63" i="57"/>
  <c r="AL63" i="57"/>
  <c r="AK63" i="57"/>
  <c r="AJ63" i="57"/>
  <c r="AI63" i="57"/>
  <c r="AH63" i="57"/>
  <c r="AG63" i="57"/>
  <c r="AF63" i="57"/>
  <c r="AE63" i="57"/>
  <c r="AD63" i="57"/>
  <c r="AC63" i="57"/>
  <c r="AB63" i="57"/>
  <c r="AA63" i="57"/>
  <c r="Z63" i="57"/>
  <c r="Y63" i="57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G63" i="57"/>
  <c r="F63" i="57"/>
  <c r="E63" i="57"/>
  <c r="AS49" i="57"/>
  <c r="AR49" i="57"/>
  <c r="AQ49" i="57"/>
  <c r="AQ124" i="57"/>
  <c r="AP49" i="57"/>
  <c r="AO49" i="57"/>
  <c r="AN49" i="57"/>
  <c r="AM49" i="57"/>
  <c r="AL49" i="57"/>
  <c r="AK49" i="57"/>
  <c r="AJ49" i="57"/>
  <c r="AI49" i="57"/>
  <c r="AH49" i="57"/>
  <c r="AG49" i="57"/>
  <c r="AF49" i="57"/>
  <c r="AE49" i="57"/>
  <c r="AD49" i="57"/>
  <c r="AC49" i="57"/>
  <c r="AB49" i="57"/>
  <c r="AA49" i="57"/>
  <c r="Z49" i="57"/>
  <c r="Y49" i="57"/>
  <c r="X49" i="57"/>
  <c r="W49" i="57"/>
  <c r="V49" i="57"/>
  <c r="U49" i="57"/>
  <c r="T49" i="57"/>
  <c r="S49" i="57"/>
  <c r="S124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AS41" i="57"/>
  <c r="AR41" i="57"/>
  <c r="AR124" i="57"/>
  <c r="AQ41" i="57"/>
  <c r="AP41" i="57"/>
  <c r="AO41" i="57"/>
  <c r="AN41" i="57"/>
  <c r="AM41" i="57"/>
  <c r="AL41" i="57"/>
  <c r="AK41" i="57"/>
  <c r="AJ41" i="57"/>
  <c r="AJ124" i="57"/>
  <c r="AI41" i="57"/>
  <c r="AH41" i="57"/>
  <c r="AG41" i="57"/>
  <c r="AF41" i="57"/>
  <c r="AE41" i="57"/>
  <c r="AD41" i="57"/>
  <c r="AC41" i="57"/>
  <c r="AB41" i="57"/>
  <c r="AB124" i="57"/>
  <c r="AA41" i="57"/>
  <c r="Z41" i="57"/>
  <c r="Y41" i="57"/>
  <c r="X41" i="57"/>
  <c r="W41" i="57"/>
  <c r="V41" i="57"/>
  <c r="U41" i="57"/>
  <c r="T41" i="57"/>
  <c r="T124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AS29" i="57"/>
  <c r="AR29" i="57"/>
  <c r="AQ29" i="57"/>
  <c r="AP29" i="57"/>
  <c r="AO29" i="57"/>
  <c r="AN29" i="57"/>
  <c r="AM29" i="57"/>
  <c r="AL29" i="57"/>
  <c r="AL124" i="57"/>
  <c r="AK29" i="57"/>
  <c r="AK124" i="57"/>
  <c r="AJ29" i="57"/>
  <c r="AI29" i="57"/>
  <c r="AH29" i="57"/>
  <c r="AG29" i="57"/>
  <c r="AF29" i="57"/>
  <c r="AF124" i="57"/>
  <c r="AE29" i="57"/>
  <c r="AE124" i="57"/>
  <c r="AD29" i="57"/>
  <c r="AC29" i="57"/>
  <c r="AB29" i="57"/>
  <c r="AA29" i="57"/>
  <c r="Z29" i="57"/>
  <c r="Y29" i="57"/>
  <c r="Y124" i="57"/>
  <c r="X29" i="57"/>
  <c r="X124" i="57"/>
  <c r="W29" i="57"/>
  <c r="V29" i="57"/>
  <c r="U29" i="57"/>
  <c r="T29" i="57"/>
  <c r="S29" i="57"/>
  <c r="R29" i="57"/>
  <c r="Q29" i="57"/>
  <c r="Q124" i="57"/>
  <c r="P29" i="57"/>
  <c r="P124" i="57"/>
  <c r="O29" i="57"/>
  <c r="N29" i="57"/>
  <c r="M29" i="57"/>
  <c r="L29" i="57"/>
  <c r="K29" i="57"/>
  <c r="J29" i="57"/>
  <c r="I29" i="57"/>
  <c r="I124" i="57"/>
  <c r="H29" i="57"/>
  <c r="G29" i="57"/>
  <c r="F29" i="57"/>
  <c r="E29" i="57"/>
  <c r="AS9" i="57"/>
  <c r="AS124" i="57"/>
  <c r="AR9" i="57"/>
  <c r="AQ9" i="57"/>
  <c r="AP9" i="57"/>
  <c r="AO9" i="57"/>
  <c r="AO124" i="57"/>
  <c r="AN9" i="57"/>
  <c r="AN124" i="57"/>
  <c r="AM9" i="57"/>
  <c r="AM124" i="57"/>
  <c r="AL9" i="57"/>
  <c r="AK9" i="57"/>
  <c r="AJ9" i="57"/>
  <c r="AI9" i="57"/>
  <c r="AI124" i="57"/>
  <c r="AH9" i="57"/>
  <c r="AH124" i="57"/>
  <c r="AG9" i="57"/>
  <c r="AF9" i="57"/>
  <c r="AE9" i="57"/>
  <c r="AD9" i="57"/>
  <c r="AD124" i="57"/>
  <c r="AC9" i="57"/>
  <c r="AC124" i="57"/>
  <c r="AB9" i="57"/>
  <c r="AA9" i="57"/>
  <c r="AA124" i="57"/>
  <c r="Z9" i="57"/>
  <c r="Z124" i="57"/>
  <c r="Y9" i="57"/>
  <c r="X9" i="57"/>
  <c r="W9" i="57"/>
  <c r="W124" i="57"/>
  <c r="V9" i="57"/>
  <c r="V124" i="57"/>
  <c r="U9" i="57"/>
  <c r="U124" i="57"/>
  <c r="T9" i="57"/>
  <c r="S9" i="57"/>
  <c r="R9" i="57"/>
  <c r="R124" i="57"/>
  <c r="Q9" i="57"/>
  <c r="P9" i="57"/>
  <c r="O9" i="57"/>
  <c r="O124" i="57"/>
  <c r="N9" i="57"/>
  <c r="M9" i="57"/>
  <c r="L9" i="57"/>
  <c r="L124" i="57"/>
  <c r="K9" i="57"/>
  <c r="K124" i="57"/>
  <c r="J9" i="57"/>
  <c r="J124" i="57"/>
  <c r="I9" i="57"/>
  <c r="H9" i="57"/>
  <c r="G9" i="57"/>
  <c r="G124" i="57"/>
  <c r="F9" i="57"/>
  <c r="E9" i="57"/>
  <c r="AS120" i="58"/>
  <c r="AR120" i="58"/>
  <c r="AQ120" i="58"/>
  <c r="AP120" i="58"/>
  <c r="AO120" i="58"/>
  <c r="AN120" i="58"/>
  <c r="AM120" i="58"/>
  <c r="AL120" i="58"/>
  <c r="AK120" i="58"/>
  <c r="AJ120" i="58"/>
  <c r="AI120" i="58"/>
  <c r="AH120" i="58"/>
  <c r="AG120" i="58"/>
  <c r="AF120" i="58"/>
  <c r="AE120" i="58"/>
  <c r="AD120" i="58"/>
  <c r="AC120" i="58"/>
  <c r="AB120" i="58"/>
  <c r="AA120" i="58"/>
  <c r="Z120" i="58"/>
  <c r="Y120" i="58"/>
  <c r="X120" i="58"/>
  <c r="W120" i="58"/>
  <c r="V120" i="58"/>
  <c r="U120" i="58"/>
  <c r="T120" i="58"/>
  <c r="S120" i="58"/>
  <c r="R120" i="58"/>
  <c r="Q120" i="58"/>
  <c r="P120" i="58"/>
  <c r="O120" i="58"/>
  <c r="N120" i="58"/>
  <c r="M120" i="58"/>
  <c r="L120" i="58"/>
  <c r="K120" i="58"/>
  <c r="J120" i="58"/>
  <c r="I120" i="58"/>
  <c r="H120" i="58"/>
  <c r="G120" i="58"/>
  <c r="F120" i="58"/>
  <c r="E120" i="58"/>
  <c r="AS115" i="58"/>
  <c r="AR115" i="58"/>
  <c r="AQ115" i="58"/>
  <c r="AP115" i="58"/>
  <c r="AO115" i="58"/>
  <c r="AN115" i="58"/>
  <c r="AM115" i="58"/>
  <c r="AL115" i="58"/>
  <c r="AK115" i="58"/>
  <c r="AJ115" i="58"/>
  <c r="AI115" i="58"/>
  <c r="AH115" i="58"/>
  <c r="AG115" i="58"/>
  <c r="AF115" i="58"/>
  <c r="AE115" i="58"/>
  <c r="AD115" i="58"/>
  <c r="AC115" i="58"/>
  <c r="AB115" i="58"/>
  <c r="AA115" i="58"/>
  <c r="Z115" i="58"/>
  <c r="Y115" i="58"/>
  <c r="X115" i="58"/>
  <c r="W115" i="58"/>
  <c r="V115" i="58"/>
  <c r="U115" i="58"/>
  <c r="T115" i="58"/>
  <c r="S115" i="58"/>
  <c r="R115" i="58"/>
  <c r="Q115" i="58"/>
  <c r="P115" i="58"/>
  <c r="O115" i="58"/>
  <c r="N115" i="58"/>
  <c r="M115" i="58"/>
  <c r="L115" i="58"/>
  <c r="K115" i="58"/>
  <c r="J115" i="58"/>
  <c r="I115" i="58"/>
  <c r="H115" i="58"/>
  <c r="G115" i="58"/>
  <c r="F115" i="58"/>
  <c r="E115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AS80" i="58"/>
  <c r="AR80" i="58"/>
  <c r="AQ80" i="58"/>
  <c r="AP80" i="58"/>
  <c r="AO80" i="58"/>
  <c r="AN80" i="58"/>
  <c r="AN124" i="58"/>
  <c r="AM80" i="58"/>
  <c r="AL80" i="58"/>
  <c r="AK80" i="58"/>
  <c r="AJ80" i="58"/>
  <c r="AI80" i="58"/>
  <c r="AH80" i="58"/>
  <c r="AG80" i="58"/>
  <c r="AF80" i="58"/>
  <c r="AE80" i="58"/>
  <c r="AD80" i="58"/>
  <c r="AC80" i="58"/>
  <c r="AB80" i="58"/>
  <c r="AA80" i="58"/>
  <c r="Z80" i="58"/>
  <c r="Y80" i="58"/>
  <c r="X80" i="58"/>
  <c r="W80" i="58"/>
  <c r="V80" i="58"/>
  <c r="U80" i="58"/>
  <c r="T80" i="58"/>
  <c r="S80" i="58"/>
  <c r="R80" i="58"/>
  <c r="Q80" i="58"/>
  <c r="P80" i="58"/>
  <c r="P124" i="58"/>
  <c r="O80" i="58"/>
  <c r="N80" i="58"/>
  <c r="M80" i="58"/>
  <c r="L80" i="58"/>
  <c r="K80" i="58"/>
  <c r="J80" i="58"/>
  <c r="I80" i="58"/>
  <c r="H80" i="58"/>
  <c r="G80" i="58"/>
  <c r="F80" i="58"/>
  <c r="E80" i="58"/>
  <c r="AS77" i="58"/>
  <c r="AR77" i="58"/>
  <c r="AQ77" i="58"/>
  <c r="AP77" i="58"/>
  <c r="AO77" i="58"/>
  <c r="AO124" i="58"/>
  <c r="AN77" i="58"/>
  <c r="AM77" i="58"/>
  <c r="AL77" i="58"/>
  <c r="AK77" i="58"/>
  <c r="AJ77" i="58"/>
  <c r="AI77" i="58"/>
  <c r="AH77" i="58"/>
  <c r="AG77" i="58"/>
  <c r="AF77" i="58"/>
  <c r="AE77" i="58"/>
  <c r="AD77" i="58"/>
  <c r="AC77" i="58"/>
  <c r="AB77" i="58"/>
  <c r="AA77" i="58"/>
  <c r="Z77" i="58"/>
  <c r="Y77" i="58"/>
  <c r="X77" i="58"/>
  <c r="W77" i="58"/>
  <c r="V77" i="58"/>
  <c r="U77" i="58"/>
  <c r="T77" i="58"/>
  <c r="S77" i="58"/>
  <c r="R77" i="58"/>
  <c r="Q77" i="58"/>
  <c r="P77" i="58"/>
  <c r="O77" i="58"/>
  <c r="N77" i="58"/>
  <c r="M77" i="58"/>
  <c r="L77" i="58"/>
  <c r="K77" i="58"/>
  <c r="J77" i="58"/>
  <c r="I77" i="58"/>
  <c r="I124" i="58"/>
  <c r="H77" i="58"/>
  <c r="G77" i="58"/>
  <c r="F77" i="58"/>
  <c r="E77" i="58"/>
  <c r="AS70" i="58"/>
  <c r="AR70" i="58"/>
  <c r="AQ70" i="58"/>
  <c r="AP70" i="58"/>
  <c r="AO70" i="58"/>
  <c r="AN70" i="58"/>
  <c r="AM70" i="58"/>
  <c r="AL70" i="58"/>
  <c r="AK70" i="58"/>
  <c r="AJ70" i="58"/>
  <c r="AI70" i="58"/>
  <c r="AH70" i="58"/>
  <c r="AG70" i="58"/>
  <c r="AF70" i="58"/>
  <c r="AE70" i="58"/>
  <c r="AD70" i="58"/>
  <c r="AC70" i="58"/>
  <c r="AB70" i="58"/>
  <c r="AA70" i="58"/>
  <c r="Z70" i="58"/>
  <c r="Y70" i="58"/>
  <c r="X70" i="58"/>
  <c r="W70" i="58"/>
  <c r="V70" i="58"/>
  <c r="U70" i="58"/>
  <c r="T70" i="58"/>
  <c r="S70" i="58"/>
  <c r="R70" i="58"/>
  <c r="R124" i="58"/>
  <c r="Q70" i="58"/>
  <c r="P70" i="58"/>
  <c r="O70" i="58"/>
  <c r="N70" i="58"/>
  <c r="M70" i="58"/>
  <c r="L70" i="58"/>
  <c r="K70" i="58"/>
  <c r="J70" i="58"/>
  <c r="I70" i="58"/>
  <c r="H70" i="58"/>
  <c r="G70" i="58"/>
  <c r="F70" i="58"/>
  <c r="E70" i="58"/>
  <c r="AS63" i="58"/>
  <c r="AR63" i="58"/>
  <c r="AQ63" i="58"/>
  <c r="AP63" i="58"/>
  <c r="AO63" i="58"/>
  <c r="AN63" i="58"/>
  <c r="AM63" i="58"/>
  <c r="AL63" i="58"/>
  <c r="AK63" i="58"/>
  <c r="AJ63" i="58"/>
  <c r="AI63" i="58"/>
  <c r="AH63" i="58"/>
  <c r="AG63" i="58"/>
  <c r="AF63" i="58"/>
  <c r="AE63" i="58"/>
  <c r="AD63" i="58"/>
  <c r="AC63" i="58"/>
  <c r="AB63" i="58"/>
  <c r="AA63" i="58"/>
  <c r="Z63" i="58"/>
  <c r="Y63" i="58"/>
  <c r="X63" i="58"/>
  <c r="W63" i="58"/>
  <c r="V63" i="58"/>
  <c r="U63" i="58"/>
  <c r="T63" i="58"/>
  <c r="S63" i="58"/>
  <c r="S124" i="58"/>
  <c r="R63" i="58"/>
  <c r="Q63" i="58"/>
  <c r="P63" i="58"/>
  <c r="O63" i="58"/>
  <c r="N63" i="58"/>
  <c r="M63" i="58"/>
  <c r="L63" i="58"/>
  <c r="K63" i="58"/>
  <c r="J63" i="58"/>
  <c r="I63" i="58"/>
  <c r="H63" i="58"/>
  <c r="G63" i="58"/>
  <c r="F63" i="58"/>
  <c r="E63" i="58"/>
  <c r="AS49" i="58"/>
  <c r="AR49" i="58"/>
  <c r="AR124" i="58"/>
  <c r="AQ49" i="58"/>
  <c r="AP49" i="58"/>
  <c r="AO49" i="58"/>
  <c r="AN49" i="58"/>
  <c r="AM49" i="58"/>
  <c r="AL49" i="58"/>
  <c r="AK49" i="58"/>
  <c r="AJ49" i="58"/>
  <c r="AJ124" i="58"/>
  <c r="AI49" i="58"/>
  <c r="AH49" i="58"/>
  <c r="AG49" i="58"/>
  <c r="AF49" i="58"/>
  <c r="AE49" i="58"/>
  <c r="AD49" i="58"/>
  <c r="AC49" i="58"/>
  <c r="AB49" i="58"/>
  <c r="AB124" i="58"/>
  <c r="AA49" i="58"/>
  <c r="Z49" i="58"/>
  <c r="Y49" i="58"/>
  <c r="X49" i="58"/>
  <c r="W49" i="58"/>
  <c r="V49" i="58"/>
  <c r="U49" i="58"/>
  <c r="T49" i="58"/>
  <c r="T124" i="58"/>
  <c r="S49" i="58"/>
  <c r="R49" i="58"/>
  <c r="Q49" i="58"/>
  <c r="P49" i="58"/>
  <c r="O49" i="58"/>
  <c r="N49" i="58"/>
  <c r="M49" i="58"/>
  <c r="L49" i="58"/>
  <c r="L124" i="58"/>
  <c r="K49" i="58"/>
  <c r="J49" i="58"/>
  <c r="I49" i="58"/>
  <c r="H49" i="58"/>
  <c r="G49" i="58"/>
  <c r="F49" i="58"/>
  <c r="E49" i="58"/>
  <c r="AS41" i="58"/>
  <c r="AS124" i="58"/>
  <c r="AR41" i="58"/>
  <c r="AQ41" i="58"/>
  <c r="AP41" i="58"/>
  <c r="AO41" i="58"/>
  <c r="AN41" i="58"/>
  <c r="AM41" i="58"/>
  <c r="AL41" i="58"/>
  <c r="AK41" i="58"/>
  <c r="AJ41" i="58"/>
  <c r="AI41" i="58"/>
  <c r="AH41" i="58"/>
  <c r="AG41" i="58"/>
  <c r="AF41" i="58"/>
  <c r="AE41" i="58"/>
  <c r="AD41" i="58"/>
  <c r="AC41" i="58"/>
  <c r="AB41" i="58"/>
  <c r="AA41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AS29" i="58"/>
  <c r="AR29" i="58"/>
  <c r="AQ29" i="58"/>
  <c r="AP29" i="58"/>
  <c r="AO29" i="58"/>
  <c r="AN29" i="58"/>
  <c r="AM29" i="58"/>
  <c r="AL29" i="58"/>
  <c r="AL124" i="58"/>
  <c r="AK29" i="58"/>
  <c r="AJ29" i="58"/>
  <c r="AI29" i="58"/>
  <c r="AH29" i="58"/>
  <c r="AG29" i="58"/>
  <c r="AF29" i="58"/>
  <c r="AE29" i="58"/>
  <c r="AD29" i="58"/>
  <c r="AD124" i="58"/>
  <c r="AC29" i="58"/>
  <c r="AB29" i="58"/>
  <c r="AA29" i="58"/>
  <c r="Z29" i="58"/>
  <c r="Y29" i="58"/>
  <c r="X29" i="58"/>
  <c r="W29" i="58"/>
  <c r="V29" i="58"/>
  <c r="V124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AS9" i="58"/>
  <c r="AR9" i="58"/>
  <c r="AQ9" i="58"/>
  <c r="AQ124" i="58"/>
  <c r="AP9" i="58"/>
  <c r="AP124" i="58"/>
  <c r="AO9" i="58"/>
  <c r="AN9" i="58"/>
  <c r="AM9" i="58"/>
  <c r="AM124" i="58"/>
  <c r="AL9" i="58"/>
  <c r="AK9" i="58"/>
  <c r="AJ9" i="58"/>
  <c r="AI9" i="58"/>
  <c r="AI124" i="58"/>
  <c r="AH9" i="58"/>
  <c r="AH124" i="58"/>
  <c r="AG9" i="58"/>
  <c r="AG124" i="58"/>
  <c r="AF9" i="58"/>
  <c r="AF124" i="58"/>
  <c r="AE9" i="58"/>
  <c r="AE124" i="58"/>
  <c r="AD9" i="58"/>
  <c r="AC9" i="58"/>
  <c r="AC124" i="58"/>
  <c r="AB9" i="58"/>
  <c r="AA9" i="58"/>
  <c r="AA124" i="58"/>
  <c r="Z9" i="58"/>
  <c r="Z124" i="58"/>
  <c r="Y9" i="58"/>
  <c r="Y124" i="58"/>
  <c r="X9" i="58"/>
  <c r="X124" i="58"/>
  <c r="W9" i="58"/>
  <c r="W124" i="58"/>
  <c r="V9" i="58"/>
  <c r="U9" i="58"/>
  <c r="U124" i="58"/>
  <c r="T9" i="58"/>
  <c r="S9" i="58"/>
  <c r="R9" i="58"/>
  <c r="Q9" i="58"/>
  <c r="Q124" i="58"/>
  <c r="P9" i="58"/>
  <c r="O9" i="58"/>
  <c r="O124" i="58"/>
  <c r="N9" i="58"/>
  <c r="M9" i="58"/>
  <c r="M124" i="58"/>
  <c r="L9" i="58"/>
  <c r="K9" i="58"/>
  <c r="J9" i="58"/>
  <c r="J124" i="58"/>
  <c r="I9" i="58"/>
  <c r="H9" i="58"/>
  <c r="H124" i="58"/>
  <c r="G9" i="58"/>
  <c r="F9" i="58"/>
  <c r="E9" i="58"/>
  <c r="E124" i="58"/>
  <c r="AS120" i="59"/>
  <c r="AR120" i="59"/>
  <c r="AQ120" i="59"/>
  <c r="AP120" i="59"/>
  <c r="AO120" i="59"/>
  <c r="AN120" i="59"/>
  <c r="AM120" i="59"/>
  <c r="AL120" i="59"/>
  <c r="AK120" i="59"/>
  <c r="AJ120" i="59"/>
  <c r="AI120" i="59"/>
  <c r="AH120" i="59"/>
  <c r="AG120" i="59"/>
  <c r="AF120" i="59"/>
  <c r="AE120" i="59"/>
  <c r="AD120" i="59"/>
  <c r="AC120" i="59"/>
  <c r="AB120" i="59"/>
  <c r="AA120" i="59"/>
  <c r="Z120" i="59"/>
  <c r="Y120" i="59"/>
  <c r="X120" i="59"/>
  <c r="W120" i="59"/>
  <c r="V120" i="59"/>
  <c r="U120" i="59"/>
  <c r="T120" i="59"/>
  <c r="S120" i="59"/>
  <c r="R120" i="59"/>
  <c r="Q120" i="59"/>
  <c r="P120" i="59"/>
  <c r="O120" i="59"/>
  <c r="N120" i="59"/>
  <c r="M120" i="59"/>
  <c r="L120" i="59"/>
  <c r="K120" i="59"/>
  <c r="J120" i="59"/>
  <c r="I120" i="59"/>
  <c r="H120" i="59"/>
  <c r="G120" i="59"/>
  <c r="F120" i="59"/>
  <c r="E120" i="59"/>
  <c r="AS115" i="59"/>
  <c r="AR115" i="59"/>
  <c r="AQ115" i="59"/>
  <c r="AP115" i="59"/>
  <c r="AO115" i="59"/>
  <c r="AN115" i="59"/>
  <c r="AM115" i="59"/>
  <c r="AL115" i="59"/>
  <c r="AK115" i="59"/>
  <c r="AJ115" i="59"/>
  <c r="AI115" i="59"/>
  <c r="AH115" i="59"/>
  <c r="AG115" i="59"/>
  <c r="AF115" i="59"/>
  <c r="AE115" i="59"/>
  <c r="AD115" i="59"/>
  <c r="AC115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AS106" i="59"/>
  <c r="AR106" i="59"/>
  <c r="AQ106" i="59"/>
  <c r="AP106" i="59"/>
  <c r="AO106" i="59"/>
  <c r="AN106" i="59"/>
  <c r="AM106" i="59"/>
  <c r="AL106" i="59"/>
  <c r="AK106" i="59"/>
  <c r="AJ106" i="59"/>
  <c r="AI106" i="59"/>
  <c r="AH106" i="59"/>
  <c r="AG106" i="59"/>
  <c r="AF106" i="59"/>
  <c r="AE106" i="59"/>
  <c r="AD106" i="59"/>
  <c r="AC106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AS102" i="59"/>
  <c r="AR102" i="59"/>
  <c r="AQ102" i="59"/>
  <c r="AP102" i="59"/>
  <c r="AO102" i="59"/>
  <c r="AN102" i="59"/>
  <c r="AM102" i="59"/>
  <c r="AL102" i="59"/>
  <c r="AK102" i="59"/>
  <c r="AJ102" i="59"/>
  <c r="AI102" i="59"/>
  <c r="AH102" i="59"/>
  <c r="AG102" i="59"/>
  <c r="AF102" i="59"/>
  <c r="AE102" i="59"/>
  <c r="AD102" i="59"/>
  <c r="AC102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AS80" i="59"/>
  <c r="AR80" i="59"/>
  <c r="AQ80" i="59"/>
  <c r="AP80" i="59"/>
  <c r="AO80" i="59"/>
  <c r="AN80" i="59"/>
  <c r="AM80" i="59"/>
  <c r="AL80" i="59"/>
  <c r="AK80" i="59"/>
  <c r="AJ80" i="59"/>
  <c r="AI80" i="59"/>
  <c r="AH80" i="59"/>
  <c r="AG80" i="59"/>
  <c r="AF80" i="59"/>
  <c r="AE80" i="59"/>
  <c r="AD80" i="59"/>
  <c r="AC80" i="59"/>
  <c r="AB80" i="59"/>
  <c r="AA80" i="59"/>
  <c r="Z80" i="59"/>
  <c r="Y80" i="59"/>
  <c r="X80" i="59"/>
  <c r="W80" i="59"/>
  <c r="V80" i="59"/>
  <c r="U80" i="59"/>
  <c r="T80" i="59"/>
  <c r="S80" i="59"/>
  <c r="R80" i="59"/>
  <c r="Q80" i="59"/>
  <c r="P80" i="59"/>
  <c r="O80" i="59"/>
  <c r="N80" i="59"/>
  <c r="M80" i="59"/>
  <c r="M124" i="59"/>
  <c r="L80" i="59"/>
  <c r="K80" i="59"/>
  <c r="J80" i="59"/>
  <c r="I80" i="59"/>
  <c r="H80" i="59"/>
  <c r="G80" i="59"/>
  <c r="F80" i="59"/>
  <c r="E80" i="59"/>
  <c r="AS77" i="59"/>
  <c r="AR77" i="59"/>
  <c r="AQ77" i="59"/>
  <c r="AP77" i="59"/>
  <c r="AO77" i="59"/>
  <c r="AN77" i="59"/>
  <c r="AM77" i="59"/>
  <c r="AL77" i="59"/>
  <c r="AK77" i="59"/>
  <c r="AJ77" i="59"/>
  <c r="AI77" i="59"/>
  <c r="AH77" i="59"/>
  <c r="AG77" i="59"/>
  <c r="AF77" i="59"/>
  <c r="AE77" i="59"/>
  <c r="AD77" i="59"/>
  <c r="AC77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M77" i="59"/>
  <c r="L77" i="59"/>
  <c r="K77" i="59"/>
  <c r="J77" i="59"/>
  <c r="I77" i="59"/>
  <c r="H77" i="59"/>
  <c r="G77" i="59"/>
  <c r="F77" i="59"/>
  <c r="E77" i="59"/>
  <c r="AS70" i="59"/>
  <c r="AR70" i="59"/>
  <c r="AQ70" i="59"/>
  <c r="AP70" i="59"/>
  <c r="AO70" i="59"/>
  <c r="AN70" i="59"/>
  <c r="AM70" i="59"/>
  <c r="AM124" i="59"/>
  <c r="AL70" i="59"/>
  <c r="AK70" i="59"/>
  <c r="AJ70" i="59"/>
  <c r="AI70" i="59"/>
  <c r="AH70" i="59"/>
  <c r="AG70" i="59"/>
  <c r="AF70" i="59"/>
  <c r="AE70" i="59"/>
  <c r="AD70" i="59"/>
  <c r="AC70" i="59"/>
  <c r="AB70" i="59"/>
  <c r="AA70" i="59"/>
  <c r="Z70" i="59"/>
  <c r="Y70" i="59"/>
  <c r="X70" i="59"/>
  <c r="W70" i="59"/>
  <c r="V70" i="59"/>
  <c r="U70" i="59"/>
  <c r="T70" i="59"/>
  <c r="S70" i="59"/>
  <c r="R70" i="59"/>
  <c r="Q70" i="59"/>
  <c r="P70" i="59"/>
  <c r="O70" i="59"/>
  <c r="N70" i="59"/>
  <c r="M70" i="59"/>
  <c r="L70" i="59"/>
  <c r="K70" i="59"/>
  <c r="J70" i="59"/>
  <c r="I70" i="59"/>
  <c r="H70" i="59"/>
  <c r="G70" i="59"/>
  <c r="F70" i="59"/>
  <c r="E70" i="59"/>
  <c r="AS63" i="59"/>
  <c r="AR63" i="59"/>
  <c r="AQ63" i="59"/>
  <c r="AP63" i="59"/>
  <c r="AO63" i="59"/>
  <c r="AN63" i="59"/>
  <c r="AM63" i="59"/>
  <c r="AL63" i="59"/>
  <c r="AK63" i="59"/>
  <c r="AJ63" i="59"/>
  <c r="AI63" i="59"/>
  <c r="AH63" i="59"/>
  <c r="AG63" i="59"/>
  <c r="AF63" i="59"/>
  <c r="AE63" i="59"/>
  <c r="AD63" i="59"/>
  <c r="AC63" i="59"/>
  <c r="AB63" i="59"/>
  <c r="AA63" i="59"/>
  <c r="Z63" i="59"/>
  <c r="Y63" i="59"/>
  <c r="X63" i="59"/>
  <c r="W63" i="59"/>
  <c r="V63" i="59"/>
  <c r="U63" i="59"/>
  <c r="T63" i="59"/>
  <c r="S63" i="59"/>
  <c r="R63" i="59"/>
  <c r="Q63" i="59"/>
  <c r="P63" i="59"/>
  <c r="P124" i="59"/>
  <c r="O63" i="59"/>
  <c r="N63" i="59"/>
  <c r="M63" i="59"/>
  <c r="L63" i="59"/>
  <c r="K63" i="59"/>
  <c r="J63" i="59"/>
  <c r="I63" i="59"/>
  <c r="H63" i="59"/>
  <c r="H124" i="59"/>
  <c r="G63" i="59"/>
  <c r="F63" i="59"/>
  <c r="E63" i="59"/>
  <c r="AS49" i="59"/>
  <c r="AR49" i="59"/>
  <c r="AQ49" i="59"/>
  <c r="AP49" i="59"/>
  <c r="AO49" i="59"/>
  <c r="AN49" i="59"/>
  <c r="AM49" i="59"/>
  <c r="AL49" i="59"/>
  <c r="AK49" i="59"/>
  <c r="AJ49" i="59"/>
  <c r="AI49" i="59"/>
  <c r="AH49" i="59"/>
  <c r="AG49" i="59"/>
  <c r="AG124" i="59"/>
  <c r="AF49" i="59"/>
  <c r="AE49" i="59"/>
  <c r="AD49" i="59"/>
  <c r="AC49" i="59"/>
  <c r="AB49" i="59"/>
  <c r="AA49" i="59"/>
  <c r="Z49" i="59"/>
  <c r="Y49" i="59"/>
  <c r="Y124" i="59"/>
  <c r="X49" i="59"/>
  <c r="W49" i="59"/>
  <c r="V49" i="59"/>
  <c r="U49" i="59"/>
  <c r="T49" i="59"/>
  <c r="S49" i="59"/>
  <c r="R49" i="59"/>
  <c r="Q49" i="59"/>
  <c r="P49" i="59"/>
  <c r="O49" i="59"/>
  <c r="N49" i="59"/>
  <c r="M49" i="59"/>
  <c r="L49" i="59"/>
  <c r="K49" i="59"/>
  <c r="J49" i="59"/>
  <c r="I49" i="59"/>
  <c r="H49" i="59"/>
  <c r="G49" i="59"/>
  <c r="F49" i="59"/>
  <c r="E49" i="59"/>
  <c r="AS41" i="59"/>
  <c r="AR41" i="59"/>
  <c r="AQ41" i="59"/>
  <c r="AP41" i="59"/>
  <c r="AP124" i="59"/>
  <c r="AO41" i="59"/>
  <c r="AN41" i="59"/>
  <c r="AM41" i="59"/>
  <c r="AL41" i="59"/>
  <c r="AK41" i="59"/>
  <c r="AJ41" i="59"/>
  <c r="AI41" i="59"/>
  <c r="AH41" i="59"/>
  <c r="AH124" i="59"/>
  <c r="AG41" i="59"/>
  <c r="AF41" i="59"/>
  <c r="AE41" i="59"/>
  <c r="AD41" i="59"/>
  <c r="AC41" i="59"/>
  <c r="AB41" i="59"/>
  <c r="AA41" i="59"/>
  <c r="Z41" i="59"/>
  <c r="Z124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AS29" i="59"/>
  <c r="AS124" i="59"/>
  <c r="AR29" i="59"/>
  <c r="AR124" i="59"/>
  <c r="AQ29" i="59"/>
  <c r="AQ124" i="59"/>
  <c r="AP29" i="59"/>
  <c r="AO29" i="59"/>
  <c r="AN29" i="59"/>
  <c r="AM29" i="59"/>
  <c r="AL29" i="59"/>
  <c r="AK29" i="59"/>
  <c r="AK124" i="59"/>
  <c r="AJ29" i="59"/>
  <c r="AJ124" i="59"/>
  <c r="AI29" i="59"/>
  <c r="AI124" i="59"/>
  <c r="AH29" i="59"/>
  <c r="AG29" i="59"/>
  <c r="AF29" i="59"/>
  <c r="AE29" i="59"/>
  <c r="AD29" i="59"/>
  <c r="AC29" i="59"/>
  <c r="AC124" i="59"/>
  <c r="AB29" i="59"/>
  <c r="AB124" i="59"/>
  <c r="AA29" i="59"/>
  <c r="AA124" i="59"/>
  <c r="Z29" i="59"/>
  <c r="Y29" i="59"/>
  <c r="X29" i="59"/>
  <c r="W29" i="59"/>
  <c r="V29" i="59"/>
  <c r="U29" i="59"/>
  <c r="U124" i="59"/>
  <c r="T29" i="59"/>
  <c r="T124" i="59"/>
  <c r="S29" i="59"/>
  <c r="S124" i="59"/>
  <c r="R29" i="59"/>
  <c r="Q29" i="59"/>
  <c r="P29" i="59"/>
  <c r="O29" i="59"/>
  <c r="N29" i="59"/>
  <c r="M29" i="59"/>
  <c r="L29" i="59"/>
  <c r="L124" i="59"/>
  <c r="K29" i="59"/>
  <c r="J29" i="59"/>
  <c r="I29" i="59"/>
  <c r="H29" i="59"/>
  <c r="G29" i="59"/>
  <c r="F29" i="59"/>
  <c r="E29" i="59"/>
  <c r="AS9" i="59"/>
  <c r="AR9" i="59"/>
  <c r="AQ9" i="59"/>
  <c r="AP9" i="59"/>
  <c r="AO9" i="59"/>
  <c r="AN9" i="59"/>
  <c r="AN124" i="59"/>
  <c r="AM9" i="59"/>
  <c r="AL9" i="59"/>
  <c r="AL124" i="59"/>
  <c r="AK9" i="59"/>
  <c r="AJ9" i="59"/>
  <c r="AI9" i="59"/>
  <c r="AH9" i="59"/>
  <c r="AG9" i="59"/>
  <c r="AF9" i="59"/>
  <c r="AF124" i="59"/>
  <c r="AE9" i="59"/>
  <c r="AE124" i="59"/>
  <c r="AD9" i="59"/>
  <c r="AD124" i="59"/>
  <c r="AC9" i="59"/>
  <c r="AB9" i="59"/>
  <c r="AA9" i="59"/>
  <c r="Z9" i="59"/>
  <c r="Y9" i="59"/>
  <c r="X9" i="59"/>
  <c r="X124" i="59"/>
  <c r="W9" i="59"/>
  <c r="W124" i="59"/>
  <c r="V9" i="59"/>
  <c r="U9" i="59"/>
  <c r="T9" i="59"/>
  <c r="S9" i="59"/>
  <c r="R9" i="59"/>
  <c r="R124" i="59"/>
  <c r="Q9" i="59"/>
  <c r="Q124" i="59"/>
  <c r="P9" i="59"/>
  <c r="O9" i="59"/>
  <c r="O124" i="59"/>
  <c r="N9" i="59"/>
  <c r="N124" i="59"/>
  <c r="M9" i="59"/>
  <c r="L9" i="59"/>
  <c r="K9" i="59"/>
  <c r="J9" i="59"/>
  <c r="I9" i="59"/>
  <c r="I124" i="59"/>
  <c r="H9" i="59"/>
  <c r="G9" i="59"/>
  <c r="G124" i="59"/>
  <c r="F9" i="59"/>
  <c r="F124" i="59"/>
  <c r="E9" i="59"/>
  <c r="AS120" i="60"/>
  <c r="AR120" i="60"/>
  <c r="AQ120" i="60"/>
  <c r="AP120" i="60"/>
  <c r="AO120" i="60"/>
  <c r="AN120" i="60"/>
  <c r="AM120" i="60"/>
  <c r="AL120" i="60"/>
  <c r="AK120" i="60"/>
  <c r="AJ120" i="60"/>
  <c r="AI120" i="60"/>
  <c r="AH120" i="60"/>
  <c r="AG120" i="60"/>
  <c r="AF120" i="60"/>
  <c r="AE120" i="60"/>
  <c r="AD120" i="60"/>
  <c r="AC120" i="60"/>
  <c r="AB120" i="60"/>
  <c r="AA120" i="60"/>
  <c r="Z120" i="60"/>
  <c r="Y120" i="60"/>
  <c r="X120" i="60"/>
  <c r="W120" i="60"/>
  <c r="V120" i="60"/>
  <c r="U120" i="60"/>
  <c r="T120" i="60"/>
  <c r="S120" i="60"/>
  <c r="R120" i="60"/>
  <c r="Q120" i="60"/>
  <c r="P120" i="60"/>
  <c r="O120" i="60"/>
  <c r="N120" i="60"/>
  <c r="M120" i="60"/>
  <c r="L120" i="60"/>
  <c r="K120" i="60"/>
  <c r="J120" i="60"/>
  <c r="I120" i="60"/>
  <c r="H120" i="60"/>
  <c r="G120" i="60"/>
  <c r="F120" i="60"/>
  <c r="E120" i="60"/>
  <c r="AS115" i="60"/>
  <c r="AR115" i="60"/>
  <c r="AQ115" i="60"/>
  <c r="AP115" i="60"/>
  <c r="AO115" i="60"/>
  <c r="AN115" i="60"/>
  <c r="AM115" i="60"/>
  <c r="AL115" i="60"/>
  <c r="AK115" i="60"/>
  <c r="AJ115" i="60"/>
  <c r="AI115" i="60"/>
  <c r="AH115" i="60"/>
  <c r="AG115" i="60"/>
  <c r="AF115" i="60"/>
  <c r="AE115" i="60"/>
  <c r="AD115" i="60"/>
  <c r="AC115" i="60"/>
  <c r="AB115" i="60"/>
  <c r="AA115" i="60"/>
  <c r="Z115" i="60"/>
  <c r="Y115" i="60"/>
  <c r="X115" i="60"/>
  <c r="W115" i="60"/>
  <c r="V115" i="60"/>
  <c r="U115" i="60"/>
  <c r="T115" i="60"/>
  <c r="S115" i="60"/>
  <c r="R115" i="60"/>
  <c r="Q115" i="60"/>
  <c r="P115" i="60"/>
  <c r="O115" i="60"/>
  <c r="N115" i="60"/>
  <c r="M115" i="60"/>
  <c r="L115" i="60"/>
  <c r="K115" i="60"/>
  <c r="J115" i="60"/>
  <c r="I115" i="60"/>
  <c r="H115" i="60"/>
  <c r="G115" i="60"/>
  <c r="F115" i="60"/>
  <c r="E115" i="60"/>
  <c r="AS106" i="60"/>
  <c r="AR106" i="60"/>
  <c r="AQ106" i="60"/>
  <c r="AP106" i="60"/>
  <c r="AO106" i="60"/>
  <c r="AN106" i="60"/>
  <c r="AM106" i="60"/>
  <c r="AL106" i="60"/>
  <c r="AK106" i="60"/>
  <c r="AJ106" i="60"/>
  <c r="AI106" i="60"/>
  <c r="AH106" i="60"/>
  <c r="AG106" i="60"/>
  <c r="AF106" i="60"/>
  <c r="AE106" i="60"/>
  <c r="AD106" i="60"/>
  <c r="AC106" i="60"/>
  <c r="AB106" i="60"/>
  <c r="AA106" i="60"/>
  <c r="Z106" i="60"/>
  <c r="Y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AS102" i="60"/>
  <c r="AR102" i="60"/>
  <c r="AQ102" i="60"/>
  <c r="AP102" i="60"/>
  <c r="AO102" i="60"/>
  <c r="AN102" i="60"/>
  <c r="AM102" i="60"/>
  <c r="AL102" i="60"/>
  <c r="AK102" i="60"/>
  <c r="AJ102" i="60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AS80" i="60"/>
  <c r="AR80" i="60"/>
  <c r="AQ80" i="60"/>
  <c r="AP80" i="60"/>
  <c r="AO80" i="60"/>
  <c r="AN80" i="60"/>
  <c r="AM80" i="60"/>
  <c r="AL80" i="60"/>
  <c r="AK80" i="60"/>
  <c r="AJ80" i="60"/>
  <c r="AI80" i="60"/>
  <c r="AH80" i="60"/>
  <c r="AG80" i="60"/>
  <c r="AF80" i="60"/>
  <c r="AE80" i="60"/>
  <c r="AD80" i="60"/>
  <c r="AC80" i="60"/>
  <c r="AB80" i="60"/>
  <c r="AA80" i="60"/>
  <c r="Z80" i="60"/>
  <c r="Y80" i="60"/>
  <c r="X80" i="60"/>
  <c r="W80" i="60"/>
  <c r="V80" i="60"/>
  <c r="U80" i="60"/>
  <c r="T80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E80" i="60"/>
  <c r="AS77" i="60"/>
  <c r="AR77" i="60"/>
  <c r="AQ77" i="60"/>
  <c r="AP77" i="60"/>
  <c r="AO77" i="60"/>
  <c r="AN77" i="60"/>
  <c r="AM77" i="60"/>
  <c r="AL77" i="60"/>
  <c r="AK77" i="60"/>
  <c r="AJ77" i="60"/>
  <c r="AI77" i="60"/>
  <c r="AH77" i="60"/>
  <c r="AH124" i="60"/>
  <c r="AG77" i="60"/>
  <c r="AF77" i="60"/>
  <c r="AE77" i="60"/>
  <c r="AD77" i="60"/>
  <c r="AC77" i="60"/>
  <c r="AB77" i="60"/>
  <c r="AA77" i="60"/>
  <c r="AA124" i="60"/>
  <c r="Z77" i="60"/>
  <c r="Y77" i="60"/>
  <c r="X77" i="60"/>
  <c r="W77" i="60"/>
  <c r="V77" i="60"/>
  <c r="U77" i="60"/>
  <c r="T77" i="60"/>
  <c r="S77" i="60"/>
  <c r="R77" i="60"/>
  <c r="Q77" i="60"/>
  <c r="P77" i="60"/>
  <c r="O77" i="60"/>
  <c r="N77" i="60"/>
  <c r="M77" i="60"/>
  <c r="M124" i="60"/>
  <c r="L77" i="60"/>
  <c r="K77" i="60"/>
  <c r="J77" i="60"/>
  <c r="I77" i="60"/>
  <c r="H77" i="60"/>
  <c r="G77" i="60"/>
  <c r="F77" i="60"/>
  <c r="E77" i="60"/>
  <c r="AS70" i="60"/>
  <c r="AS124" i="60"/>
  <c r="AR70" i="60"/>
  <c r="AQ70" i="60"/>
  <c r="AP70" i="60"/>
  <c r="AO70" i="60"/>
  <c r="AN70" i="60"/>
  <c r="AM70" i="60"/>
  <c r="AL70" i="60"/>
  <c r="AL124" i="60"/>
  <c r="AK70" i="60"/>
  <c r="AJ70" i="60"/>
  <c r="AI70" i="60"/>
  <c r="AH70" i="60"/>
  <c r="AG70" i="60"/>
  <c r="AF70" i="60"/>
  <c r="AE70" i="60"/>
  <c r="AD70" i="60"/>
  <c r="AC70" i="60"/>
  <c r="AB70" i="60"/>
  <c r="AA70" i="60"/>
  <c r="Z70" i="60"/>
  <c r="Y70" i="60"/>
  <c r="X70" i="60"/>
  <c r="W70" i="60"/>
  <c r="V70" i="60"/>
  <c r="U70" i="60"/>
  <c r="T70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E70" i="60"/>
  <c r="AS63" i="60"/>
  <c r="AR63" i="60"/>
  <c r="AQ63" i="60"/>
  <c r="AP63" i="60"/>
  <c r="AO63" i="60"/>
  <c r="AN63" i="60"/>
  <c r="AM63" i="60"/>
  <c r="AL63" i="60"/>
  <c r="AK63" i="60"/>
  <c r="AJ63" i="60"/>
  <c r="AI63" i="60"/>
  <c r="AH63" i="60"/>
  <c r="AG63" i="60"/>
  <c r="AF63" i="60"/>
  <c r="AE63" i="60"/>
  <c r="AD63" i="60"/>
  <c r="AC63" i="60"/>
  <c r="AC124" i="60"/>
  <c r="AB63" i="60"/>
  <c r="AA63" i="60"/>
  <c r="Z63" i="60"/>
  <c r="Y63" i="60"/>
  <c r="X63" i="60"/>
  <c r="W63" i="60"/>
  <c r="V63" i="60"/>
  <c r="U63" i="60"/>
  <c r="T63" i="60"/>
  <c r="S63" i="60"/>
  <c r="R63" i="60"/>
  <c r="Q63" i="60"/>
  <c r="P63" i="60"/>
  <c r="O63" i="60"/>
  <c r="N63" i="60"/>
  <c r="M63" i="60"/>
  <c r="L63" i="60"/>
  <c r="K63" i="60"/>
  <c r="J63" i="60"/>
  <c r="I63" i="60"/>
  <c r="H63" i="60"/>
  <c r="G63" i="60"/>
  <c r="F63" i="60"/>
  <c r="F124" i="60"/>
  <c r="E63" i="60"/>
  <c r="AS49" i="60"/>
  <c r="AR49" i="60"/>
  <c r="AQ49" i="60"/>
  <c r="AP49" i="60"/>
  <c r="AO49" i="60"/>
  <c r="AN49" i="60"/>
  <c r="AM49" i="60"/>
  <c r="AL49" i="60"/>
  <c r="AK49" i="60"/>
  <c r="AJ49" i="60"/>
  <c r="AI49" i="60"/>
  <c r="AH49" i="60"/>
  <c r="AG49" i="60"/>
  <c r="AF49" i="60"/>
  <c r="AE49" i="60"/>
  <c r="AD49" i="60"/>
  <c r="AC49" i="60"/>
  <c r="AB49" i="60"/>
  <c r="AA49" i="60"/>
  <c r="Z49" i="60"/>
  <c r="Y49" i="60"/>
  <c r="X49" i="60"/>
  <c r="W49" i="60"/>
  <c r="V49" i="60"/>
  <c r="U49" i="60"/>
  <c r="T49" i="60"/>
  <c r="S49" i="60"/>
  <c r="R49" i="60"/>
  <c r="Q49" i="60"/>
  <c r="P49" i="60"/>
  <c r="O49" i="60"/>
  <c r="N49" i="60"/>
  <c r="M49" i="60"/>
  <c r="L49" i="60"/>
  <c r="K49" i="60"/>
  <c r="J49" i="60"/>
  <c r="I49" i="60"/>
  <c r="H49" i="60"/>
  <c r="G49" i="60"/>
  <c r="F49" i="60"/>
  <c r="E49" i="60"/>
  <c r="AS41" i="60"/>
  <c r="AR41" i="60"/>
  <c r="AQ41" i="60"/>
  <c r="AP41" i="60"/>
  <c r="AO41" i="60"/>
  <c r="AN41" i="60"/>
  <c r="AM41" i="60"/>
  <c r="AL41" i="60"/>
  <c r="AK41" i="60"/>
  <c r="AJ41" i="60"/>
  <c r="AI41" i="60"/>
  <c r="AH41" i="60"/>
  <c r="AG41" i="60"/>
  <c r="AF41" i="60"/>
  <c r="AE41" i="60"/>
  <c r="AD41" i="60"/>
  <c r="AC41" i="60"/>
  <c r="AB41" i="60"/>
  <c r="AA41" i="60"/>
  <c r="Z41" i="60"/>
  <c r="Y41" i="60"/>
  <c r="X41" i="60"/>
  <c r="W41" i="60"/>
  <c r="V41" i="60"/>
  <c r="U41" i="60"/>
  <c r="T41" i="60"/>
  <c r="S41" i="60"/>
  <c r="R41" i="60"/>
  <c r="Q41" i="60"/>
  <c r="P41" i="60"/>
  <c r="O41" i="60"/>
  <c r="N41" i="60"/>
  <c r="M41" i="60"/>
  <c r="L41" i="60"/>
  <c r="K41" i="60"/>
  <c r="J41" i="60"/>
  <c r="I41" i="60"/>
  <c r="H41" i="60"/>
  <c r="G41" i="60"/>
  <c r="F41" i="60"/>
  <c r="E41" i="60"/>
  <c r="AS29" i="60"/>
  <c r="AR29" i="60"/>
  <c r="AQ29" i="60"/>
  <c r="AP29" i="60"/>
  <c r="AO29" i="60"/>
  <c r="AN29" i="60"/>
  <c r="AM29" i="60"/>
  <c r="AL29" i="60"/>
  <c r="AK29" i="60"/>
  <c r="AJ29" i="60"/>
  <c r="AI29" i="60"/>
  <c r="AH29" i="60"/>
  <c r="AG29" i="60"/>
  <c r="AF29" i="60"/>
  <c r="AE29" i="60"/>
  <c r="AD29" i="60"/>
  <c r="AC29" i="60"/>
  <c r="AB29" i="60"/>
  <c r="AB124" i="60"/>
  <c r="AA29" i="60"/>
  <c r="Z29" i="60"/>
  <c r="Y29" i="60"/>
  <c r="X29" i="60"/>
  <c r="W29" i="60"/>
  <c r="V29" i="60"/>
  <c r="U29" i="60"/>
  <c r="T29" i="60"/>
  <c r="T124" i="60"/>
  <c r="S29" i="60"/>
  <c r="R29" i="60"/>
  <c r="Q29" i="60"/>
  <c r="P29" i="60"/>
  <c r="O29" i="60"/>
  <c r="O124" i="60"/>
  <c r="N29" i="60"/>
  <c r="M29" i="60"/>
  <c r="L29" i="60"/>
  <c r="K29" i="60"/>
  <c r="J29" i="60"/>
  <c r="I29" i="60"/>
  <c r="H29" i="60"/>
  <c r="G29" i="60"/>
  <c r="F29" i="60"/>
  <c r="E29" i="60"/>
  <c r="AS9" i="60"/>
  <c r="AR9" i="60"/>
  <c r="AR124" i="60"/>
  <c r="AQ9" i="60"/>
  <c r="AQ124" i="60"/>
  <c r="AP9" i="60"/>
  <c r="AP124" i="60"/>
  <c r="AO9" i="60"/>
  <c r="AO124" i="60"/>
  <c r="AN9" i="60"/>
  <c r="AN124" i="60"/>
  <c r="AM9" i="60"/>
  <c r="AM124" i="60"/>
  <c r="AL9" i="60"/>
  <c r="AK9" i="60"/>
  <c r="AK124" i="60"/>
  <c r="AJ9" i="60"/>
  <c r="AJ124" i="60"/>
  <c r="AI9" i="60"/>
  <c r="AI124" i="60"/>
  <c r="AH9" i="60"/>
  <c r="AG9" i="60"/>
  <c r="AG124" i="60"/>
  <c r="AF9" i="60"/>
  <c r="AF124" i="60"/>
  <c r="AE9" i="60"/>
  <c r="AE124" i="60"/>
  <c r="AD9" i="60"/>
  <c r="AD124" i="60"/>
  <c r="AC9" i="60"/>
  <c r="AB9" i="60"/>
  <c r="AA9" i="60"/>
  <c r="Z9" i="60"/>
  <c r="Z124" i="60"/>
  <c r="Y9" i="60"/>
  <c r="X9" i="60"/>
  <c r="X124" i="60"/>
  <c r="W9" i="60"/>
  <c r="W124" i="60"/>
  <c r="V9" i="60"/>
  <c r="V124" i="60"/>
  <c r="U9" i="60"/>
  <c r="U124" i="60"/>
  <c r="T9" i="60"/>
  <c r="S9" i="60"/>
  <c r="S124" i="60"/>
  <c r="R9" i="60"/>
  <c r="R124" i="60"/>
  <c r="Q9" i="60"/>
  <c r="P9" i="60"/>
  <c r="P124" i="60"/>
  <c r="O9" i="60"/>
  <c r="N9" i="60"/>
  <c r="N124" i="60"/>
  <c r="M9" i="60"/>
  <c r="L9" i="60"/>
  <c r="L124" i="60"/>
  <c r="K9" i="60"/>
  <c r="K124" i="60"/>
  <c r="J9" i="60"/>
  <c r="J124" i="60"/>
  <c r="I9" i="60"/>
  <c r="I124" i="60"/>
  <c r="H9" i="60"/>
  <c r="H124" i="60"/>
  <c r="G9" i="60"/>
  <c r="G124" i="60"/>
  <c r="F9" i="60"/>
  <c r="E9" i="60"/>
  <c r="E124" i="60"/>
  <c r="AS120" i="61"/>
  <c r="AR120" i="61"/>
  <c r="AQ120" i="61"/>
  <c r="AP120" i="61"/>
  <c r="AO120" i="61"/>
  <c r="AN120" i="61"/>
  <c r="AM120" i="61"/>
  <c r="AL120" i="61"/>
  <c r="AK120" i="61"/>
  <c r="AJ120" i="61"/>
  <c r="AI120" i="61"/>
  <c r="AH120" i="61"/>
  <c r="AG120" i="61"/>
  <c r="AF120" i="61"/>
  <c r="AE120" i="61"/>
  <c r="AD120" i="61"/>
  <c r="AC120" i="61"/>
  <c r="AB120" i="61"/>
  <c r="AA120" i="61"/>
  <c r="Z120" i="61"/>
  <c r="Y120" i="61"/>
  <c r="X120" i="61"/>
  <c r="W120" i="61"/>
  <c r="V120" i="61"/>
  <c r="U120" i="61"/>
  <c r="T120" i="61"/>
  <c r="S120" i="61"/>
  <c r="R120" i="61"/>
  <c r="Q120" i="61"/>
  <c r="P120" i="61"/>
  <c r="O120" i="61"/>
  <c r="N120" i="61"/>
  <c r="M120" i="61"/>
  <c r="L120" i="61"/>
  <c r="K120" i="61"/>
  <c r="J120" i="61"/>
  <c r="I120" i="61"/>
  <c r="H120" i="61"/>
  <c r="G120" i="61"/>
  <c r="F120" i="61"/>
  <c r="E120" i="61"/>
  <c r="AS115" i="61"/>
  <c r="AR115" i="61"/>
  <c r="AQ115" i="61"/>
  <c r="AP115" i="61"/>
  <c r="AO115" i="61"/>
  <c r="AN115" i="61"/>
  <c r="AM115" i="61"/>
  <c r="AL115" i="61"/>
  <c r="AK115" i="61"/>
  <c r="AJ115" i="61"/>
  <c r="AI115" i="61"/>
  <c r="AH115" i="61"/>
  <c r="AG115" i="61"/>
  <c r="AF115" i="61"/>
  <c r="AE115" i="61"/>
  <c r="AD115" i="61"/>
  <c r="AC115" i="61"/>
  <c r="AB115" i="61"/>
  <c r="AA115" i="61"/>
  <c r="Z115" i="61"/>
  <c r="Y115" i="61"/>
  <c r="X115" i="61"/>
  <c r="W115" i="61"/>
  <c r="V115" i="61"/>
  <c r="U115" i="61"/>
  <c r="T115" i="61"/>
  <c r="S115" i="61"/>
  <c r="R115" i="61"/>
  <c r="Q115" i="61"/>
  <c r="P115" i="61"/>
  <c r="O115" i="61"/>
  <c r="N115" i="61"/>
  <c r="M115" i="61"/>
  <c r="L115" i="61"/>
  <c r="K115" i="61"/>
  <c r="J115" i="61"/>
  <c r="I115" i="61"/>
  <c r="H115" i="61"/>
  <c r="G115" i="61"/>
  <c r="F115" i="61"/>
  <c r="E115" i="61"/>
  <c r="AS106" i="61"/>
  <c r="AR106" i="61"/>
  <c r="AQ106" i="61"/>
  <c r="AP106" i="61"/>
  <c r="AO106" i="61"/>
  <c r="AN106" i="61"/>
  <c r="AM106" i="61"/>
  <c r="AL106" i="61"/>
  <c r="AK106" i="61"/>
  <c r="AJ106" i="61"/>
  <c r="AI106" i="61"/>
  <c r="AH106" i="61"/>
  <c r="AG106" i="61"/>
  <c r="AF106" i="61"/>
  <c r="AE106" i="61"/>
  <c r="AD106" i="61"/>
  <c r="AC106" i="61"/>
  <c r="AB106" i="61"/>
  <c r="AA106" i="61"/>
  <c r="Z106" i="61"/>
  <c r="Y106" i="61"/>
  <c r="X106" i="61"/>
  <c r="W106" i="61"/>
  <c r="V106" i="61"/>
  <c r="U106" i="61"/>
  <c r="T106" i="61"/>
  <c r="S106" i="61"/>
  <c r="R106" i="61"/>
  <c r="Q106" i="61"/>
  <c r="P106" i="61"/>
  <c r="O106" i="61"/>
  <c r="N106" i="61"/>
  <c r="M106" i="61"/>
  <c r="L106" i="61"/>
  <c r="K106" i="61"/>
  <c r="J106" i="61"/>
  <c r="I106" i="61"/>
  <c r="H106" i="61"/>
  <c r="G106" i="61"/>
  <c r="F106" i="61"/>
  <c r="E106" i="61"/>
  <c r="AS102" i="61"/>
  <c r="AR102" i="61"/>
  <c r="AQ102" i="61"/>
  <c r="AP102" i="61"/>
  <c r="AO102" i="61"/>
  <c r="AN102" i="61"/>
  <c r="AM102" i="61"/>
  <c r="AL102" i="61"/>
  <c r="AK102" i="61"/>
  <c r="AJ102" i="61"/>
  <c r="AI102" i="61"/>
  <c r="AH102" i="61"/>
  <c r="AG102" i="61"/>
  <c r="AF102" i="61"/>
  <c r="AE102" i="61"/>
  <c r="AD102" i="61"/>
  <c r="AC102" i="61"/>
  <c r="AB102" i="61"/>
  <c r="AA102" i="61"/>
  <c r="Z102" i="61"/>
  <c r="Y102" i="61"/>
  <c r="X102" i="61"/>
  <c r="W102" i="61"/>
  <c r="V102" i="61"/>
  <c r="U102" i="61"/>
  <c r="T102" i="61"/>
  <c r="S102" i="61"/>
  <c r="R102" i="61"/>
  <c r="Q102" i="61"/>
  <c r="P102" i="61"/>
  <c r="O102" i="61"/>
  <c r="N102" i="61"/>
  <c r="M102" i="61"/>
  <c r="L102" i="61"/>
  <c r="K102" i="61"/>
  <c r="J102" i="61"/>
  <c r="I102" i="61"/>
  <c r="H102" i="61"/>
  <c r="G102" i="61"/>
  <c r="F102" i="61"/>
  <c r="E102" i="61"/>
  <c r="AS80" i="61"/>
  <c r="AR80" i="61"/>
  <c r="AQ80" i="61"/>
  <c r="AP80" i="61"/>
  <c r="AO80" i="61"/>
  <c r="AN80" i="61"/>
  <c r="AM80" i="61"/>
  <c r="AL80" i="61"/>
  <c r="AK80" i="61"/>
  <c r="AJ80" i="61"/>
  <c r="AI80" i="61"/>
  <c r="AH80" i="61"/>
  <c r="AG80" i="61"/>
  <c r="AF80" i="61"/>
  <c r="AE80" i="61"/>
  <c r="AD80" i="61"/>
  <c r="AC80" i="61"/>
  <c r="AB80" i="61"/>
  <c r="AA80" i="61"/>
  <c r="Z80" i="61"/>
  <c r="Y80" i="61"/>
  <c r="X80" i="61"/>
  <c r="W80" i="61"/>
  <c r="V80" i="61"/>
  <c r="U80" i="61"/>
  <c r="T80" i="61"/>
  <c r="S80" i="61"/>
  <c r="R80" i="61"/>
  <c r="Q80" i="61"/>
  <c r="P80" i="61"/>
  <c r="O80" i="61"/>
  <c r="N80" i="61"/>
  <c r="M80" i="61"/>
  <c r="L80" i="61"/>
  <c r="K80" i="61"/>
  <c r="J80" i="61"/>
  <c r="I80" i="61"/>
  <c r="H80" i="61"/>
  <c r="G80" i="61"/>
  <c r="F80" i="61"/>
  <c r="E80" i="61"/>
  <c r="AS77" i="61"/>
  <c r="AR77" i="61"/>
  <c r="AQ77" i="61"/>
  <c r="AP77" i="61"/>
  <c r="AO77" i="61"/>
  <c r="AN77" i="61"/>
  <c r="AM77" i="61"/>
  <c r="AL77" i="61"/>
  <c r="AK77" i="61"/>
  <c r="AJ77" i="61"/>
  <c r="AI77" i="61"/>
  <c r="AH77" i="61"/>
  <c r="AG77" i="61"/>
  <c r="AF77" i="61"/>
  <c r="AE77" i="61"/>
  <c r="AD77" i="61"/>
  <c r="AC77" i="61"/>
  <c r="AB77" i="61"/>
  <c r="AA77" i="61"/>
  <c r="Z77" i="61"/>
  <c r="Y77" i="61"/>
  <c r="X77" i="61"/>
  <c r="W77" i="61"/>
  <c r="V77" i="61"/>
  <c r="U77" i="61"/>
  <c r="T77" i="61"/>
  <c r="S77" i="61"/>
  <c r="R77" i="61"/>
  <c r="Q77" i="61"/>
  <c r="P77" i="61"/>
  <c r="O77" i="61"/>
  <c r="N77" i="61"/>
  <c r="M77" i="61"/>
  <c r="L77" i="61"/>
  <c r="K77" i="61"/>
  <c r="J77" i="61"/>
  <c r="I77" i="61"/>
  <c r="H77" i="61"/>
  <c r="G77" i="61"/>
  <c r="F77" i="61"/>
  <c r="E77" i="61"/>
  <c r="AS70" i="61"/>
  <c r="AR70" i="61"/>
  <c r="AQ70" i="61"/>
  <c r="AP70" i="61"/>
  <c r="AO70" i="61"/>
  <c r="AN70" i="61"/>
  <c r="AM70" i="61"/>
  <c r="AL70" i="61"/>
  <c r="AK70" i="61"/>
  <c r="AJ70" i="61"/>
  <c r="AI70" i="61"/>
  <c r="AH70" i="61"/>
  <c r="AG70" i="61"/>
  <c r="AF70" i="61"/>
  <c r="AE70" i="61"/>
  <c r="AD70" i="61"/>
  <c r="AC70" i="61"/>
  <c r="AB70" i="61"/>
  <c r="AA70" i="61"/>
  <c r="Z70" i="61"/>
  <c r="Y70" i="61"/>
  <c r="X70" i="61"/>
  <c r="W70" i="61"/>
  <c r="V70" i="61"/>
  <c r="U70" i="61"/>
  <c r="T70" i="61"/>
  <c r="S70" i="61"/>
  <c r="R70" i="61"/>
  <c r="Q70" i="61"/>
  <c r="P70" i="61"/>
  <c r="O70" i="61"/>
  <c r="N70" i="61"/>
  <c r="M70" i="61"/>
  <c r="L70" i="61"/>
  <c r="K70" i="61"/>
  <c r="J70" i="61"/>
  <c r="I70" i="61"/>
  <c r="H70" i="61"/>
  <c r="G70" i="61"/>
  <c r="F70" i="61"/>
  <c r="E70" i="61"/>
  <c r="AS63" i="61"/>
  <c r="AR63" i="61"/>
  <c r="AQ63" i="61"/>
  <c r="AP63" i="61"/>
  <c r="AO63" i="61"/>
  <c r="AN63" i="61"/>
  <c r="AN124" i="61"/>
  <c r="AM63" i="61"/>
  <c r="AL63" i="61"/>
  <c r="AK63" i="61"/>
  <c r="AJ63" i="61"/>
  <c r="AI63" i="61"/>
  <c r="AH63" i="61"/>
  <c r="AG63" i="61"/>
  <c r="AF63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R63" i="61"/>
  <c r="Q63" i="61"/>
  <c r="P63" i="61"/>
  <c r="O63" i="61"/>
  <c r="N63" i="61"/>
  <c r="M63" i="61"/>
  <c r="L63" i="61"/>
  <c r="K63" i="61"/>
  <c r="J63" i="61"/>
  <c r="I63" i="61"/>
  <c r="H63" i="61"/>
  <c r="G63" i="61"/>
  <c r="F63" i="61"/>
  <c r="E63" i="61"/>
  <c r="AS49" i="61"/>
  <c r="AR49" i="61"/>
  <c r="AQ49" i="61"/>
  <c r="AQ124" i="61"/>
  <c r="AP49" i="61"/>
  <c r="AP124" i="61"/>
  <c r="AO49" i="61"/>
  <c r="AN49" i="61"/>
  <c r="AM49" i="61"/>
  <c r="AL49" i="61"/>
  <c r="AK49" i="61"/>
  <c r="AJ49" i="61"/>
  <c r="AI49" i="61"/>
  <c r="AI124" i="61"/>
  <c r="AH49" i="61"/>
  <c r="AG49" i="61"/>
  <c r="AF49" i="61"/>
  <c r="AE49" i="61"/>
  <c r="AD49" i="61"/>
  <c r="AC49" i="61"/>
  <c r="AB49" i="61"/>
  <c r="AB124" i="61"/>
  <c r="AA49" i="61"/>
  <c r="Z49" i="61"/>
  <c r="Y49" i="61"/>
  <c r="X49" i="61"/>
  <c r="W49" i="61"/>
  <c r="V49" i="61"/>
  <c r="U49" i="61"/>
  <c r="T49" i="61"/>
  <c r="T124" i="61"/>
  <c r="S49" i="61"/>
  <c r="R49" i="61"/>
  <c r="Q49" i="61"/>
  <c r="P49" i="61"/>
  <c r="O49" i="61"/>
  <c r="N49" i="61"/>
  <c r="M49" i="61"/>
  <c r="L49" i="61"/>
  <c r="L124" i="61"/>
  <c r="K49" i="61"/>
  <c r="J49" i="61"/>
  <c r="I49" i="61"/>
  <c r="H49" i="61"/>
  <c r="G49" i="61"/>
  <c r="F49" i="61"/>
  <c r="E49" i="61"/>
  <c r="AS41" i="61"/>
  <c r="AR41" i="61"/>
  <c r="AQ41" i="61"/>
  <c r="AP41" i="61"/>
  <c r="AO41" i="61"/>
  <c r="AN41" i="61"/>
  <c r="AM41" i="61"/>
  <c r="AL41" i="61"/>
  <c r="AK41" i="61"/>
  <c r="AJ41" i="61"/>
  <c r="AI41" i="61"/>
  <c r="AH41" i="61"/>
  <c r="AG41" i="61"/>
  <c r="AF41" i="61"/>
  <c r="AE41" i="61"/>
  <c r="AD41" i="61"/>
  <c r="AC41" i="61"/>
  <c r="AC124" i="61"/>
  <c r="AB41" i="61"/>
  <c r="AA41" i="61"/>
  <c r="Z41" i="61"/>
  <c r="Y41" i="61"/>
  <c r="X41" i="61"/>
  <c r="W41" i="61"/>
  <c r="V41" i="61"/>
  <c r="V124" i="61"/>
  <c r="U41" i="61"/>
  <c r="T41" i="61"/>
  <c r="S41" i="61"/>
  <c r="R41" i="61"/>
  <c r="Q41" i="61"/>
  <c r="P41" i="61"/>
  <c r="P124" i="61"/>
  <c r="O41" i="61"/>
  <c r="N41" i="61"/>
  <c r="M41" i="61"/>
  <c r="L41" i="61"/>
  <c r="K41" i="61"/>
  <c r="J41" i="61"/>
  <c r="I41" i="61"/>
  <c r="H41" i="61"/>
  <c r="G41" i="61"/>
  <c r="G124" i="61"/>
  <c r="F41" i="61"/>
  <c r="F124" i="61"/>
  <c r="E41" i="61"/>
  <c r="AS29" i="61"/>
  <c r="AR29" i="61"/>
  <c r="AQ29" i="61"/>
  <c r="AP29" i="61"/>
  <c r="AO29" i="61"/>
  <c r="AO124" i="61"/>
  <c r="AN29" i="61"/>
  <c r="AM29" i="61"/>
  <c r="AL29" i="61"/>
  <c r="AK29" i="61"/>
  <c r="AJ29" i="61"/>
  <c r="AI29" i="61"/>
  <c r="AH29" i="61"/>
  <c r="AG29" i="61"/>
  <c r="AG124" i="61"/>
  <c r="AF29" i="61"/>
  <c r="AE29" i="61"/>
  <c r="AD29" i="61"/>
  <c r="AC29" i="61"/>
  <c r="AB29" i="61"/>
  <c r="AA29" i="61"/>
  <c r="Z29" i="61"/>
  <c r="Z124" i="61"/>
  <c r="Y29" i="61"/>
  <c r="Y124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I124" i="61"/>
  <c r="H29" i="61"/>
  <c r="G29" i="61"/>
  <c r="F29" i="61"/>
  <c r="E29" i="61"/>
  <c r="AS9" i="61"/>
  <c r="AS124" i="61"/>
  <c r="AR9" i="61"/>
  <c r="AR124" i="61"/>
  <c r="AQ9" i="61"/>
  <c r="AP9" i="61"/>
  <c r="AO9" i="61"/>
  <c r="AN9" i="61"/>
  <c r="AM9" i="61"/>
  <c r="AL9" i="61"/>
  <c r="AL124" i="61"/>
  <c r="AK9" i="61"/>
  <c r="AK124" i="61"/>
  <c r="AJ9" i="61"/>
  <c r="AJ124" i="61"/>
  <c r="AI9" i="61"/>
  <c r="AH9" i="61"/>
  <c r="AH124" i="61"/>
  <c r="AG9" i="61"/>
  <c r="AF9" i="61"/>
  <c r="AF124" i="61"/>
  <c r="AE9" i="61"/>
  <c r="AE124" i="61"/>
  <c r="AD9" i="61"/>
  <c r="AD124" i="61"/>
  <c r="AC9" i="61"/>
  <c r="AB9" i="61"/>
  <c r="AA9" i="61"/>
  <c r="AA124" i="61"/>
  <c r="Z9" i="61"/>
  <c r="Y9" i="61"/>
  <c r="X9" i="61"/>
  <c r="X124" i="61"/>
  <c r="W9" i="61"/>
  <c r="W124" i="61"/>
  <c r="V9" i="61"/>
  <c r="U9" i="61"/>
  <c r="U124" i="61"/>
  <c r="T9" i="61"/>
  <c r="S9" i="61"/>
  <c r="S124" i="61"/>
  <c r="R9" i="61"/>
  <c r="R124" i="61"/>
  <c r="Q9" i="61"/>
  <c r="Q124" i="61"/>
  <c r="P9" i="61"/>
  <c r="O9" i="61"/>
  <c r="N9" i="61"/>
  <c r="N124" i="61"/>
  <c r="M9" i="61"/>
  <c r="M124" i="61"/>
  <c r="L9" i="61"/>
  <c r="K9" i="61"/>
  <c r="K124" i="61"/>
  <c r="J9" i="61"/>
  <c r="J124" i="61"/>
  <c r="I9" i="61"/>
  <c r="H9" i="61"/>
  <c r="H124" i="61"/>
  <c r="G9" i="61"/>
  <c r="F9" i="61"/>
  <c r="E9" i="61"/>
  <c r="E124" i="61"/>
  <c r="Y124" i="54"/>
  <c r="BM123" i="20"/>
  <c r="BL123" i="20"/>
  <c r="BK123" i="20"/>
  <c r="BJ123" i="20"/>
  <c r="BI123" i="20"/>
  <c r="BH123" i="20"/>
  <c r="BG123" i="20"/>
  <c r="BF123" i="20"/>
  <c r="BE123" i="20"/>
  <c r="BD123" i="20"/>
  <c r="BC123" i="20"/>
  <c r="BB123" i="20"/>
  <c r="BA123" i="20"/>
  <c r="AZ123" i="20"/>
  <c r="AY123" i="20"/>
  <c r="AX123" i="20"/>
  <c r="AW123" i="20"/>
  <c r="AV123" i="20"/>
  <c r="AU123" i="20"/>
  <c r="AT123" i="20"/>
  <c r="BM122" i="20"/>
  <c r="BL122" i="20"/>
  <c r="BK122" i="20"/>
  <c r="BK120" i="20"/>
  <c r="BJ122" i="20"/>
  <c r="BJ120" i="20"/>
  <c r="BI122" i="20"/>
  <c r="BH122" i="20"/>
  <c r="BG122" i="20"/>
  <c r="BF122" i="20"/>
  <c r="BE122" i="20"/>
  <c r="BD122" i="20"/>
  <c r="BC122" i="20"/>
  <c r="BB122" i="20"/>
  <c r="BB120" i="20"/>
  <c r="BA122" i="20"/>
  <c r="BA120" i="20"/>
  <c r="AZ122" i="20"/>
  <c r="AY122" i="20"/>
  <c r="AX122" i="20"/>
  <c r="AW122" i="20"/>
  <c r="AW120" i="20"/>
  <c r="AV122" i="20"/>
  <c r="AU122" i="20"/>
  <c r="AU120" i="20"/>
  <c r="AT122" i="20"/>
  <c r="AT120" i="20"/>
  <c r="BM121" i="20"/>
  <c r="BM120" i="20"/>
  <c r="BL121" i="20"/>
  <c r="BK121" i="20"/>
  <c r="BJ121" i="20"/>
  <c r="BI121" i="20"/>
  <c r="BI120" i="20"/>
  <c r="BH121" i="20"/>
  <c r="BH120" i="20"/>
  <c r="BG121" i="20"/>
  <c r="BG120" i="20"/>
  <c r="BF121" i="20"/>
  <c r="BF120" i="20"/>
  <c r="BE121" i="20"/>
  <c r="BD121" i="20"/>
  <c r="BC121" i="20"/>
  <c r="BC120" i="20"/>
  <c r="BB121" i="20"/>
  <c r="BA121" i="20"/>
  <c r="AZ121" i="20"/>
  <c r="AZ120" i="20"/>
  <c r="AY121" i="20"/>
  <c r="AY120" i="20"/>
  <c r="AX121" i="20"/>
  <c r="AX120" i="20"/>
  <c r="AW121" i="20"/>
  <c r="AV121" i="20"/>
  <c r="AU121" i="20"/>
  <c r="AT121" i="20"/>
  <c r="AS120" i="20"/>
  <c r="AS124" i="20"/>
  <c r="AR120" i="20"/>
  <c r="AQ120" i="20"/>
  <c r="AP120" i="20"/>
  <c r="AO120" i="20"/>
  <c r="AN120" i="20"/>
  <c r="AM120" i="20"/>
  <c r="AL120" i="20"/>
  <c r="AK120" i="20"/>
  <c r="AK124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BD120" i="20"/>
  <c r="X120" i="20"/>
  <c r="W120" i="20"/>
  <c r="V120" i="20"/>
  <c r="U120" i="20"/>
  <c r="T120" i="20"/>
  <c r="S120" i="20"/>
  <c r="R120" i="20"/>
  <c r="Q120" i="20"/>
  <c r="P120" i="20"/>
  <c r="O120" i="20"/>
  <c r="BE120" i="20"/>
  <c r="N120" i="20"/>
  <c r="M120" i="20"/>
  <c r="L120" i="20"/>
  <c r="K120" i="20"/>
  <c r="J120" i="20"/>
  <c r="I120" i="20"/>
  <c r="H120" i="20"/>
  <c r="H124" i="20"/>
  <c r="G120" i="20"/>
  <c r="F120" i="20"/>
  <c r="E120" i="20"/>
  <c r="BM119" i="20"/>
  <c r="BL119" i="20"/>
  <c r="BK119" i="20"/>
  <c r="BJ119" i="20"/>
  <c r="BI119" i="20"/>
  <c r="BH119" i="20"/>
  <c r="BG119" i="20"/>
  <c r="BF119" i="20"/>
  <c r="BE119" i="20"/>
  <c r="BD119" i="20"/>
  <c r="BC119" i="20"/>
  <c r="BC115" i="20"/>
  <c r="BB119" i="20"/>
  <c r="BA119" i="20"/>
  <c r="AZ119" i="20"/>
  <c r="AY119" i="20"/>
  <c r="AX119" i="20"/>
  <c r="AW119" i="20"/>
  <c r="AV119" i="20"/>
  <c r="AU119" i="20"/>
  <c r="AT119" i="20"/>
  <c r="BM118" i="20"/>
  <c r="BL118" i="20"/>
  <c r="BK118" i="20"/>
  <c r="BJ118" i="20"/>
  <c r="BI118" i="20"/>
  <c r="BH118" i="20"/>
  <c r="BG118" i="20"/>
  <c r="BF118" i="20"/>
  <c r="BE118" i="20"/>
  <c r="BD118" i="20"/>
  <c r="BC118" i="20"/>
  <c r="BB118" i="20"/>
  <c r="BA118" i="20"/>
  <c r="AZ118" i="20"/>
  <c r="AZ115" i="20"/>
  <c r="AY118" i="20"/>
  <c r="AY115" i="20"/>
  <c r="AX118" i="20"/>
  <c r="AW118" i="20"/>
  <c r="AV118" i="20"/>
  <c r="AU118" i="20"/>
  <c r="AT118" i="20"/>
  <c r="BM117" i="20"/>
  <c r="BL117" i="20"/>
  <c r="BK117" i="20"/>
  <c r="BJ117" i="20"/>
  <c r="BI117" i="20"/>
  <c r="BH117" i="20"/>
  <c r="BH115" i="20"/>
  <c r="BG117" i="20"/>
  <c r="BF117" i="20"/>
  <c r="BE117" i="20"/>
  <c r="BD117" i="20"/>
  <c r="BC117" i="20"/>
  <c r="BB117" i="20"/>
  <c r="BA117" i="20"/>
  <c r="AZ117" i="20"/>
  <c r="AY117" i="20"/>
  <c r="AX117" i="20"/>
  <c r="AW117" i="20"/>
  <c r="AW115" i="20"/>
  <c r="AV117" i="20"/>
  <c r="AV115" i="20"/>
  <c r="AU117" i="20"/>
  <c r="AT117" i="20"/>
  <c r="BM116" i="20"/>
  <c r="BL116" i="20"/>
  <c r="BL115" i="20"/>
  <c r="BK116" i="20"/>
  <c r="BK115" i="20"/>
  <c r="BJ116" i="20"/>
  <c r="BJ115" i="20"/>
  <c r="BI116" i="20"/>
  <c r="BI115" i="20"/>
  <c r="BH116" i="20"/>
  <c r="BG116" i="20"/>
  <c r="BG115" i="20"/>
  <c r="BF116" i="20"/>
  <c r="BF115" i="20"/>
  <c r="BE116" i="20"/>
  <c r="BD116" i="20"/>
  <c r="BC116" i="20"/>
  <c r="BB116" i="20"/>
  <c r="BA116" i="20"/>
  <c r="AZ116" i="20"/>
  <c r="AY116" i="20"/>
  <c r="AX116" i="20"/>
  <c r="AX115" i="20"/>
  <c r="AW116" i="20"/>
  <c r="AV116" i="20"/>
  <c r="AU116" i="20"/>
  <c r="AU115" i="20"/>
  <c r="AT116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A115" i="20"/>
  <c r="Z115" i="20"/>
  <c r="Y115" i="20"/>
  <c r="BD115" i="20"/>
  <c r="X115" i="20"/>
  <c r="W115" i="20"/>
  <c r="V115" i="20"/>
  <c r="U115" i="20"/>
  <c r="T115" i="20"/>
  <c r="S115" i="20"/>
  <c r="R115" i="20"/>
  <c r="Q115" i="20"/>
  <c r="P115" i="20"/>
  <c r="O115" i="20"/>
  <c r="BE115" i="20"/>
  <c r="N115" i="20"/>
  <c r="M115" i="20"/>
  <c r="L115" i="20"/>
  <c r="K115" i="20"/>
  <c r="J115" i="20"/>
  <c r="I115" i="20"/>
  <c r="H115" i="20"/>
  <c r="G115" i="20"/>
  <c r="F115" i="20"/>
  <c r="E115" i="20"/>
  <c r="BM114" i="20"/>
  <c r="BL114" i="20"/>
  <c r="BK114" i="20"/>
  <c r="BJ114" i="20"/>
  <c r="BI114" i="20"/>
  <c r="BH114" i="20"/>
  <c r="BG114" i="20"/>
  <c r="BF114" i="20"/>
  <c r="BE114" i="20"/>
  <c r="BD114" i="20"/>
  <c r="BC114" i="20"/>
  <c r="BB114" i="20"/>
  <c r="BA114" i="20"/>
  <c r="BA106" i="20"/>
  <c r="AZ114" i="20"/>
  <c r="AX114" i="20"/>
  <c r="AW114" i="20"/>
  <c r="AV114" i="20"/>
  <c r="AU114" i="20"/>
  <c r="AT114" i="20"/>
  <c r="BM113" i="20"/>
  <c r="BL113" i="20"/>
  <c r="BK113" i="20"/>
  <c r="BJ113" i="20"/>
  <c r="BI113" i="20"/>
  <c r="BH113" i="20"/>
  <c r="BG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BM112" i="20"/>
  <c r="BL112" i="20"/>
  <c r="BK112" i="20"/>
  <c r="BJ112" i="20"/>
  <c r="BI112" i="20"/>
  <c r="BH112" i="20"/>
  <c r="BG112" i="20"/>
  <c r="BF112" i="20"/>
  <c r="BE112" i="20"/>
  <c r="BD112" i="20"/>
  <c r="BC112" i="20"/>
  <c r="BB112" i="20"/>
  <c r="BA112" i="20"/>
  <c r="AZ112" i="20"/>
  <c r="AY112" i="20"/>
  <c r="AX112" i="20"/>
  <c r="AW112" i="20"/>
  <c r="AV112" i="20"/>
  <c r="AU112" i="20"/>
  <c r="AT112" i="20"/>
  <c r="BM111" i="20"/>
  <c r="BL111" i="20"/>
  <c r="BK111" i="20"/>
  <c r="BJ111" i="20"/>
  <c r="BI111" i="20"/>
  <c r="BH111" i="20"/>
  <c r="BG111" i="20"/>
  <c r="BF111" i="20"/>
  <c r="BE111" i="20"/>
  <c r="BD111" i="20"/>
  <c r="BC111" i="20"/>
  <c r="BB111" i="20"/>
  <c r="BA111" i="20"/>
  <c r="AZ111" i="20"/>
  <c r="AY111" i="20"/>
  <c r="AX111" i="20"/>
  <c r="AW111" i="20"/>
  <c r="AV111" i="20"/>
  <c r="AU111" i="20"/>
  <c r="AT111" i="20"/>
  <c r="BM110" i="20"/>
  <c r="BL110" i="20"/>
  <c r="BK110" i="20"/>
  <c r="BJ110" i="20"/>
  <c r="BI110" i="20"/>
  <c r="BH110" i="20"/>
  <c r="BH106" i="20"/>
  <c r="BG110" i="20"/>
  <c r="BG106" i="20"/>
  <c r="BF110" i="20"/>
  <c r="BE110" i="20"/>
  <c r="BD110" i="20"/>
  <c r="BC110" i="20"/>
  <c r="BB110" i="20"/>
  <c r="BA110" i="20"/>
  <c r="AZ110" i="20"/>
  <c r="AY110" i="20"/>
  <c r="AX110" i="20"/>
  <c r="AW110" i="20"/>
  <c r="AV110" i="20"/>
  <c r="AU110" i="20"/>
  <c r="AT110" i="20"/>
  <c r="BM109" i="20"/>
  <c r="BL109" i="20"/>
  <c r="BK109" i="20"/>
  <c r="BJ109" i="20"/>
  <c r="BI109" i="20"/>
  <c r="BH109" i="20"/>
  <c r="BG109" i="20"/>
  <c r="BF109" i="20"/>
  <c r="BE109" i="20"/>
  <c r="BD109" i="20"/>
  <c r="BC109" i="20"/>
  <c r="BC106" i="20"/>
  <c r="BB109" i="20"/>
  <c r="BA109" i="20"/>
  <c r="AZ109" i="20"/>
  <c r="AY109" i="20"/>
  <c r="AX109" i="20"/>
  <c r="AW109" i="20"/>
  <c r="AV109" i="20"/>
  <c r="AU109" i="20"/>
  <c r="AT109" i="20"/>
  <c r="BM108" i="20"/>
  <c r="BL108" i="20"/>
  <c r="BK108" i="20"/>
  <c r="BJ108" i="20"/>
  <c r="BI108" i="20"/>
  <c r="BH108" i="20"/>
  <c r="BG108" i="20"/>
  <c r="BF108" i="20"/>
  <c r="BE108" i="20"/>
  <c r="BD108" i="20"/>
  <c r="BC108" i="20"/>
  <c r="BB108" i="20"/>
  <c r="BB106" i="20"/>
  <c r="BA108" i="20"/>
  <c r="AZ108" i="20"/>
  <c r="AY108" i="20"/>
  <c r="AX108" i="20"/>
  <c r="AW108" i="20"/>
  <c r="AV108" i="20"/>
  <c r="AU108" i="20"/>
  <c r="AT108" i="20"/>
  <c r="BM107" i="20"/>
  <c r="BM106" i="20"/>
  <c r="BL107" i="20"/>
  <c r="BL106" i="20"/>
  <c r="BK107" i="20"/>
  <c r="BJ107" i="20"/>
  <c r="BJ106" i="20"/>
  <c r="BI107" i="20"/>
  <c r="BI106" i="20"/>
  <c r="BH107" i="20"/>
  <c r="BG107" i="20"/>
  <c r="BF107" i="20"/>
  <c r="BF106" i="20"/>
  <c r="BE107" i="20"/>
  <c r="BD107" i="20"/>
  <c r="BC107" i="20"/>
  <c r="BB107" i="20"/>
  <c r="BA107" i="20"/>
  <c r="AZ107" i="20"/>
  <c r="AZ106" i="20"/>
  <c r="AY107" i="20"/>
  <c r="AX107" i="20"/>
  <c r="AX106" i="20"/>
  <c r="AW107" i="20"/>
  <c r="AW106" i="20"/>
  <c r="AV107" i="20"/>
  <c r="AV106" i="20"/>
  <c r="AU107" i="20"/>
  <c r="AU106" i="20"/>
  <c r="AT107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B106" i="20"/>
  <c r="AA106" i="20"/>
  <c r="Z106" i="20"/>
  <c r="Y106" i="20"/>
  <c r="BD106" i="20"/>
  <c r="X106" i="20"/>
  <c r="W106" i="20"/>
  <c r="V106" i="20"/>
  <c r="U106" i="20"/>
  <c r="T106" i="20"/>
  <c r="S106" i="20"/>
  <c r="R106" i="20"/>
  <c r="Q106" i="20"/>
  <c r="P106" i="20"/>
  <c r="O106" i="20"/>
  <c r="BE106" i="20"/>
  <c r="N106" i="20"/>
  <c r="M106" i="20"/>
  <c r="L106" i="20"/>
  <c r="K106" i="20"/>
  <c r="J106" i="20"/>
  <c r="I106" i="20"/>
  <c r="H106" i="20"/>
  <c r="G106" i="20"/>
  <c r="F106" i="20"/>
  <c r="E106" i="20"/>
  <c r="BM105" i="20"/>
  <c r="BL105" i="20"/>
  <c r="BK105" i="20"/>
  <c r="BJ105" i="20"/>
  <c r="BI105" i="20"/>
  <c r="BH105" i="20"/>
  <c r="BH102" i="20"/>
  <c r="BG105" i="20"/>
  <c r="BF105" i="20"/>
  <c r="BE105" i="20"/>
  <c r="BD105" i="20"/>
  <c r="BC105" i="20"/>
  <c r="BB105" i="20"/>
  <c r="BB102" i="20"/>
  <c r="BA105" i="20"/>
  <c r="BA102" i="20"/>
  <c r="AZ105" i="20"/>
  <c r="AY105" i="20"/>
  <c r="AX105" i="20"/>
  <c r="AW105" i="20"/>
  <c r="AV105" i="20"/>
  <c r="AU105" i="20"/>
  <c r="AT105" i="20"/>
  <c r="BM104" i="20"/>
  <c r="BL104" i="20"/>
  <c r="BK104" i="20"/>
  <c r="BJ104" i="20"/>
  <c r="BJ102" i="20"/>
  <c r="BI104" i="20"/>
  <c r="BI102" i="20"/>
  <c r="BH104" i="20"/>
  <c r="BG104" i="20"/>
  <c r="BG102" i="20"/>
  <c r="BF104" i="20"/>
  <c r="BE104" i="20"/>
  <c r="BD104" i="20"/>
  <c r="BC104" i="20"/>
  <c r="BB104" i="20"/>
  <c r="BA104" i="20"/>
  <c r="AZ104" i="20"/>
  <c r="AY104" i="20"/>
  <c r="AX104" i="20"/>
  <c r="AW104" i="20"/>
  <c r="AV104" i="20"/>
  <c r="AU104" i="20"/>
  <c r="AT104" i="20"/>
  <c r="AT102" i="20"/>
  <c r="BM103" i="20"/>
  <c r="BM102" i="20"/>
  <c r="BL103" i="20"/>
  <c r="BL102" i="20"/>
  <c r="BK103" i="20"/>
  <c r="BK102" i="20"/>
  <c r="BJ103" i="20"/>
  <c r="BI103" i="20"/>
  <c r="BH103" i="20"/>
  <c r="BG103" i="20"/>
  <c r="BF103" i="20"/>
  <c r="BF102" i="20"/>
  <c r="BE103" i="20"/>
  <c r="BD103" i="20"/>
  <c r="BC103" i="20"/>
  <c r="BB103" i="20"/>
  <c r="BA103" i="20"/>
  <c r="AZ103" i="20"/>
  <c r="AZ102" i="20"/>
  <c r="AY103" i="20"/>
  <c r="AY102" i="20"/>
  <c r="AX103" i="20"/>
  <c r="AX102" i="20"/>
  <c r="AW103" i="20"/>
  <c r="AW102" i="20"/>
  <c r="AV103" i="20"/>
  <c r="AV102" i="20"/>
  <c r="AU103" i="20"/>
  <c r="AU102" i="20"/>
  <c r="AT103" i="20"/>
  <c r="BC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BD102" i="20"/>
  <c r="X102" i="20"/>
  <c r="W102" i="20"/>
  <c r="V102" i="20"/>
  <c r="U102" i="20"/>
  <c r="T102" i="20"/>
  <c r="S102" i="20"/>
  <c r="R102" i="20"/>
  <c r="Q102" i="20"/>
  <c r="P102" i="20"/>
  <c r="O102" i="20"/>
  <c r="BE102" i="20"/>
  <c r="N102" i="20"/>
  <c r="M102" i="20"/>
  <c r="L102" i="20"/>
  <c r="K102" i="20"/>
  <c r="J102" i="20"/>
  <c r="I102" i="20"/>
  <c r="H102" i="20"/>
  <c r="G102" i="20"/>
  <c r="F102" i="20"/>
  <c r="E102" i="20"/>
  <c r="BM101" i="20"/>
  <c r="BL101" i="20"/>
  <c r="BK101" i="20"/>
  <c r="BJ101" i="20"/>
  <c r="BI101" i="20"/>
  <c r="BH101" i="20"/>
  <c r="BG101" i="20"/>
  <c r="BF101" i="20"/>
  <c r="BE101" i="20"/>
  <c r="BD101" i="20"/>
  <c r="BC101" i="20"/>
  <c r="BB101" i="20"/>
  <c r="BA101" i="20"/>
  <c r="AZ101" i="20"/>
  <c r="AY101" i="20"/>
  <c r="AX101" i="20"/>
  <c r="AW101" i="20"/>
  <c r="AV101" i="20"/>
  <c r="AU101" i="20"/>
  <c r="AT101" i="20"/>
  <c r="BM100" i="20"/>
  <c r="BL100" i="20"/>
  <c r="BK100" i="20"/>
  <c r="BJ100" i="20"/>
  <c r="BI100" i="20"/>
  <c r="BH100" i="20"/>
  <c r="BG100" i="20"/>
  <c r="BF100" i="20"/>
  <c r="BE100" i="20"/>
  <c r="BD100" i="20"/>
  <c r="BC100" i="20"/>
  <c r="BB100" i="20"/>
  <c r="BA100" i="20"/>
  <c r="AZ100" i="20"/>
  <c r="AY100" i="20"/>
  <c r="AX100" i="20"/>
  <c r="AW100" i="20"/>
  <c r="AV100" i="20"/>
  <c r="AU100" i="20"/>
  <c r="AT100" i="20"/>
  <c r="BM99" i="20"/>
  <c r="BL99" i="20"/>
  <c r="BK99" i="20"/>
  <c r="BJ99" i="20"/>
  <c r="BI99" i="20"/>
  <c r="BH99" i="20"/>
  <c r="BG99" i="20"/>
  <c r="BF99" i="20"/>
  <c r="BE99" i="20"/>
  <c r="BD99" i="20"/>
  <c r="BC99" i="20"/>
  <c r="BB99" i="20"/>
  <c r="BA99" i="20"/>
  <c r="AZ99" i="20"/>
  <c r="AY99" i="20"/>
  <c r="AX99" i="20"/>
  <c r="AW99" i="20"/>
  <c r="AV99" i="20"/>
  <c r="AU99" i="20"/>
  <c r="AT99" i="20"/>
  <c r="BM98" i="20"/>
  <c r="BL98" i="20"/>
  <c r="BK98" i="20"/>
  <c r="BJ98" i="20"/>
  <c r="BI98" i="20"/>
  <c r="BH98" i="20"/>
  <c r="BG98" i="20"/>
  <c r="BF98" i="20"/>
  <c r="BE98" i="20"/>
  <c r="BD98" i="20"/>
  <c r="BC98" i="20"/>
  <c r="BB98" i="20"/>
  <c r="BA98" i="20"/>
  <c r="AZ98" i="20"/>
  <c r="AY98" i="20"/>
  <c r="AX98" i="20"/>
  <c r="AW98" i="20"/>
  <c r="AV98" i="20"/>
  <c r="AU98" i="20"/>
  <c r="AT98" i="20"/>
  <c r="BM97" i="20"/>
  <c r="BL97" i="20"/>
  <c r="BK97" i="20"/>
  <c r="BJ97" i="20"/>
  <c r="BI97" i="20"/>
  <c r="BH97" i="20"/>
  <c r="BG97" i="20"/>
  <c r="BF97" i="20"/>
  <c r="BE97" i="20"/>
  <c r="BD97" i="20"/>
  <c r="BC97" i="20"/>
  <c r="BB97" i="20"/>
  <c r="BA97" i="20"/>
  <c r="AZ97" i="20"/>
  <c r="AY97" i="20"/>
  <c r="AX97" i="20"/>
  <c r="AW97" i="20"/>
  <c r="AV97" i="20"/>
  <c r="AU97" i="20"/>
  <c r="AT97" i="20"/>
  <c r="BM96" i="20"/>
  <c r="BL96" i="20"/>
  <c r="BK96" i="20"/>
  <c r="BJ96" i="20"/>
  <c r="BI96" i="20"/>
  <c r="BH96" i="20"/>
  <c r="BG96" i="20"/>
  <c r="BF96" i="20"/>
  <c r="BE96" i="20"/>
  <c r="BD96" i="20"/>
  <c r="BC96" i="20"/>
  <c r="BB96" i="20"/>
  <c r="BA96" i="20"/>
  <c r="AZ96" i="20"/>
  <c r="AY96" i="20"/>
  <c r="AX96" i="20"/>
  <c r="AW96" i="20"/>
  <c r="AV96" i="20"/>
  <c r="AU96" i="20"/>
  <c r="AT96" i="20"/>
  <c r="BM95" i="20"/>
  <c r="BL95" i="20"/>
  <c r="BK95" i="20"/>
  <c r="BJ95" i="20"/>
  <c r="BI95" i="20"/>
  <c r="BH95" i="20"/>
  <c r="BG95" i="20"/>
  <c r="BF95" i="20"/>
  <c r="BE95" i="20"/>
  <c r="BD95" i="20"/>
  <c r="BC95" i="20"/>
  <c r="BB95" i="20"/>
  <c r="BA95" i="20"/>
  <c r="AZ95" i="20"/>
  <c r="AY95" i="20"/>
  <c r="AX95" i="20"/>
  <c r="AW95" i="20"/>
  <c r="AV95" i="20"/>
  <c r="AU95" i="20"/>
  <c r="AT95" i="20"/>
  <c r="BM94" i="20"/>
  <c r="BL94" i="20"/>
  <c r="BK94" i="20"/>
  <c r="BJ94" i="20"/>
  <c r="BI94" i="20"/>
  <c r="BH94" i="20"/>
  <c r="BG94" i="20"/>
  <c r="BF94" i="20"/>
  <c r="BE94" i="20"/>
  <c r="BD94" i="20"/>
  <c r="BC94" i="20"/>
  <c r="BB94" i="20"/>
  <c r="BA94" i="20"/>
  <c r="AZ94" i="20"/>
  <c r="AY94" i="20"/>
  <c r="AX94" i="20"/>
  <c r="AW94" i="20"/>
  <c r="AV94" i="20"/>
  <c r="AU94" i="20"/>
  <c r="AT94" i="20"/>
  <c r="BM93" i="20"/>
  <c r="BL93" i="20"/>
  <c r="BK93" i="20"/>
  <c r="BJ93" i="20"/>
  <c r="BI93" i="20"/>
  <c r="BH93" i="20"/>
  <c r="BG93" i="20"/>
  <c r="BF93" i="20"/>
  <c r="BE93" i="20"/>
  <c r="BD93" i="20"/>
  <c r="BC93" i="20"/>
  <c r="BB93" i="20"/>
  <c r="BA93" i="20"/>
  <c r="AZ93" i="20"/>
  <c r="AY93" i="20"/>
  <c r="AX93" i="20"/>
  <c r="AW93" i="20"/>
  <c r="AV93" i="20"/>
  <c r="AU93" i="20"/>
  <c r="AT93" i="20"/>
  <c r="BM92" i="20"/>
  <c r="BL92" i="20"/>
  <c r="BK92" i="20"/>
  <c r="BJ92" i="20"/>
  <c r="BI92" i="20"/>
  <c r="BH92" i="20"/>
  <c r="BG92" i="20"/>
  <c r="BF92" i="20"/>
  <c r="BE92" i="20"/>
  <c r="BD92" i="20"/>
  <c r="BC92" i="20"/>
  <c r="BB92" i="20"/>
  <c r="BA92" i="20"/>
  <c r="AZ92" i="20"/>
  <c r="AY92" i="20"/>
  <c r="AX92" i="20"/>
  <c r="AW92" i="20"/>
  <c r="AV92" i="20"/>
  <c r="AU92" i="20"/>
  <c r="AT92" i="20"/>
  <c r="BM91" i="20"/>
  <c r="BL91" i="20"/>
  <c r="BK91" i="20"/>
  <c r="BJ91" i="20"/>
  <c r="BI91" i="20"/>
  <c r="BH91" i="20"/>
  <c r="BG91" i="20"/>
  <c r="BF91" i="20"/>
  <c r="BE91" i="20"/>
  <c r="BD91" i="20"/>
  <c r="BC91" i="20"/>
  <c r="BB91" i="20"/>
  <c r="BA91" i="20"/>
  <c r="AZ91" i="20"/>
  <c r="AY91" i="20"/>
  <c r="AX91" i="20"/>
  <c r="AW91" i="20"/>
  <c r="AV91" i="20"/>
  <c r="AU91" i="20"/>
  <c r="AT91" i="20"/>
  <c r="BM90" i="20"/>
  <c r="BL90" i="20"/>
  <c r="BK90" i="20"/>
  <c r="BJ90" i="20"/>
  <c r="BI90" i="20"/>
  <c r="BH90" i="20"/>
  <c r="BG90" i="20"/>
  <c r="BF90" i="20"/>
  <c r="BE90" i="20"/>
  <c r="BD90" i="20"/>
  <c r="BC90" i="20"/>
  <c r="BB90" i="20"/>
  <c r="BA90" i="20"/>
  <c r="AZ90" i="20"/>
  <c r="AY90" i="20"/>
  <c r="AX90" i="20"/>
  <c r="AW90" i="20"/>
  <c r="AV90" i="20"/>
  <c r="AU90" i="20"/>
  <c r="AT90" i="20"/>
  <c r="BM89" i="20"/>
  <c r="BL89" i="20"/>
  <c r="BK89" i="20"/>
  <c r="BJ89" i="20"/>
  <c r="BI89" i="20"/>
  <c r="BH89" i="20"/>
  <c r="BG89" i="20"/>
  <c r="BF89" i="20"/>
  <c r="BE89" i="20"/>
  <c r="BD89" i="20"/>
  <c r="BC89" i="20"/>
  <c r="BB89" i="20"/>
  <c r="BA89" i="20"/>
  <c r="AZ89" i="20"/>
  <c r="AY89" i="20"/>
  <c r="AX89" i="20"/>
  <c r="AW89" i="20"/>
  <c r="AV89" i="20"/>
  <c r="AU89" i="20"/>
  <c r="AT89" i="20"/>
  <c r="BM88" i="20"/>
  <c r="BL88" i="20"/>
  <c r="BK88" i="20"/>
  <c r="BJ88" i="20"/>
  <c r="BI88" i="20"/>
  <c r="BH88" i="20"/>
  <c r="BG88" i="20"/>
  <c r="BF88" i="20"/>
  <c r="BE88" i="20"/>
  <c r="BD88" i="20"/>
  <c r="BC88" i="20"/>
  <c r="BB88" i="20"/>
  <c r="BA88" i="20"/>
  <c r="AZ88" i="20"/>
  <c r="AY88" i="20"/>
  <c r="AX88" i="20"/>
  <c r="AW88" i="20"/>
  <c r="AV88" i="20"/>
  <c r="AU88" i="20"/>
  <c r="AT88" i="20"/>
  <c r="BM87" i="20"/>
  <c r="BL87" i="20"/>
  <c r="BK87" i="20"/>
  <c r="BJ87" i="20"/>
  <c r="BI87" i="20"/>
  <c r="BH87" i="20"/>
  <c r="BG87" i="20"/>
  <c r="BF87" i="20"/>
  <c r="BE87" i="20"/>
  <c r="BD87" i="20"/>
  <c r="BC87" i="20"/>
  <c r="BB87" i="20"/>
  <c r="BA87" i="20"/>
  <c r="AZ87" i="20"/>
  <c r="AY87" i="20"/>
  <c r="AX87" i="20"/>
  <c r="AW87" i="20"/>
  <c r="AV87" i="20"/>
  <c r="AU87" i="20"/>
  <c r="AT87" i="20"/>
  <c r="BM86" i="20"/>
  <c r="BL86" i="20"/>
  <c r="BK86" i="20"/>
  <c r="BJ86" i="20"/>
  <c r="BI86" i="20"/>
  <c r="BH86" i="20"/>
  <c r="BG86" i="20"/>
  <c r="BF86" i="20"/>
  <c r="BE86" i="20"/>
  <c r="BD86" i="20"/>
  <c r="BC86" i="20"/>
  <c r="BB86" i="20"/>
  <c r="BA86" i="20"/>
  <c r="AZ86" i="20"/>
  <c r="AY86" i="20"/>
  <c r="AX86" i="20"/>
  <c r="AW86" i="20"/>
  <c r="AV86" i="20"/>
  <c r="AU86" i="20"/>
  <c r="AT86" i="20"/>
  <c r="BM85" i="20"/>
  <c r="BL85" i="20"/>
  <c r="BK85" i="20"/>
  <c r="BJ85" i="20"/>
  <c r="BI85" i="20"/>
  <c r="BH85" i="20"/>
  <c r="BG85" i="20"/>
  <c r="BF85" i="20"/>
  <c r="BF80" i="20"/>
  <c r="BE85" i="20"/>
  <c r="BD85" i="20"/>
  <c r="BC85" i="20"/>
  <c r="BB85" i="20"/>
  <c r="BA85" i="20"/>
  <c r="AZ85" i="20"/>
  <c r="AY85" i="20"/>
  <c r="AX85" i="20"/>
  <c r="AW85" i="20"/>
  <c r="AV85" i="20"/>
  <c r="AU85" i="20"/>
  <c r="AT85" i="20"/>
  <c r="BM84" i="20"/>
  <c r="BL84" i="20"/>
  <c r="BK84" i="20"/>
  <c r="BK80" i="20"/>
  <c r="BJ84" i="20"/>
  <c r="BJ80" i="20"/>
  <c r="BI84" i="20"/>
  <c r="BH84" i="20"/>
  <c r="BG84" i="20"/>
  <c r="BF84" i="20"/>
  <c r="BE84" i="20"/>
  <c r="BD84" i="20"/>
  <c r="BC84" i="20"/>
  <c r="BC80" i="20"/>
  <c r="BB84" i="20"/>
  <c r="BA84" i="20"/>
  <c r="AZ84" i="20"/>
  <c r="AY84" i="20"/>
  <c r="AX84" i="20"/>
  <c r="AW84" i="20"/>
  <c r="AV84" i="20"/>
  <c r="AU84" i="20"/>
  <c r="AT84" i="20"/>
  <c r="AT80" i="20"/>
  <c r="BM83" i="20"/>
  <c r="BL83" i="20"/>
  <c r="BK83" i="20"/>
  <c r="BJ83" i="20"/>
  <c r="BI83" i="20"/>
  <c r="BI80" i="20"/>
  <c r="BH83" i="20"/>
  <c r="BG83" i="20"/>
  <c r="BG80" i="20"/>
  <c r="BF83" i="20"/>
  <c r="BE83" i="20"/>
  <c r="BD83" i="20"/>
  <c r="BC83" i="20"/>
  <c r="BB83" i="20"/>
  <c r="BB80" i="20"/>
  <c r="BA83" i="20"/>
  <c r="AZ83" i="20"/>
  <c r="AY83" i="20"/>
  <c r="AY80" i="20"/>
  <c r="AX83" i="20"/>
  <c r="AW83" i="20"/>
  <c r="AV83" i="20"/>
  <c r="AU83" i="20"/>
  <c r="AT83" i="20"/>
  <c r="BM82" i="20"/>
  <c r="BL82" i="20"/>
  <c r="BK82" i="20"/>
  <c r="BJ82" i="20"/>
  <c r="BI82" i="20"/>
  <c r="BH82" i="20"/>
  <c r="BG82" i="20"/>
  <c r="BF82" i="20"/>
  <c r="BE82" i="20"/>
  <c r="BD82" i="20"/>
  <c r="BC82" i="20"/>
  <c r="BB82" i="20"/>
  <c r="BA82" i="20"/>
  <c r="AZ82" i="20"/>
  <c r="AY82" i="20"/>
  <c r="AX82" i="20"/>
  <c r="AW82" i="20"/>
  <c r="AV82" i="20"/>
  <c r="AU82" i="20"/>
  <c r="AT82" i="20"/>
  <c r="BM81" i="20"/>
  <c r="BM80" i="20"/>
  <c r="BL81" i="20"/>
  <c r="BL80" i="20"/>
  <c r="BK81" i="20"/>
  <c r="BJ81" i="20"/>
  <c r="BI81" i="20"/>
  <c r="BH81" i="20"/>
  <c r="BH80" i="20"/>
  <c r="BG81" i="20"/>
  <c r="BF81" i="20"/>
  <c r="BE81" i="20"/>
  <c r="BD81" i="20"/>
  <c r="BC81" i="20"/>
  <c r="BB81" i="20"/>
  <c r="BA81" i="20"/>
  <c r="BA80" i="20"/>
  <c r="AZ81" i="20"/>
  <c r="AZ80" i="20"/>
  <c r="AY81" i="20"/>
  <c r="AX81" i="20"/>
  <c r="AX80" i="20"/>
  <c r="AW81" i="20"/>
  <c r="AW80" i="20"/>
  <c r="AV81" i="20"/>
  <c r="AV80" i="20"/>
  <c r="AU81" i="20"/>
  <c r="AU80" i="20"/>
  <c r="AT81" i="20"/>
  <c r="AS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AF80" i="20"/>
  <c r="AE80" i="20"/>
  <c r="AD80" i="20"/>
  <c r="AC80" i="20"/>
  <c r="AB80" i="20"/>
  <c r="AA80" i="20"/>
  <c r="Z80" i="20"/>
  <c r="Y80" i="20"/>
  <c r="BD80" i="20"/>
  <c r="X80" i="20"/>
  <c r="BE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BM79" i="20"/>
  <c r="BL79" i="20"/>
  <c r="BK79" i="20"/>
  <c r="BJ79" i="20"/>
  <c r="BI79" i="20"/>
  <c r="BH79" i="20"/>
  <c r="BG79" i="20"/>
  <c r="BF79" i="20"/>
  <c r="BE79" i="20"/>
  <c r="BD79" i="20"/>
  <c r="BC79" i="20"/>
  <c r="BB79" i="20"/>
  <c r="BA79" i="20"/>
  <c r="AZ79" i="20"/>
  <c r="AY79" i="20"/>
  <c r="AX79" i="20"/>
  <c r="AX77" i="20"/>
  <c r="AW79" i="20"/>
  <c r="AW77" i="20"/>
  <c r="AV79" i="20"/>
  <c r="AV77" i="20"/>
  <c r="AU79" i="20"/>
  <c r="AT79" i="20"/>
  <c r="BM78" i="20"/>
  <c r="BM77" i="20"/>
  <c r="BL78" i="20"/>
  <c r="BL77" i="20"/>
  <c r="BK78" i="20"/>
  <c r="BK77" i="20"/>
  <c r="BJ78" i="20"/>
  <c r="BJ77" i="20"/>
  <c r="BI78" i="20"/>
  <c r="BH78" i="20"/>
  <c r="BH77" i="20"/>
  <c r="BG78" i="20"/>
  <c r="BG77" i="20"/>
  <c r="BF78" i="20"/>
  <c r="BF77" i="20"/>
  <c r="BE78" i="20"/>
  <c r="BD78" i="20"/>
  <c r="BC78" i="20"/>
  <c r="BC77" i="20"/>
  <c r="BB78" i="20"/>
  <c r="BB77" i="20"/>
  <c r="BA78" i="20"/>
  <c r="BA77" i="20"/>
  <c r="AZ78" i="20"/>
  <c r="AZ77" i="20"/>
  <c r="AY78" i="20"/>
  <c r="AY77" i="20"/>
  <c r="AX78" i="20"/>
  <c r="AW78" i="20"/>
  <c r="AV78" i="20"/>
  <c r="AU78" i="20"/>
  <c r="AU77" i="20"/>
  <c r="AT78" i="20"/>
  <c r="AT77" i="20"/>
  <c r="BI77" i="20"/>
  <c r="AS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AF77" i="20"/>
  <c r="AE77" i="20"/>
  <c r="AD77" i="20"/>
  <c r="AC77" i="20"/>
  <c r="AB77" i="20"/>
  <c r="AA77" i="20"/>
  <c r="Z77" i="20"/>
  <c r="Y77" i="20"/>
  <c r="BD77" i="20"/>
  <c r="X77" i="20"/>
  <c r="W77" i="20"/>
  <c r="V77" i="20"/>
  <c r="U77" i="20"/>
  <c r="T77" i="20"/>
  <c r="S77" i="20"/>
  <c r="S124" i="20"/>
  <c r="R77" i="20"/>
  <c r="R124" i="20"/>
  <c r="Q77" i="20"/>
  <c r="P77" i="20"/>
  <c r="O77" i="20"/>
  <c r="BE77" i="20"/>
  <c r="N77" i="20"/>
  <c r="M77" i="20"/>
  <c r="L77" i="20"/>
  <c r="K77" i="20"/>
  <c r="J77" i="20"/>
  <c r="I77" i="20"/>
  <c r="H77" i="20"/>
  <c r="G77" i="20"/>
  <c r="F77" i="20"/>
  <c r="E77" i="20"/>
  <c r="BM76" i="20"/>
  <c r="BL76" i="20"/>
  <c r="BK76" i="20"/>
  <c r="BJ76" i="20"/>
  <c r="BI76" i="20"/>
  <c r="BH76" i="20"/>
  <c r="BG76" i="20"/>
  <c r="BF76" i="20"/>
  <c r="BE76" i="20"/>
  <c r="BD76" i="20"/>
  <c r="BC76" i="20"/>
  <c r="BB76" i="20"/>
  <c r="BA76" i="20"/>
  <c r="AZ76" i="20"/>
  <c r="AY76" i="20"/>
  <c r="AX76" i="20"/>
  <c r="AW76" i="20"/>
  <c r="AV76" i="20"/>
  <c r="AU76" i="20"/>
  <c r="AT76" i="20"/>
  <c r="BM75" i="20"/>
  <c r="BL75" i="20"/>
  <c r="BK75" i="20"/>
  <c r="BJ75" i="20"/>
  <c r="BI75" i="20"/>
  <c r="BH75" i="20"/>
  <c r="BG75" i="20"/>
  <c r="BF75" i="20"/>
  <c r="BE75" i="20"/>
  <c r="BD75" i="20"/>
  <c r="BC75" i="20"/>
  <c r="BB75" i="20"/>
  <c r="BA75" i="20"/>
  <c r="AZ75" i="20"/>
  <c r="AY75" i="20"/>
  <c r="AX75" i="20"/>
  <c r="AW75" i="20"/>
  <c r="AV75" i="20"/>
  <c r="AU75" i="20"/>
  <c r="AT75" i="20"/>
  <c r="BM74" i="20"/>
  <c r="BL74" i="20"/>
  <c r="BL70" i="20"/>
  <c r="BK74" i="20"/>
  <c r="BJ74" i="20"/>
  <c r="BI74" i="20"/>
  <c r="BH74" i="20"/>
  <c r="BG74" i="20"/>
  <c r="BF74" i="20"/>
  <c r="BF70" i="20"/>
  <c r="BE74" i="20"/>
  <c r="BD74" i="20"/>
  <c r="BC74" i="20"/>
  <c r="BB74" i="20"/>
  <c r="BA74" i="20"/>
  <c r="AZ74" i="20"/>
  <c r="AY74" i="20"/>
  <c r="AX74" i="20"/>
  <c r="AW74" i="20"/>
  <c r="AV74" i="20"/>
  <c r="AU74" i="20"/>
  <c r="AT74" i="20"/>
  <c r="BM73" i="20"/>
  <c r="BL73" i="20"/>
  <c r="BK73" i="20"/>
  <c r="BJ73" i="20"/>
  <c r="BI73" i="20"/>
  <c r="BH73" i="20"/>
  <c r="BG73" i="20"/>
  <c r="BF73" i="20"/>
  <c r="BE73" i="20"/>
  <c r="BD73" i="20"/>
  <c r="BC73" i="20"/>
  <c r="BB73" i="20"/>
  <c r="BA73" i="20"/>
  <c r="BA70" i="20"/>
  <c r="AZ73" i="20"/>
  <c r="AY73" i="20"/>
  <c r="AX73" i="20"/>
  <c r="AW73" i="20"/>
  <c r="AV73" i="20"/>
  <c r="AV70" i="20"/>
  <c r="AU73" i="20"/>
  <c r="AT73" i="20"/>
  <c r="AT70" i="20"/>
  <c r="BM72" i="20"/>
  <c r="BL72" i="20"/>
  <c r="BK72" i="20"/>
  <c r="BJ72" i="20"/>
  <c r="BI72" i="20"/>
  <c r="BH72" i="20"/>
  <c r="BH70" i="20"/>
  <c r="BG72" i="20"/>
  <c r="BG70" i="20"/>
  <c r="BF72" i="20"/>
  <c r="BE72" i="20"/>
  <c r="BD72" i="20"/>
  <c r="BC72" i="20"/>
  <c r="BB72" i="20"/>
  <c r="BB70" i="20"/>
  <c r="BA72" i="20"/>
  <c r="AZ72" i="20"/>
  <c r="AY72" i="20"/>
  <c r="AX72" i="20"/>
  <c r="AW72" i="20"/>
  <c r="AV72" i="20"/>
  <c r="AU72" i="20"/>
  <c r="AU70" i="20"/>
  <c r="AT72" i="20"/>
  <c r="BM71" i="20"/>
  <c r="BM70" i="20"/>
  <c r="BL71" i="20"/>
  <c r="BK71" i="20"/>
  <c r="BK70" i="20"/>
  <c r="BJ71" i="20"/>
  <c r="BJ70" i="20"/>
  <c r="BI71" i="20"/>
  <c r="BI70" i="20"/>
  <c r="BH71" i="20"/>
  <c r="BG71" i="20"/>
  <c r="BF71" i="20"/>
  <c r="BE71" i="20"/>
  <c r="BD71" i="20"/>
  <c r="BC71" i="20"/>
  <c r="BC70" i="20"/>
  <c r="BB71" i="20"/>
  <c r="BA71" i="20"/>
  <c r="AZ71" i="20"/>
  <c r="AZ70" i="20"/>
  <c r="AY71" i="20"/>
  <c r="AY70" i="20"/>
  <c r="AX71" i="20"/>
  <c r="AX70" i="20"/>
  <c r="AW71" i="20"/>
  <c r="AW70" i="20"/>
  <c r="AV71" i="20"/>
  <c r="AU71" i="20"/>
  <c r="AT71" i="20"/>
  <c r="AS70" i="20"/>
  <c r="AR70" i="20"/>
  <c r="AQ70" i="20"/>
  <c r="AP70" i="20"/>
  <c r="AO70" i="20"/>
  <c r="AN70" i="20"/>
  <c r="AM70" i="20"/>
  <c r="AL70" i="20"/>
  <c r="AK70" i="20"/>
  <c r="AJ70" i="20"/>
  <c r="AI70" i="20"/>
  <c r="AH70" i="20"/>
  <c r="AG70" i="20"/>
  <c r="AF70" i="20"/>
  <c r="AE70" i="20"/>
  <c r="AD70" i="20"/>
  <c r="AC70" i="20"/>
  <c r="AB70" i="20"/>
  <c r="AA70" i="20"/>
  <c r="Z70" i="20"/>
  <c r="Y70" i="20"/>
  <c r="BD70" i="20"/>
  <c r="X70" i="20"/>
  <c r="W70" i="20"/>
  <c r="V70" i="20"/>
  <c r="U70" i="20"/>
  <c r="T70" i="20"/>
  <c r="S70" i="20"/>
  <c r="R70" i="20"/>
  <c r="Q70" i="20"/>
  <c r="P70" i="20"/>
  <c r="O70" i="20"/>
  <c r="BE70" i="20"/>
  <c r="N70" i="20"/>
  <c r="M70" i="20"/>
  <c r="L70" i="20"/>
  <c r="K70" i="20"/>
  <c r="J70" i="20"/>
  <c r="I70" i="20"/>
  <c r="H70" i="20"/>
  <c r="G70" i="20"/>
  <c r="F70" i="20"/>
  <c r="E70" i="20"/>
  <c r="BM69" i="20"/>
  <c r="BL69" i="20"/>
  <c r="BK69" i="20"/>
  <c r="BJ69" i="20"/>
  <c r="BI69" i="20"/>
  <c r="BH69" i="20"/>
  <c r="BG69" i="20"/>
  <c r="BF69" i="20"/>
  <c r="BE69" i="20"/>
  <c r="BD69" i="20"/>
  <c r="BC69" i="20"/>
  <c r="BB69" i="20"/>
  <c r="BA69" i="20"/>
  <c r="AZ69" i="20"/>
  <c r="AY69" i="20"/>
  <c r="AX69" i="20"/>
  <c r="AW69" i="20"/>
  <c r="AV69" i="20"/>
  <c r="AU69" i="20"/>
  <c r="AT69" i="20"/>
  <c r="BM68" i="20"/>
  <c r="BL68" i="20"/>
  <c r="BK68" i="20"/>
  <c r="BJ68" i="20"/>
  <c r="BI68" i="20"/>
  <c r="BH68" i="20"/>
  <c r="BG68" i="20"/>
  <c r="BF68" i="20"/>
  <c r="BE68" i="20"/>
  <c r="BD68" i="20"/>
  <c r="BC68" i="20"/>
  <c r="BB68" i="20"/>
  <c r="BA68" i="20"/>
  <c r="AZ68" i="20"/>
  <c r="AY68" i="20"/>
  <c r="AX68" i="20"/>
  <c r="AW68" i="20"/>
  <c r="AV68" i="20"/>
  <c r="AU68" i="20"/>
  <c r="AT68" i="20"/>
  <c r="BM67" i="20"/>
  <c r="BL67" i="20"/>
  <c r="BK67" i="20"/>
  <c r="BJ67" i="20"/>
  <c r="BI67" i="20"/>
  <c r="BH67" i="20"/>
  <c r="BG67" i="20"/>
  <c r="BF67" i="20"/>
  <c r="BE67" i="20"/>
  <c r="BD67" i="20"/>
  <c r="BC67" i="20"/>
  <c r="BB67" i="20"/>
  <c r="BA67" i="20"/>
  <c r="BA63" i="20"/>
  <c r="AZ67" i="20"/>
  <c r="AZ63" i="20"/>
  <c r="AY67" i="20"/>
  <c r="AY63" i="20"/>
  <c r="AX67" i="20"/>
  <c r="AW67" i="20"/>
  <c r="AV67" i="20"/>
  <c r="AU67" i="20"/>
  <c r="AT67" i="20"/>
  <c r="BM66" i="20"/>
  <c r="BM63" i="20"/>
  <c r="BL66" i="20"/>
  <c r="BK66" i="20"/>
  <c r="BJ66" i="20"/>
  <c r="BI66" i="20"/>
  <c r="BH66" i="20"/>
  <c r="BG66" i="20"/>
  <c r="BF66" i="20"/>
  <c r="BF63" i="20"/>
  <c r="BE66" i="20"/>
  <c r="BD66" i="20"/>
  <c r="BC66" i="20"/>
  <c r="BC63" i="20"/>
  <c r="BB66" i="20"/>
  <c r="BA66" i="20"/>
  <c r="AZ66" i="20"/>
  <c r="AY66" i="20"/>
  <c r="AX66" i="20"/>
  <c r="AW66" i="20"/>
  <c r="AV66" i="20"/>
  <c r="AU66" i="20"/>
  <c r="AT66" i="20"/>
  <c r="BM65" i="20"/>
  <c r="BL65" i="20"/>
  <c r="BL63" i="20"/>
  <c r="BK65" i="20"/>
  <c r="BK63" i="20"/>
  <c r="BJ65" i="20"/>
  <c r="BJ63" i="20"/>
  <c r="BI65" i="20"/>
  <c r="BH65" i="20"/>
  <c r="BG65" i="20"/>
  <c r="BF65" i="20"/>
  <c r="BE65" i="20"/>
  <c r="BD65" i="20"/>
  <c r="BC65" i="20"/>
  <c r="BB65" i="20"/>
  <c r="BA65" i="20"/>
  <c r="AZ65" i="20"/>
  <c r="AY65" i="20"/>
  <c r="AX65" i="20"/>
  <c r="AW65" i="20"/>
  <c r="AV65" i="20"/>
  <c r="AV63" i="20"/>
  <c r="AU65" i="20"/>
  <c r="AU63" i="20"/>
  <c r="AT65" i="20"/>
  <c r="BM64" i="20"/>
  <c r="BL64" i="20"/>
  <c r="BK64" i="20"/>
  <c r="BJ64" i="20"/>
  <c r="BI64" i="20"/>
  <c r="BI63" i="20"/>
  <c r="BH64" i="20"/>
  <c r="BH63" i="20"/>
  <c r="BG64" i="20"/>
  <c r="BG63" i="20"/>
  <c r="BF64" i="20"/>
  <c r="BE64" i="20"/>
  <c r="BD64" i="20"/>
  <c r="BC64" i="20"/>
  <c r="BB64" i="20"/>
  <c r="BB63" i="20"/>
  <c r="BA64" i="20"/>
  <c r="AZ64" i="20"/>
  <c r="AY64" i="20"/>
  <c r="AX64" i="20"/>
  <c r="AX63" i="20"/>
  <c r="AW64" i="20"/>
  <c r="AW63" i="20"/>
  <c r="AV64" i="20"/>
  <c r="AU64" i="20"/>
  <c r="AT64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BD63" i="20"/>
  <c r="X63" i="20"/>
  <c r="W63" i="20"/>
  <c r="V63" i="20"/>
  <c r="U63" i="20"/>
  <c r="T63" i="20"/>
  <c r="S63" i="20"/>
  <c r="R63" i="20"/>
  <c r="Q63" i="20"/>
  <c r="P63" i="20"/>
  <c r="O63" i="20"/>
  <c r="BE63" i="20"/>
  <c r="N63" i="20"/>
  <c r="M63" i="20"/>
  <c r="L63" i="20"/>
  <c r="K63" i="20"/>
  <c r="J63" i="20"/>
  <c r="I63" i="20"/>
  <c r="H63" i="20"/>
  <c r="G63" i="20"/>
  <c r="F63" i="20"/>
  <c r="E63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BM61" i="20"/>
  <c r="BL61" i="20"/>
  <c r="BK61" i="20"/>
  <c r="BJ61" i="20"/>
  <c r="BI61" i="20"/>
  <c r="BH61" i="20"/>
  <c r="BG61" i="20"/>
  <c r="BF61" i="20"/>
  <c r="BE61" i="20"/>
  <c r="BD61" i="20"/>
  <c r="BC61" i="20"/>
  <c r="BB61" i="20"/>
  <c r="BA61" i="20"/>
  <c r="AZ61" i="20"/>
  <c r="AY61" i="20"/>
  <c r="AX61" i="20"/>
  <c r="AW61" i="20"/>
  <c r="AV61" i="20"/>
  <c r="AU61" i="20"/>
  <c r="AT61" i="20"/>
  <c r="BM60" i="20"/>
  <c r="BL60" i="20"/>
  <c r="BK60" i="20"/>
  <c r="BJ60" i="20"/>
  <c r="BI60" i="20"/>
  <c r="BH60" i="20"/>
  <c r="BG60" i="20"/>
  <c r="BF60" i="20"/>
  <c r="BE60" i="20"/>
  <c r="BD60" i="20"/>
  <c r="BC60" i="20"/>
  <c r="BB60" i="20"/>
  <c r="BA60" i="20"/>
  <c r="AZ60" i="20"/>
  <c r="AY60" i="20"/>
  <c r="AX60" i="20"/>
  <c r="AW60" i="20"/>
  <c r="AV60" i="20"/>
  <c r="AU60" i="20"/>
  <c r="AT60" i="20"/>
  <c r="BM59" i="20"/>
  <c r="BL59" i="20"/>
  <c r="BK59" i="20"/>
  <c r="BJ59" i="20"/>
  <c r="BI59" i="20"/>
  <c r="BH59" i="20"/>
  <c r="BG59" i="20"/>
  <c r="BF59" i="20"/>
  <c r="BE59" i="20"/>
  <c r="BD59" i="20"/>
  <c r="BC59" i="20"/>
  <c r="BB59" i="20"/>
  <c r="BA59" i="20"/>
  <c r="AZ59" i="20"/>
  <c r="AY59" i="20"/>
  <c r="AX59" i="20"/>
  <c r="AW59" i="20"/>
  <c r="AV59" i="20"/>
  <c r="AU59" i="20"/>
  <c r="AT59" i="20"/>
  <c r="BM58" i="20"/>
  <c r="BL58" i="20"/>
  <c r="BK58" i="20"/>
  <c r="BJ58" i="20"/>
  <c r="BI58" i="20"/>
  <c r="BH58" i="20"/>
  <c r="BG58" i="20"/>
  <c r="BF58" i="20"/>
  <c r="BE58" i="20"/>
  <c r="BD58" i="20"/>
  <c r="BC58" i="20"/>
  <c r="BB58" i="20"/>
  <c r="BA58" i="20"/>
  <c r="AZ58" i="20"/>
  <c r="AY58" i="20"/>
  <c r="AX58" i="20"/>
  <c r="AW58" i="20"/>
  <c r="AV58" i="20"/>
  <c r="AU58" i="20"/>
  <c r="AT58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BM56" i="20"/>
  <c r="BL56" i="20"/>
  <c r="BK56" i="20"/>
  <c r="BJ56" i="20"/>
  <c r="BI56" i="20"/>
  <c r="BH56" i="20"/>
  <c r="BG56" i="20"/>
  <c r="BF56" i="20"/>
  <c r="BE56" i="20"/>
  <c r="BD56" i="20"/>
  <c r="BC56" i="20"/>
  <c r="BB56" i="20"/>
  <c r="BA56" i="20"/>
  <c r="AZ56" i="20"/>
  <c r="AY56" i="20"/>
  <c r="AX56" i="20"/>
  <c r="AW56" i="20"/>
  <c r="AV56" i="20"/>
  <c r="AU56" i="20"/>
  <c r="AT56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BM54" i="20"/>
  <c r="BL54" i="20"/>
  <c r="BK54" i="20"/>
  <c r="BJ54" i="20"/>
  <c r="BI54" i="20"/>
  <c r="BH54" i="20"/>
  <c r="BG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BM53" i="20"/>
  <c r="BL53" i="20"/>
  <c r="BK53" i="20"/>
  <c r="BJ53" i="20"/>
  <c r="BI53" i="20"/>
  <c r="BH53" i="20"/>
  <c r="BG53" i="20"/>
  <c r="BF53" i="20"/>
  <c r="BE53" i="20"/>
  <c r="BD53" i="20"/>
  <c r="BC53" i="20"/>
  <c r="BC49" i="20"/>
  <c r="BB53" i="20"/>
  <c r="BA53" i="20"/>
  <c r="AZ53" i="20"/>
  <c r="AY53" i="20"/>
  <c r="AX53" i="20"/>
  <c r="AW53" i="20"/>
  <c r="AV53" i="20"/>
  <c r="AU53" i="20"/>
  <c r="AT53" i="20"/>
  <c r="AT49" i="20"/>
  <c r="BM52" i="20"/>
  <c r="BL52" i="20"/>
  <c r="BK52" i="20"/>
  <c r="BJ52" i="20"/>
  <c r="BI52" i="20"/>
  <c r="BH52" i="20"/>
  <c r="BH49" i="20"/>
  <c r="BG52" i="20"/>
  <c r="BF52" i="20"/>
  <c r="BE52" i="20"/>
  <c r="BD52" i="20"/>
  <c r="BC52" i="20"/>
  <c r="BB52" i="20"/>
  <c r="BA52" i="20"/>
  <c r="AZ52" i="20"/>
  <c r="AY52" i="20"/>
  <c r="AX52" i="20"/>
  <c r="AW52" i="20"/>
  <c r="AV52" i="20"/>
  <c r="AU52" i="20"/>
  <c r="AT52" i="20"/>
  <c r="BM51" i="20"/>
  <c r="BL51" i="20"/>
  <c r="BK51" i="20"/>
  <c r="BK49" i="20"/>
  <c r="BJ51" i="20"/>
  <c r="BI51" i="20"/>
  <c r="BH51" i="20"/>
  <c r="BG51" i="20"/>
  <c r="BF51" i="20"/>
  <c r="BE51" i="20"/>
  <c r="BD51" i="20"/>
  <c r="BC51" i="20"/>
  <c r="BB51" i="20"/>
  <c r="BA51" i="20"/>
  <c r="BA49" i="20"/>
  <c r="AZ51" i="20"/>
  <c r="AZ49" i="20"/>
  <c r="AY51" i="20"/>
  <c r="AY49" i="20"/>
  <c r="AX51" i="20"/>
  <c r="AW51" i="20"/>
  <c r="AV51" i="20"/>
  <c r="AU51" i="20"/>
  <c r="AT51" i="20"/>
  <c r="BM50" i="20"/>
  <c r="BL50" i="20"/>
  <c r="BL49" i="20"/>
  <c r="BK50" i="20"/>
  <c r="BJ50" i="20"/>
  <c r="BJ49" i="20"/>
  <c r="BI50" i="20"/>
  <c r="BI49" i="20"/>
  <c r="BH50" i="20"/>
  <c r="BG50" i="20"/>
  <c r="BG49" i="20"/>
  <c r="BF50" i="20"/>
  <c r="BF49" i="20"/>
  <c r="BE50" i="20"/>
  <c r="BE49" i="20"/>
  <c r="BD50" i="20"/>
  <c r="BD49" i="20"/>
  <c r="BC50" i="20"/>
  <c r="BB50" i="20"/>
  <c r="BB49" i="20"/>
  <c r="BA50" i="20"/>
  <c r="AZ50" i="20"/>
  <c r="AY50" i="20"/>
  <c r="AX50" i="20"/>
  <c r="AW50" i="20"/>
  <c r="AW49" i="20"/>
  <c r="AV50" i="20"/>
  <c r="AV49" i="20"/>
  <c r="AU50" i="20"/>
  <c r="AU49" i="20"/>
  <c r="AT50" i="20"/>
  <c r="BM49" i="20"/>
  <c r="AX49" i="20"/>
  <c r="AS49" i="20"/>
  <c r="AR49" i="20"/>
  <c r="AQ49" i="20"/>
  <c r="AP49" i="20"/>
  <c r="AO49" i="20"/>
  <c r="AN49" i="20"/>
  <c r="AM49" i="20"/>
  <c r="AM124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BM48" i="20"/>
  <c r="BL48" i="20"/>
  <c r="BK48" i="20"/>
  <c r="BJ48" i="20"/>
  <c r="BI48" i="20"/>
  <c r="BH48" i="20"/>
  <c r="BG48" i="20"/>
  <c r="BF48" i="20"/>
  <c r="BE48" i="20"/>
  <c r="BD48" i="20"/>
  <c r="BC48" i="20"/>
  <c r="BB48" i="20"/>
  <c r="BA48" i="20"/>
  <c r="AZ48" i="20"/>
  <c r="AY48" i="20"/>
  <c r="AX48" i="20"/>
  <c r="AW48" i="20"/>
  <c r="AV48" i="20"/>
  <c r="AU48" i="20"/>
  <c r="AT48" i="20"/>
  <c r="BM47" i="20"/>
  <c r="BL47" i="20"/>
  <c r="BK47" i="20"/>
  <c r="BJ47" i="20"/>
  <c r="BI47" i="20"/>
  <c r="BH47" i="20"/>
  <c r="BG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BM46" i="20"/>
  <c r="BL46" i="20"/>
  <c r="BK46" i="20"/>
  <c r="BJ46" i="20"/>
  <c r="BI46" i="20"/>
  <c r="BH46" i="20"/>
  <c r="BG46" i="20"/>
  <c r="BF46" i="20"/>
  <c r="BE46" i="20"/>
  <c r="BD46" i="20"/>
  <c r="BC46" i="20"/>
  <c r="BB46" i="20"/>
  <c r="BA46" i="20"/>
  <c r="AZ46" i="20"/>
  <c r="AY46" i="20"/>
  <c r="AX46" i="20"/>
  <c r="AW46" i="20"/>
  <c r="AV46" i="20"/>
  <c r="AU46" i="20"/>
  <c r="AT46" i="20"/>
  <c r="BM45" i="20"/>
  <c r="BL45" i="20"/>
  <c r="BK45" i="20"/>
  <c r="BJ45" i="20"/>
  <c r="BI45" i="20"/>
  <c r="BH45" i="20"/>
  <c r="BG45" i="20"/>
  <c r="BF45" i="20"/>
  <c r="BE45" i="20"/>
  <c r="BD45" i="20"/>
  <c r="BC45" i="20"/>
  <c r="BB45" i="20"/>
  <c r="BA45" i="20"/>
  <c r="AZ45" i="20"/>
  <c r="AY45" i="20"/>
  <c r="AX45" i="20"/>
  <c r="AW45" i="20"/>
  <c r="AV45" i="20"/>
  <c r="AU45" i="20"/>
  <c r="AT45" i="20"/>
  <c r="BM44" i="20"/>
  <c r="BL44" i="20"/>
  <c r="BK44" i="20"/>
  <c r="BJ44" i="20"/>
  <c r="BI44" i="20"/>
  <c r="BH44" i="20"/>
  <c r="BG44" i="20"/>
  <c r="BF44" i="20"/>
  <c r="BE44" i="20"/>
  <c r="BD44" i="20"/>
  <c r="BC44" i="20"/>
  <c r="BB44" i="20"/>
  <c r="BB41" i="20"/>
  <c r="BA44" i="20"/>
  <c r="BA41" i="20"/>
  <c r="AZ44" i="20"/>
  <c r="AY44" i="20"/>
  <c r="AX44" i="20"/>
  <c r="AW44" i="20"/>
  <c r="AV44" i="20"/>
  <c r="AU44" i="20"/>
  <c r="AT44" i="20"/>
  <c r="BM43" i="20"/>
  <c r="BL43" i="20"/>
  <c r="BL41" i="20"/>
  <c r="BK43" i="20"/>
  <c r="BJ43" i="20"/>
  <c r="BI43" i="20"/>
  <c r="BI41" i="20"/>
  <c r="BH43" i="20"/>
  <c r="BH41" i="20"/>
  <c r="BG43" i="20"/>
  <c r="BF43" i="20"/>
  <c r="BE43" i="20"/>
  <c r="BD43" i="20"/>
  <c r="BC43" i="20"/>
  <c r="BB43" i="20"/>
  <c r="BA43" i="20"/>
  <c r="AZ43" i="20"/>
  <c r="AY43" i="20"/>
  <c r="AX43" i="20"/>
  <c r="AX41" i="20"/>
  <c r="AW43" i="20"/>
  <c r="AV43" i="20"/>
  <c r="AU43" i="20"/>
  <c r="AT43" i="20"/>
  <c r="BM42" i="20"/>
  <c r="BM41" i="20"/>
  <c r="BL42" i="20"/>
  <c r="BK42" i="20"/>
  <c r="BK41" i="20"/>
  <c r="BJ42" i="20"/>
  <c r="BJ41" i="20"/>
  <c r="BI42" i="20"/>
  <c r="BH42" i="20"/>
  <c r="BG42" i="20"/>
  <c r="BG41" i="20"/>
  <c r="BF42" i="20"/>
  <c r="BF41" i="20"/>
  <c r="BE42" i="20"/>
  <c r="BD42" i="20"/>
  <c r="BC42" i="20"/>
  <c r="BC41" i="20"/>
  <c r="BB42" i="20"/>
  <c r="BA42" i="20"/>
  <c r="AZ42" i="20"/>
  <c r="AZ41" i="20"/>
  <c r="AY42" i="20"/>
  <c r="AY41" i="20"/>
  <c r="AX42" i="20"/>
  <c r="AW42" i="20"/>
  <c r="AW41" i="20"/>
  <c r="AV42" i="20"/>
  <c r="AV41" i="20"/>
  <c r="AU42" i="20"/>
  <c r="AU41" i="20"/>
  <c r="AT42" i="20"/>
  <c r="AT41" i="20"/>
  <c r="AS41" i="20"/>
  <c r="AR41" i="20"/>
  <c r="AQ41" i="20"/>
  <c r="AP41" i="20"/>
  <c r="AP124" i="20"/>
  <c r="AO41" i="20"/>
  <c r="AO124" i="20"/>
  <c r="AN41" i="20"/>
  <c r="AM41" i="20"/>
  <c r="AL41" i="20"/>
  <c r="AK41" i="20"/>
  <c r="AJ41" i="20"/>
  <c r="AI41" i="20"/>
  <c r="AH41" i="20"/>
  <c r="AG41" i="20"/>
  <c r="AG124" i="20"/>
  <c r="AF41" i="20"/>
  <c r="AE41" i="20"/>
  <c r="AD41" i="20"/>
  <c r="AC41" i="20"/>
  <c r="AB41" i="20"/>
  <c r="AA41" i="20"/>
  <c r="AA124" i="20"/>
  <c r="Z41" i="20"/>
  <c r="Y41" i="20"/>
  <c r="BD41" i="20"/>
  <c r="X41" i="20"/>
  <c r="W41" i="20"/>
  <c r="V41" i="20"/>
  <c r="U41" i="20"/>
  <c r="T41" i="20"/>
  <c r="S41" i="20"/>
  <c r="R41" i="20"/>
  <c r="Q41" i="20"/>
  <c r="P41" i="20"/>
  <c r="O41" i="20"/>
  <c r="BE41" i="20"/>
  <c r="N41" i="20"/>
  <c r="M41" i="20"/>
  <c r="L41" i="20"/>
  <c r="L124" i="20"/>
  <c r="K41" i="20"/>
  <c r="J41" i="20"/>
  <c r="I41" i="20"/>
  <c r="H41" i="20"/>
  <c r="G41" i="20"/>
  <c r="F41" i="20"/>
  <c r="E41" i="20"/>
  <c r="E124" i="20"/>
  <c r="BM40" i="20"/>
  <c r="BL40" i="20"/>
  <c r="BK40" i="20"/>
  <c r="BJ40" i="20"/>
  <c r="BI40" i="20"/>
  <c r="BH40" i="20"/>
  <c r="BG40" i="20"/>
  <c r="BF40" i="20"/>
  <c r="BE40" i="20"/>
  <c r="BD40" i="20"/>
  <c r="BC40" i="20"/>
  <c r="BB40" i="20"/>
  <c r="BA40" i="20"/>
  <c r="AZ40" i="20"/>
  <c r="AY40" i="20"/>
  <c r="AX40" i="20"/>
  <c r="AW40" i="20"/>
  <c r="AV40" i="20"/>
  <c r="AU40" i="20"/>
  <c r="AT40" i="20"/>
  <c r="BM39" i="20"/>
  <c r="BL39" i="20"/>
  <c r="BK39" i="20"/>
  <c r="BJ39" i="20"/>
  <c r="BI39" i="20"/>
  <c r="BH39" i="20"/>
  <c r="BG39" i="20"/>
  <c r="BF39" i="20"/>
  <c r="BE39" i="20"/>
  <c r="BD39" i="20"/>
  <c r="BC39" i="20"/>
  <c r="BB39" i="20"/>
  <c r="BA39" i="20"/>
  <c r="AZ39" i="20"/>
  <c r="AY39" i="20"/>
  <c r="AX39" i="20"/>
  <c r="AW39" i="20"/>
  <c r="AV39" i="20"/>
  <c r="AU39" i="20"/>
  <c r="AT39" i="20"/>
  <c r="BM38" i="20"/>
  <c r="BL38" i="20"/>
  <c r="BK38" i="20"/>
  <c r="BJ38" i="20"/>
  <c r="BI38" i="20"/>
  <c r="BH38" i="20"/>
  <c r="BG38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BM37" i="20"/>
  <c r="BL37" i="20"/>
  <c r="BK37" i="20"/>
  <c r="BJ37" i="20"/>
  <c r="BI37" i="20"/>
  <c r="BH37" i="20"/>
  <c r="BG37" i="20"/>
  <c r="BF37" i="20"/>
  <c r="BE37" i="20"/>
  <c r="BD37" i="20"/>
  <c r="BC37" i="20"/>
  <c r="BB37" i="20"/>
  <c r="BA37" i="20"/>
  <c r="AZ37" i="20"/>
  <c r="AY37" i="20"/>
  <c r="AX37" i="20"/>
  <c r="AW37" i="20"/>
  <c r="AV37" i="20"/>
  <c r="AU37" i="20"/>
  <c r="AT37" i="20"/>
  <c r="BM36" i="20"/>
  <c r="BL36" i="20"/>
  <c r="BK36" i="20"/>
  <c r="BJ36" i="20"/>
  <c r="BI36" i="20"/>
  <c r="BH36" i="20"/>
  <c r="BG36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BM35" i="20"/>
  <c r="BL35" i="20"/>
  <c r="BK35" i="20"/>
  <c r="BJ35" i="20"/>
  <c r="BI35" i="20"/>
  <c r="BH35" i="20"/>
  <c r="BG35" i="20"/>
  <c r="BF35" i="20"/>
  <c r="BE35" i="20"/>
  <c r="BD35" i="20"/>
  <c r="BC35" i="20"/>
  <c r="BB35" i="20"/>
  <c r="BA35" i="20"/>
  <c r="AZ35" i="20"/>
  <c r="AY35" i="20"/>
  <c r="AX35" i="20"/>
  <c r="AW35" i="20"/>
  <c r="AV35" i="20"/>
  <c r="AU35" i="20"/>
  <c r="AT35" i="20"/>
  <c r="BM34" i="20"/>
  <c r="BL34" i="20"/>
  <c r="BK34" i="20"/>
  <c r="BJ34" i="20"/>
  <c r="BI34" i="20"/>
  <c r="BH34" i="20"/>
  <c r="BG34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U29" i="20"/>
  <c r="AT34" i="20"/>
  <c r="BM33" i="20"/>
  <c r="BL33" i="20"/>
  <c r="BK33" i="20"/>
  <c r="BJ33" i="20"/>
  <c r="BI33" i="20"/>
  <c r="BH33" i="20"/>
  <c r="BG33" i="20"/>
  <c r="BF33" i="20"/>
  <c r="BE33" i="20"/>
  <c r="BD33" i="20"/>
  <c r="BC33" i="20"/>
  <c r="BB33" i="20"/>
  <c r="BB29" i="20"/>
  <c r="BA33" i="20"/>
  <c r="BA29" i="20"/>
  <c r="AZ33" i="20"/>
  <c r="AZ29" i="20"/>
  <c r="AY33" i="20"/>
  <c r="AX33" i="20"/>
  <c r="AW33" i="20"/>
  <c r="AV33" i="20"/>
  <c r="AU33" i="20"/>
  <c r="AT33" i="20"/>
  <c r="BM32" i="20"/>
  <c r="BM29" i="20"/>
  <c r="BL32" i="20"/>
  <c r="BL29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BM31" i="20"/>
  <c r="BL31" i="20"/>
  <c r="BK31" i="20"/>
  <c r="BK29" i="20"/>
  <c r="BJ31" i="20"/>
  <c r="BI31" i="20"/>
  <c r="BH31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V29" i="20"/>
  <c r="AU31" i="20"/>
  <c r="AT31" i="20"/>
  <c r="BM30" i="20"/>
  <c r="BL30" i="20"/>
  <c r="BK30" i="20"/>
  <c r="BJ30" i="20"/>
  <c r="BJ29" i="20"/>
  <c r="BI30" i="20"/>
  <c r="BI29" i="20"/>
  <c r="BH30" i="20"/>
  <c r="BG30" i="20"/>
  <c r="BG29" i="20"/>
  <c r="BF30" i="20"/>
  <c r="BE30" i="20"/>
  <c r="BD30" i="20"/>
  <c r="BC30" i="20"/>
  <c r="BC29" i="20"/>
  <c r="BB30" i="20"/>
  <c r="BA30" i="20"/>
  <c r="AZ30" i="20"/>
  <c r="AY30" i="20"/>
  <c r="AY29" i="20"/>
  <c r="AX30" i="20"/>
  <c r="AX29" i="20"/>
  <c r="AW30" i="20"/>
  <c r="AV30" i="20"/>
  <c r="AU30" i="20"/>
  <c r="AT30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Y124" i="20"/>
  <c r="BD124" i="20"/>
  <c r="BD29" i="20"/>
  <c r="X29" i="20"/>
  <c r="W29" i="20"/>
  <c r="W124" i="20"/>
  <c r="V29" i="20"/>
  <c r="U29" i="20"/>
  <c r="T29" i="20"/>
  <c r="S29" i="20"/>
  <c r="R29" i="20"/>
  <c r="Q29" i="20"/>
  <c r="Q124" i="20"/>
  <c r="P29" i="20"/>
  <c r="P124" i="20"/>
  <c r="O29" i="20"/>
  <c r="BE29" i="20"/>
  <c r="N29" i="20"/>
  <c r="M29" i="20"/>
  <c r="L29" i="20"/>
  <c r="K29" i="20"/>
  <c r="K124" i="20"/>
  <c r="J29" i="20"/>
  <c r="J124" i="20"/>
  <c r="I29" i="20"/>
  <c r="H29" i="20"/>
  <c r="G29" i="20"/>
  <c r="F29" i="20"/>
  <c r="E29" i="20"/>
  <c r="BM28" i="20"/>
  <c r="BL28" i="20"/>
  <c r="BK28" i="20"/>
  <c r="BJ28" i="20"/>
  <c r="BI28" i="20"/>
  <c r="BH28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BM27" i="20"/>
  <c r="BL27" i="20"/>
  <c r="BK27" i="20"/>
  <c r="BJ27" i="20"/>
  <c r="BI27" i="20"/>
  <c r="BH27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BM26" i="20"/>
  <c r="BL26" i="20"/>
  <c r="BK26" i="20"/>
  <c r="BJ26" i="20"/>
  <c r="BI26" i="20"/>
  <c r="BH26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BM25" i="20"/>
  <c r="BL25" i="20"/>
  <c r="BK25" i="20"/>
  <c r="BJ25" i="20"/>
  <c r="BI25" i="20"/>
  <c r="BH25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BM24" i="20"/>
  <c r="BL24" i="20"/>
  <c r="BK24" i="20"/>
  <c r="BJ24" i="20"/>
  <c r="BI24" i="20"/>
  <c r="BH24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BM23" i="20"/>
  <c r="BL23" i="20"/>
  <c r="BK23" i="20"/>
  <c r="BJ23" i="20"/>
  <c r="BI23" i="20"/>
  <c r="BH23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BM22" i="20"/>
  <c r="BL22" i="20"/>
  <c r="BK22" i="20"/>
  <c r="BJ22" i="20"/>
  <c r="BI22" i="20"/>
  <c r="BH22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BM21" i="20"/>
  <c r="BL21" i="20"/>
  <c r="BK21" i="20"/>
  <c r="BJ21" i="20"/>
  <c r="BI21" i="20"/>
  <c r="BH21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BM20" i="20"/>
  <c r="BL20" i="20"/>
  <c r="BK20" i="20"/>
  <c r="BJ20" i="20"/>
  <c r="BI20" i="20"/>
  <c r="BH20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BM19" i="20"/>
  <c r="BL19" i="20"/>
  <c r="BK19" i="20"/>
  <c r="BJ19" i="20"/>
  <c r="BI19" i="20"/>
  <c r="BH19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BM18" i="20"/>
  <c r="BL18" i="20"/>
  <c r="BK18" i="20"/>
  <c r="BJ18" i="20"/>
  <c r="BI18" i="20"/>
  <c r="BH18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BM17" i="20"/>
  <c r="BL17" i="20"/>
  <c r="BK17" i="20"/>
  <c r="BJ17" i="20"/>
  <c r="BI17" i="20"/>
  <c r="BH17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BM15" i="20"/>
  <c r="BL15" i="20"/>
  <c r="BK15" i="20"/>
  <c r="BJ15" i="20"/>
  <c r="BI15" i="20"/>
  <c r="BH15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BM14" i="20"/>
  <c r="BL14" i="20"/>
  <c r="BK14" i="20"/>
  <c r="BJ14" i="20"/>
  <c r="BI14" i="20"/>
  <c r="BH14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BM13" i="20"/>
  <c r="BL13" i="20"/>
  <c r="BK13" i="20"/>
  <c r="BJ13" i="20"/>
  <c r="BI13" i="20"/>
  <c r="BH13" i="20"/>
  <c r="BH9" i="20"/>
  <c r="BG13" i="20"/>
  <c r="BG9" i="20"/>
  <c r="BF13" i="20"/>
  <c r="BE13" i="20"/>
  <c r="BD13" i="20"/>
  <c r="BC13" i="20"/>
  <c r="BB13" i="20"/>
  <c r="BA13" i="20"/>
  <c r="AZ13" i="20"/>
  <c r="AY13" i="20"/>
  <c r="AX13" i="20"/>
  <c r="AX9" i="20"/>
  <c r="AX124" i="20"/>
  <c r="AW13" i="20"/>
  <c r="AV13" i="20"/>
  <c r="AU13" i="20"/>
  <c r="AT13" i="20"/>
  <c r="BM12" i="20"/>
  <c r="BM9" i="20"/>
  <c r="BL12" i="20"/>
  <c r="BL9" i="20"/>
  <c r="BL124" i="20"/>
  <c r="BK12" i="20"/>
  <c r="BJ12" i="20"/>
  <c r="BI12" i="20"/>
  <c r="BH12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BM11" i="20"/>
  <c r="BL11" i="20"/>
  <c r="BK11" i="20"/>
  <c r="BK9" i="20"/>
  <c r="BJ11" i="20"/>
  <c r="BI11" i="20"/>
  <c r="BH11" i="20"/>
  <c r="BG11" i="20"/>
  <c r="BF11" i="20"/>
  <c r="BE11" i="20"/>
  <c r="BD11" i="20"/>
  <c r="BC11" i="20"/>
  <c r="BB11" i="20"/>
  <c r="BB9" i="20"/>
  <c r="BA11" i="20"/>
  <c r="AZ11" i="20"/>
  <c r="AY11" i="20"/>
  <c r="AX11" i="20"/>
  <c r="AW11" i="20"/>
  <c r="AV11" i="20"/>
  <c r="AV9" i="20"/>
  <c r="AU11" i="20"/>
  <c r="AT11" i="20"/>
  <c r="BM10" i="20"/>
  <c r="BL10" i="20"/>
  <c r="BK10" i="20"/>
  <c r="BJ10" i="20"/>
  <c r="BI10" i="20"/>
  <c r="BI9" i="20"/>
  <c r="BH10" i="20"/>
  <c r="BG10" i="20"/>
  <c r="BF10" i="20"/>
  <c r="BF9" i="20"/>
  <c r="BE10" i="20"/>
  <c r="BD10" i="20"/>
  <c r="BC10" i="20"/>
  <c r="BC9" i="20"/>
  <c r="BB10" i="20"/>
  <c r="BA10" i="20"/>
  <c r="AZ10" i="20"/>
  <c r="AZ9" i="20"/>
  <c r="AY10" i="20"/>
  <c r="AY9" i="20"/>
  <c r="AX10" i="20"/>
  <c r="AW10" i="20"/>
  <c r="AW9" i="20"/>
  <c r="AW124" i="20"/>
  <c r="AV10" i="20"/>
  <c r="AU10" i="20"/>
  <c r="AU9" i="20"/>
  <c r="AT10" i="20"/>
  <c r="AS9" i="20"/>
  <c r="AR9" i="20"/>
  <c r="AR124" i="20"/>
  <c r="AQ9" i="20"/>
  <c r="AQ124" i="20"/>
  <c r="AP9" i="20"/>
  <c r="AO9" i="20"/>
  <c r="AN9" i="20"/>
  <c r="AN124" i="20"/>
  <c r="AM9" i="20"/>
  <c r="AL9" i="20"/>
  <c r="AL124" i="20"/>
  <c r="AK9" i="20"/>
  <c r="AJ9" i="20"/>
  <c r="AJ124" i="20"/>
  <c r="AI9" i="20"/>
  <c r="AI124" i="20"/>
  <c r="AH9" i="20"/>
  <c r="AH124" i="20"/>
  <c r="AG9" i="20"/>
  <c r="AF9" i="20"/>
  <c r="AF124" i="20"/>
  <c r="AE9" i="20"/>
  <c r="AE124" i="20"/>
  <c r="AD9" i="20"/>
  <c r="AD124" i="20"/>
  <c r="AC9" i="20"/>
  <c r="AC124" i="20"/>
  <c r="AB9" i="20"/>
  <c r="AA9" i="20"/>
  <c r="Z9" i="20"/>
  <c r="Y9" i="20"/>
  <c r="X9" i="20"/>
  <c r="W9" i="20"/>
  <c r="V9" i="20"/>
  <c r="V124" i="20"/>
  <c r="U9" i="20"/>
  <c r="U124" i="20"/>
  <c r="T9" i="20"/>
  <c r="T124" i="20"/>
  <c r="S9" i="20"/>
  <c r="R9" i="20"/>
  <c r="Q9" i="20"/>
  <c r="P9" i="20"/>
  <c r="O9" i="20"/>
  <c r="BE9" i="20"/>
  <c r="N9" i="20"/>
  <c r="N124" i="20"/>
  <c r="M9" i="20"/>
  <c r="M124" i="20"/>
  <c r="L9" i="20"/>
  <c r="K9" i="20"/>
  <c r="J9" i="20"/>
  <c r="I9" i="20"/>
  <c r="H9" i="20"/>
  <c r="G9" i="20"/>
  <c r="G124" i="20"/>
  <c r="F9" i="20"/>
  <c r="F124" i="20"/>
  <c r="E9" i="20"/>
  <c r="BM123" i="19"/>
  <c r="BL123" i="19"/>
  <c r="BK123" i="19"/>
  <c r="BJ123" i="19"/>
  <c r="BI123" i="19"/>
  <c r="BH123" i="19"/>
  <c r="BG123" i="19"/>
  <c r="BF123" i="19"/>
  <c r="BE123" i="19"/>
  <c r="BD123" i="19"/>
  <c r="BC123" i="19"/>
  <c r="BB123" i="19"/>
  <c r="BA123" i="19"/>
  <c r="AZ123" i="19"/>
  <c r="AY123" i="19"/>
  <c r="AX123" i="19"/>
  <c r="AW123" i="19"/>
  <c r="AV123" i="19"/>
  <c r="AU123" i="19"/>
  <c r="AT123" i="19"/>
  <c r="BM122" i="19"/>
  <c r="BL122" i="19"/>
  <c r="BK122" i="19"/>
  <c r="BJ122" i="19"/>
  <c r="BI122" i="19"/>
  <c r="BH122" i="19"/>
  <c r="BH120" i="19"/>
  <c r="BG122" i="19"/>
  <c r="BF122" i="19"/>
  <c r="BE122" i="19"/>
  <c r="BD122" i="19"/>
  <c r="BC122" i="19"/>
  <c r="BC120" i="19"/>
  <c r="BB122" i="19"/>
  <c r="BB120" i="19"/>
  <c r="BA122" i="19"/>
  <c r="AZ122" i="19"/>
  <c r="AY122" i="19"/>
  <c r="AX122" i="19"/>
  <c r="AW122" i="19"/>
  <c r="AW120" i="19"/>
  <c r="AV122" i="19"/>
  <c r="AV120" i="19"/>
  <c r="AU122" i="19"/>
  <c r="AT122" i="19"/>
  <c r="BM121" i="19"/>
  <c r="BM120" i="19"/>
  <c r="BL121" i="19"/>
  <c r="BL120" i="19"/>
  <c r="BK121" i="19"/>
  <c r="BK120" i="19"/>
  <c r="BJ121" i="19"/>
  <c r="BJ120" i="19"/>
  <c r="BI121" i="19"/>
  <c r="BI120" i="19"/>
  <c r="BH121" i="19"/>
  <c r="BG121" i="19"/>
  <c r="BF121" i="19"/>
  <c r="BF120" i="19"/>
  <c r="BE121" i="19"/>
  <c r="BD121" i="19"/>
  <c r="BC121" i="19"/>
  <c r="BB121" i="19"/>
  <c r="BA121" i="19"/>
  <c r="BA120" i="19"/>
  <c r="AZ121" i="19"/>
  <c r="AZ120" i="19"/>
  <c r="AY121" i="19"/>
  <c r="AY120" i="19"/>
  <c r="AX121" i="19"/>
  <c r="AX120" i="19"/>
  <c r="AW121" i="19"/>
  <c r="AV121" i="19"/>
  <c r="AU121" i="19"/>
  <c r="AU120" i="19"/>
  <c r="AT121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BD120" i="19"/>
  <c r="X120" i="19"/>
  <c r="W120" i="19"/>
  <c r="V120" i="19"/>
  <c r="U120" i="19"/>
  <c r="T120" i="19"/>
  <c r="S120" i="19"/>
  <c r="R120" i="19"/>
  <c r="Q120" i="19"/>
  <c r="P120" i="19"/>
  <c r="O120" i="19"/>
  <c r="BE120" i="19"/>
  <c r="N120" i="19"/>
  <c r="M120" i="19"/>
  <c r="L120" i="19"/>
  <c r="K120" i="19"/>
  <c r="J120" i="19"/>
  <c r="I120" i="19"/>
  <c r="H120" i="19"/>
  <c r="G120" i="19"/>
  <c r="F120" i="19"/>
  <c r="E120" i="19"/>
  <c r="BM119" i="19"/>
  <c r="BL119" i="19"/>
  <c r="BK119" i="19"/>
  <c r="BJ119" i="19"/>
  <c r="BI119" i="19"/>
  <c r="BH119" i="19"/>
  <c r="BH115" i="19"/>
  <c r="BG119" i="19"/>
  <c r="BF119" i="19"/>
  <c r="BE119" i="19"/>
  <c r="BD119" i="19"/>
  <c r="BC119" i="19"/>
  <c r="BB119" i="19"/>
  <c r="BA119" i="19"/>
  <c r="AZ119" i="19"/>
  <c r="AZ115" i="19"/>
  <c r="AY119" i="19"/>
  <c r="AX119" i="19"/>
  <c r="AW119" i="19"/>
  <c r="AV119" i="19"/>
  <c r="AU119" i="19"/>
  <c r="AT119" i="19"/>
  <c r="BM118" i="19"/>
  <c r="BL118" i="19"/>
  <c r="BK118" i="19"/>
  <c r="BJ118" i="19"/>
  <c r="BI118" i="19"/>
  <c r="BH118" i="19"/>
  <c r="BG118" i="19"/>
  <c r="BF118" i="19"/>
  <c r="BE118" i="19"/>
  <c r="BD118" i="19"/>
  <c r="BC118" i="19"/>
  <c r="BB118" i="19"/>
  <c r="BA118" i="19"/>
  <c r="AZ118" i="19"/>
  <c r="AY118" i="19"/>
  <c r="AX118" i="19"/>
  <c r="AW118" i="19"/>
  <c r="AV118" i="19"/>
  <c r="AU118" i="19"/>
  <c r="AT118" i="19"/>
  <c r="BM117" i="19"/>
  <c r="BL117" i="19"/>
  <c r="BL115" i="19"/>
  <c r="BK117" i="19"/>
  <c r="BJ117" i="19"/>
  <c r="BI117" i="19"/>
  <c r="BH117" i="19"/>
  <c r="BG117" i="19"/>
  <c r="BF117" i="19"/>
  <c r="BE117" i="19"/>
  <c r="BD117" i="19"/>
  <c r="BC117" i="19"/>
  <c r="BB117" i="19"/>
  <c r="BA117" i="19"/>
  <c r="AZ117" i="19"/>
  <c r="AY117" i="19"/>
  <c r="AX117" i="19"/>
  <c r="AX115" i="19"/>
  <c r="AW117" i="19"/>
  <c r="AV117" i="19"/>
  <c r="AU117" i="19"/>
  <c r="AT117" i="19"/>
  <c r="BM116" i="19"/>
  <c r="BM115" i="19"/>
  <c r="BL116" i="19"/>
  <c r="BK116" i="19"/>
  <c r="BK115" i="19"/>
  <c r="BJ116" i="19"/>
  <c r="BJ115" i="19"/>
  <c r="BI116" i="19"/>
  <c r="BI115" i="19"/>
  <c r="BH116" i="19"/>
  <c r="BG116" i="19"/>
  <c r="BG115" i="19"/>
  <c r="BF116" i="19"/>
  <c r="BF115" i="19"/>
  <c r="BE116" i="19"/>
  <c r="BD116" i="19"/>
  <c r="BC116" i="19"/>
  <c r="BC115" i="19"/>
  <c r="BB116" i="19"/>
  <c r="BB115" i="19"/>
  <c r="BA116" i="19"/>
  <c r="BA115" i="19"/>
  <c r="AZ116" i="19"/>
  <c r="AY116" i="19"/>
  <c r="AY115" i="19"/>
  <c r="AX116" i="19"/>
  <c r="AW116" i="19"/>
  <c r="AV116" i="19"/>
  <c r="AV115" i="19"/>
  <c r="AU116" i="19"/>
  <c r="AU115" i="19"/>
  <c r="AT116" i="19"/>
  <c r="AT115" i="19"/>
  <c r="AW115" i="19"/>
  <c r="AS115" i="19"/>
  <c r="AR115" i="19"/>
  <c r="AQ115" i="19"/>
  <c r="AP115" i="19"/>
  <c r="AO115" i="19"/>
  <c r="AN115" i="19"/>
  <c r="AM115" i="19"/>
  <c r="AM124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Z115" i="19"/>
  <c r="Y115" i="19"/>
  <c r="BD115" i="19"/>
  <c r="X115" i="19"/>
  <c r="W115" i="19"/>
  <c r="V115" i="19"/>
  <c r="U115" i="19"/>
  <c r="T115" i="19"/>
  <c r="S115" i="19"/>
  <c r="R115" i="19"/>
  <c r="Q115" i="19"/>
  <c r="P115" i="19"/>
  <c r="O115" i="19"/>
  <c r="BE115" i="19"/>
  <c r="N115" i="19"/>
  <c r="M115" i="19"/>
  <c r="L115" i="19"/>
  <c r="K115" i="19"/>
  <c r="J115" i="19"/>
  <c r="I115" i="19"/>
  <c r="H115" i="19"/>
  <c r="G115" i="19"/>
  <c r="F115" i="19"/>
  <c r="E115" i="19"/>
  <c r="BM114" i="19"/>
  <c r="BL114" i="19"/>
  <c r="BK114" i="19"/>
  <c r="BJ114" i="19"/>
  <c r="BI114" i="19"/>
  <c r="BH114" i="19"/>
  <c r="BG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BM113" i="19"/>
  <c r="BL113" i="19"/>
  <c r="BK113" i="19"/>
  <c r="BJ113" i="19"/>
  <c r="BI113" i="19"/>
  <c r="BH113" i="19"/>
  <c r="BG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U113" i="19"/>
  <c r="AT113" i="19"/>
  <c r="BM112" i="19"/>
  <c r="BL112" i="19"/>
  <c r="BK112" i="19"/>
  <c r="BJ112" i="19"/>
  <c r="BI112" i="19"/>
  <c r="BH112" i="19"/>
  <c r="BG112" i="19"/>
  <c r="BF112" i="19"/>
  <c r="BE112" i="19"/>
  <c r="BD112" i="19"/>
  <c r="BC112" i="19"/>
  <c r="BB112" i="19"/>
  <c r="BA112" i="19"/>
  <c r="AZ112" i="19"/>
  <c r="AY112" i="19"/>
  <c r="AX112" i="19"/>
  <c r="AW112" i="19"/>
  <c r="AV112" i="19"/>
  <c r="AU112" i="19"/>
  <c r="AT112" i="19"/>
  <c r="BM111" i="19"/>
  <c r="BL111" i="19"/>
  <c r="BK111" i="19"/>
  <c r="BJ111" i="19"/>
  <c r="BI111" i="19"/>
  <c r="BH111" i="19"/>
  <c r="BG111" i="19"/>
  <c r="BF111" i="19"/>
  <c r="BE111" i="19"/>
  <c r="BD111" i="19"/>
  <c r="BC111" i="19"/>
  <c r="BB111" i="19"/>
  <c r="BA111" i="19"/>
  <c r="AZ111" i="19"/>
  <c r="AY111" i="19"/>
  <c r="AX111" i="19"/>
  <c r="AW111" i="19"/>
  <c r="AW106" i="19"/>
  <c r="AV111" i="19"/>
  <c r="AU111" i="19"/>
  <c r="AT111" i="19"/>
  <c r="BM110" i="19"/>
  <c r="BL110" i="19"/>
  <c r="BK110" i="19"/>
  <c r="BJ110" i="19"/>
  <c r="BI110" i="19"/>
  <c r="BH110" i="19"/>
  <c r="BG110" i="19"/>
  <c r="BF110" i="19"/>
  <c r="BE110" i="19"/>
  <c r="BD110" i="19"/>
  <c r="BC110" i="19"/>
  <c r="BB110" i="19"/>
  <c r="BA110" i="19"/>
  <c r="AZ110" i="19"/>
  <c r="AY110" i="19"/>
  <c r="AX110" i="19"/>
  <c r="AW110" i="19"/>
  <c r="AV110" i="19"/>
  <c r="AU110" i="19"/>
  <c r="AT110" i="19"/>
  <c r="BM109" i="19"/>
  <c r="BM106" i="19"/>
  <c r="BL109" i="19"/>
  <c r="BK109" i="19"/>
  <c r="BJ109" i="19"/>
  <c r="BI109" i="19"/>
  <c r="BH109" i="19"/>
  <c r="BG109" i="19"/>
  <c r="BF109" i="19"/>
  <c r="BE109" i="19"/>
  <c r="BD109" i="19"/>
  <c r="BC109" i="19"/>
  <c r="BB109" i="19"/>
  <c r="BB106" i="19"/>
  <c r="BA109" i="19"/>
  <c r="AZ109" i="19"/>
  <c r="AY109" i="19"/>
  <c r="AY106" i="19"/>
  <c r="AX109" i="19"/>
  <c r="AW109" i="19"/>
  <c r="AV109" i="19"/>
  <c r="AU109" i="19"/>
  <c r="AT109" i="19"/>
  <c r="BM108" i="19"/>
  <c r="BL108" i="19"/>
  <c r="BL106" i="19"/>
  <c r="BK108" i="19"/>
  <c r="BK106" i="19"/>
  <c r="BJ108" i="19"/>
  <c r="BI108" i="19"/>
  <c r="BH108" i="19"/>
  <c r="BH106" i="19"/>
  <c r="BG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V106" i="19"/>
  <c r="AU108" i="19"/>
  <c r="AT108" i="19"/>
  <c r="BM107" i="19"/>
  <c r="BL107" i="19"/>
  <c r="BK107" i="19"/>
  <c r="BJ107" i="19"/>
  <c r="BJ106" i="19"/>
  <c r="BI107" i="19"/>
  <c r="BI106" i="19"/>
  <c r="BH107" i="19"/>
  <c r="BG107" i="19"/>
  <c r="BF107" i="19"/>
  <c r="BF106" i="19"/>
  <c r="BE107" i="19"/>
  <c r="BD107" i="19"/>
  <c r="BC107" i="19"/>
  <c r="BC106" i="19"/>
  <c r="BB107" i="19"/>
  <c r="BA107" i="19"/>
  <c r="BA106" i="19"/>
  <c r="AZ107" i="19"/>
  <c r="AY107" i="19"/>
  <c r="AX107" i="19"/>
  <c r="AX106" i="19"/>
  <c r="AW107" i="19"/>
  <c r="AV107" i="19"/>
  <c r="AU107" i="19"/>
  <c r="AU106" i="19"/>
  <c r="AT107" i="19"/>
  <c r="BG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BD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BM105" i="19"/>
  <c r="BL105" i="19"/>
  <c r="BK105" i="19"/>
  <c r="BJ105" i="19"/>
  <c r="BI105" i="19"/>
  <c r="BH105" i="19"/>
  <c r="BH102" i="19"/>
  <c r="BG105" i="19"/>
  <c r="BF105" i="19"/>
  <c r="BE105" i="19"/>
  <c r="BD105" i="19"/>
  <c r="BC105" i="19"/>
  <c r="BB105" i="19"/>
  <c r="BA105" i="19"/>
  <c r="BA102" i="19"/>
  <c r="AZ105" i="19"/>
  <c r="AY105" i="19"/>
  <c r="AX105" i="19"/>
  <c r="AW105" i="19"/>
  <c r="AV105" i="19"/>
  <c r="AU105" i="19"/>
  <c r="AU102" i="19"/>
  <c r="AT105" i="19"/>
  <c r="AT102" i="19"/>
  <c r="BM104" i="19"/>
  <c r="BL104" i="19"/>
  <c r="BK104" i="19"/>
  <c r="BK102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Z102" i="19"/>
  <c r="AY104" i="19"/>
  <c r="AX104" i="19"/>
  <c r="AW104" i="19"/>
  <c r="AV104" i="19"/>
  <c r="AU104" i="19"/>
  <c r="AT104" i="19"/>
  <c r="BM103" i="19"/>
  <c r="BM102" i="19"/>
  <c r="BL103" i="19"/>
  <c r="BL102" i="19"/>
  <c r="BK103" i="19"/>
  <c r="BJ103" i="19"/>
  <c r="BJ102" i="19"/>
  <c r="BI103" i="19"/>
  <c r="BI102" i="19"/>
  <c r="BH103" i="19"/>
  <c r="BG103" i="19"/>
  <c r="BG102" i="19"/>
  <c r="BF103" i="19"/>
  <c r="BF102" i="19"/>
  <c r="BE103" i="19"/>
  <c r="BD103" i="19"/>
  <c r="BC103" i="19"/>
  <c r="BC102" i="19"/>
  <c r="BB103" i="19"/>
  <c r="BB102" i="19"/>
  <c r="BA103" i="19"/>
  <c r="AZ103" i="19"/>
  <c r="AY103" i="19"/>
  <c r="AY102" i="19"/>
  <c r="AX103" i="19"/>
  <c r="AX102" i="19"/>
  <c r="AW103" i="19"/>
  <c r="AV103" i="19"/>
  <c r="AV102" i="19"/>
  <c r="AU103" i="19"/>
  <c r="AT103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BD102" i="19"/>
  <c r="X102" i="19"/>
  <c r="W102" i="19"/>
  <c r="V102" i="19"/>
  <c r="U102" i="19"/>
  <c r="T102" i="19"/>
  <c r="S102" i="19"/>
  <c r="R102" i="19"/>
  <c r="Q102" i="19"/>
  <c r="P102" i="19"/>
  <c r="O102" i="19"/>
  <c r="BE102" i="19"/>
  <c r="N102" i="19"/>
  <c r="M102" i="19"/>
  <c r="L102" i="19"/>
  <c r="K102" i="19"/>
  <c r="J102" i="19"/>
  <c r="I102" i="19"/>
  <c r="H102" i="19"/>
  <c r="G102" i="19"/>
  <c r="F102" i="19"/>
  <c r="E102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BM100" i="19"/>
  <c r="BL100" i="19"/>
  <c r="BK100" i="19"/>
  <c r="BJ100" i="19"/>
  <c r="BI100" i="19"/>
  <c r="BH100" i="19"/>
  <c r="BG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BM99" i="19"/>
  <c r="BL99" i="19"/>
  <c r="BK99" i="19"/>
  <c r="BJ99" i="19"/>
  <c r="BI99" i="19"/>
  <c r="BH99" i="19"/>
  <c r="BG99" i="19"/>
  <c r="BF99" i="19"/>
  <c r="BE99" i="19"/>
  <c r="BD99" i="19"/>
  <c r="BC99" i="19"/>
  <c r="BB99" i="19"/>
  <c r="BA99" i="19"/>
  <c r="AZ99" i="19"/>
  <c r="AY99" i="19"/>
  <c r="AX99" i="19"/>
  <c r="AW99" i="19"/>
  <c r="AV99" i="19"/>
  <c r="AU99" i="19"/>
  <c r="AT99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X80" i="19"/>
  <c r="AW85" i="19"/>
  <c r="AV85" i="19"/>
  <c r="AU85" i="19"/>
  <c r="AT85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BM83" i="19"/>
  <c r="BL83" i="19"/>
  <c r="BK83" i="19"/>
  <c r="BJ83" i="19"/>
  <c r="BI83" i="19"/>
  <c r="BH83" i="19"/>
  <c r="BG83" i="19"/>
  <c r="BG80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BM82" i="19"/>
  <c r="BM80" i="19"/>
  <c r="BL82" i="19"/>
  <c r="BL80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W80" i="19"/>
  <c r="AV82" i="19"/>
  <c r="AU82" i="19"/>
  <c r="AT82" i="19"/>
  <c r="AT80" i="19"/>
  <c r="BM81" i="19"/>
  <c r="BL81" i="19"/>
  <c r="BK81" i="19"/>
  <c r="BK80" i="19"/>
  <c r="BJ81" i="19"/>
  <c r="BJ80" i="19"/>
  <c r="BI81" i="19"/>
  <c r="BH81" i="19"/>
  <c r="BH80" i="19"/>
  <c r="BG81" i="19"/>
  <c r="BF81" i="19"/>
  <c r="BF80" i="19"/>
  <c r="BE81" i="19"/>
  <c r="BD81" i="19"/>
  <c r="BC81" i="19"/>
  <c r="BC80" i="19"/>
  <c r="BB81" i="19"/>
  <c r="BB80" i="19"/>
  <c r="BA81" i="19"/>
  <c r="BA80" i="19"/>
  <c r="AZ81" i="19"/>
  <c r="AZ80" i="19"/>
  <c r="AY81" i="19"/>
  <c r="AY80" i="19"/>
  <c r="AX81" i="19"/>
  <c r="AW81" i="19"/>
  <c r="AV81" i="19"/>
  <c r="AV80" i="19"/>
  <c r="AU81" i="19"/>
  <c r="AU80" i="19"/>
  <c r="AT81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BD80" i="19"/>
  <c r="X80" i="19"/>
  <c r="W80" i="19"/>
  <c r="V80" i="19"/>
  <c r="U80" i="19"/>
  <c r="T80" i="19"/>
  <c r="S80" i="19"/>
  <c r="R80" i="19"/>
  <c r="Q80" i="19"/>
  <c r="P80" i="19"/>
  <c r="O80" i="19"/>
  <c r="BE80" i="19"/>
  <c r="N80" i="19"/>
  <c r="M80" i="19"/>
  <c r="L80" i="19"/>
  <c r="L124" i="19"/>
  <c r="K80" i="19"/>
  <c r="J80" i="19"/>
  <c r="I80" i="19"/>
  <c r="H80" i="19"/>
  <c r="G80" i="19"/>
  <c r="F80" i="19"/>
  <c r="E80" i="19"/>
  <c r="BM79" i="19"/>
  <c r="BM77" i="19"/>
  <c r="BL79" i="19"/>
  <c r="BL77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AY79" i="19"/>
  <c r="AX79" i="19"/>
  <c r="AX77" i="19"/>
  <c r="AW79" i="19"/>
  <c r="AW77" i="19"/>
  <c r="AV79" i="19"/>
  <c r="AU79" i="19"/>
  <c r="AT79" i="19"/>
  <c r="BM78" i="19"/>
  <c r="BL78" i="19"/>
  <c r="BK78" i="19"/>
  <c r="BK77" i="19"/>
  <c r="BJ78" i="19"/>
  <c r="BI78" i="19"/>
  <c r="BI77" i="19"/>
  <c r="BH78" i="19"/>
  <c r="BH77" i="19"/>
  <c r="BG78" i="19"/>
  <c r="BG77" i="19"/>
  <c r="BF78" i="19"/>
  <c r="BF77" i="19"/>
  <c r="BE78" i="19"/>
  <c r="BD78" i="19"/>
  <c r="BC78" i="19"/>
  <c r="BC77" i="19"/>
  <c r="BB78" i="19"/>
  <c r="BB77" i="19"/>
  <c r="BA78" i="19"/>
  <c r="BA77" i="19"/>
  <c r="AZ78" i="19"/>
  <c r="AZ77" i="19"/>
  <c r="AY78" i="19"/>
  <c r="AY77" i="19"/>
  <c r="AX78" i="19"/>
  <c r="AW78" i="19"/>
  <c r="AV78" i="19"/>
  <c r="AV77" i="19"/>
  <c r="AU78" i="19"/>
  <c r="AU77" i="19"/>
  <c r="AT78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BD77" i="19"/>
  <c r="X77" i="19"/>
  <c r="W77" i="19"/>
  <c r="V77" i="19"/>
  <c r="U77" i="19"/>
  <c r="T77" i="19"/>
  <c r="S77" i="19"/>
  <c r="R77" i="19"/>
  <c r="Q77" i="19"/>
  <c r="P77" i="19"/>
  <c r="O77" i="19"/>
  <c r="BE77" i="19"/>
  <c r="N77" i="19"/>
  <c r="M77" i="19"/>
  <c r="L77" i="19"/>
  <c r="K77" i="19"/>
  <c r="J77" i="19"/>
  <c r="I77" i="19"/>
  <c r="H77" i="19"/>
  <c r="G77" i="19"/>
  <c r="F77" i="19"/>
  <c r="E77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U70" i="19"/>
  <c r="AT74" i="19"/>
  <c r="BM73" i="19"/>
  <c r="BL73" i="19"/>
  <c r="BK73" i="19"/>
  <c r="BJ73" i="19"/>
  <c r="BI73" i="19"/>
  <c r="BH73" i="19"/>
  <c r="BH70" i="19"/>
  <c r="BG73" i="19"/>
  <c r="BG70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BM72" i="19"/>
  <c r="BL72" i="19"/>
  <c r="BL70" i="19"/>
  <c r="BK72" i="19"/>
  <c r="BJ72" i="19"/>
  <c r="BI72" i="19"/>
  <c r="BH72" i="19"/>
  <c r="BG72" i="19"/>
  <c r="BF72" i="19"/>
  <c r="BE72" i="19"/>
  <c r="BD72" i="19"/>
  <c r="BC72" i="19"/>
  <c r="BB72" i="19"/>
  <c r="BA72" i="19"/>
  <c r="AZ72" i="19"/>
  <c r="AY72" i="19"/>
  <c r="AX72" i="19"/>
  <c r="AX70" i="19"/>
  <c r="AW72" i="19"/>
  <c r="AV72" i="19"/>
  <c r="AU72" i="19"/>
  <c r="AT72" i="19"/>
  <c r="AT70" i="19"/>
  <c r="BM71" i="19"/>
  <c r="BM70" i="19"/>
  <c r="BL71" i="19"/>
  <c r="BK71" i="19"/>
  <c r="BJ71" i="19"/>
  <c r="BJ70" i="19"/>
  <c r="BI71" i="19"/>
  <c r="BI70" i="19"/>
  <c r="BH71" i="19"/>
  <c r="BG71" i="19"/>
  <c r="BF71" i="19"/>
  <c r="BF70" i="19"/>
  <c r="BE71" i="19"/>
  <c r="BD71" i="19"/>
  <c r="BC71" i="19"/>
  <c r="BC70" i="19"/>
  <c r="BB71" i="19"/>
  <c r="BB70" i="19"/>
  <c r="BA71" i="19"/>
  <c r="BA70" i="19"/>
  <c r="AZ71" i="19"/>
  <c r="AZ70" i="19"/>
  <c r="AY71" i="19"/>
  <c r="AY70" i="19"/>
  <c r="AX71" i="19"/>
  <c r="AW71" i="19"/>
  <c r="AW70" i="19"/>
  <c r="AV71" i="19"/>
  <c r="AV70" i="19"/>
  <c r="AU71" i="19"/>
  <c r="AT71" i="19"/>
  <c r="AS70" i="19"/>
  <c r="AR70" i="19"/>
  <c r="AQ70" i="19"/>
  <c r="AP70" i="19"/>
  <c r="AO70" i="19"/>
  <c r="AN70" i="19"/>
  <c r="AN124" i="19"/>
  <c r="AM70" i="19"/>
  <c r="AL70" i="19"/>
  <c r="AK70" i="19"/>
  <c r="AJ70" i="19"/>
  <c r="AI70" i="19"/>
  <c r="AH70" i="19"/>
  <c r="AG70" i="19"/>
  <c r="AF70" i="19"/>
  <c r="AF124" i="19"/>
  <c r="AE70" i="19"/>
  <c r="AD70" i="19"/>
  <c r="AC70" i="19"/>
  <c r="AB70" i="19"/>
  <c r="AA70" i="19"/>
  <c r="Z70" i="19"/>
  <c r="Y70" i="19"/>
  <c r="BD70" i="19"/>
  <c r="X70" i="19"/>
  <c r="W70" i="19"/>
  <c r="V70" i="19"/>
  <c r="U70" i="19"/>
  <c r="T70" i="19"/>
  <c r="S70" i="19"/>
  <c r="R70" i="19"/>
  <c r="Q70" i="19"/>
  <c r="P70" i="19"/>
  <c r="O70" i="19"/>
  <c r="BE70" i="19"/>
  <c r="N70" i="19"/>
  <c r="M70" i="19"/>
  <c r="L70" i="19"/>
  <c r="K70" i="19"/>
  <c r="J70" i="19"/>
  <c r="I70" i="19"/>
  <c r="H70" i="19"/>
  <c r="G70" i="19"/>
  <c r="F70" i="19"/>
  <c r="E70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BM66" i="19"/>
  <c r="BL66" i="19"/>
  <c r="BK66" i="19"/>
  <c r="BJ66" i="19"/>
  <c r="BI66" i="19"/>
  <c r="BI63" i="19"/>
  <c r="BH66" i="19"/>
  <c r="BH63" i="19"/>
  <c r="BG66" i="19"/>
  <c r="BF66" i="19"/>
  <c r="BE66" i="19"/>
  <c r="BD66" i="19"/>
  <c r="BC66" i="19"/>
  <c r="BB66" i="19"/>
  <c r="BA66" i="19"/>
  <c r="BA63" i="19"/>
  <c r="AZ66" i="19"/>
  <c r="AY66" i="19"/>
  <c r="AX66" i="19"/>
  <c r="AW66" i="19"/>
  <c r="AV66" i="19"/>
  <c r="AU66" i="19"/>
  <c r="AT66" i="19"/>
  <c r="BM65" i="19"/>
  <c r="BL65" i="19"/>
  <c r="BK65" i="19"/>
  <c r="BK63" i="19"/>
  <c r="BJ65" i="19"/>
  <c r="BI65" i="19"/>
  <c r="BH65" i="19"/>
  <c r="BG65" i="19"/>
  <c r="BF65" i="19"/>
  <c r="BE65" i="19"/>
  <c r="BD65" i="19"/>
  <c r="BC65" i="19"/>
  <c r="BC63" i="19"/>
  <c r="BB65" i="19"/>
  <c r="BA65" i="19"/>
  <c r="AZ65" i="19"/>
  <c r="AZ63" i="19"/>
  <c r="AY65" i="19"/>
  <c r="AX65" i="19"/>
  <c r="AX63" i="19"/>
  <c r="AW65" i="19"/>
  <c r="AW63" i="19"/>
  <c r="AV65" i="19"/>
  <c r="AU65" i="19"/>
  <c r="AT65" i="19"/>
  <c r="BM64" i="19"/>
  <c r="BL64" i="19"/>
  <c r="BL63" i="19"/>
  <c r="BK64" i="19"/>
  <c r="BJ64" i="19"/>
  <c r="BJ63" i="19"/>
  <c r="BI64" i="19"/>
  <c r="BH64" i="19"/>
  <c r="BG64" i="19"/>
  <c r="BG63" i="19"/>
  <c r="BF64" i="19"/>
  <c r="BE64" i="19"/>
  <c r="BD64" i="19"/>
  <c r="BC64" i="19"/>
  <c r="BB64" i="19"/>
  <c r="BA64" i="19"/>
  <c r="AZ64" i="19"/>
  <c r="AY64" i="19"/>
  <c r="AY63" i="19"/>
  <c r="AX64" i="19"/>
  <c r="AW64" i="19"/>
  <c r="AV64" i="19"/>
  <c r="AU64" i="19"/>
  <c r="AU63" i="19"/>
  <c r="AT64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BD63" i="19"/>
  <c r="X63" i="19"/>
  <c r="W63" i="19"/>
  <c r="V63" i="19"/>
  <c r="U63" i="19"/>
  <c r="T63" i="19"/>
  <c r="S63" i="19"/>
  <c r="R63" i="19"/>
  <c r="Q63" i="19"/>
  <c r="P63" i="19"/>
  <c r="O63" i="19"/>
  <c r="BE63" i="19"/>
  <c r="N63" i="19"/>
  <c r="M63" i="19"/>
  <c r="L63" i="19"/>
  <c r="K63" i="19"/>
  <c r="J63" i="19"/>
  <c r="I63" i="19"/>
  <c r="H63" i="19"/>
  <c r="G63" i="19"/>
  <c r="F63" i="19"/>
  <c r="E63" i="19"/>
  <c r="E124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BM53" i="19"/>
  <c r="BL53" i="19"/>
  <c r="BK53" i="19"/>
  <c r="BJ53" i="19"/>
  <c r="BJ49" i="19"/>
  <c r="BI53" i="19"/>
  <c r="BH53" i="19"/>
  <c r="BG53" i="19"/>
  <c r="BF53" i="19"/>
  <c r="BE53" i="19"/>
  <c r="BD53" i="19"/>
  <c r="BC53" i="19"/>
  <c r="BC49" i="19"/>
  <c r="BB53" i="19"/>
  <c r="BA53" i="19"/>
  <c r="AZ53" i="19"/>
  <c r="AY53" i="19"/>
  <c r="AX53" i="19"/>
  <c r="AW53" i="19"/>
  <c r="AV53" i="19"/>
  <c r="AU53" i="19"/>
  <c r="AT53" i="19"/>
  <c r="AT49" i="19"/>
  <c r="BM52" i="19"/>
  <c r="BL52" i="19"/>
  <c r="BK52" i="19"/>
  <c r="BJ52" i="19"/>
  <c r="BI52" i="19"/>
  <c r="BH52" i="19"/>
  <c r="BG52" i="19"/>
  <c r="BF52" i="19"/>
  <c r="BF49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BM51" i="19"/>
  <c r="BM49" i="19"/>
  <c r="BL51" i="19"/>
  <c r="BK51" i="19"/>
  <c r="BJ51" i="19"/>
  <c r="BI51" i="19"/>
  <c r="BH51" i="19"/>
  <c r="BG51" i="19"/>
  <c r="BF51" i="19"/>
  <c r="BE51" i="19"/>
  <c r="BE49" i="19"/>
  <c r="BD51" i="19"/>
  <c r="BC51" i="19"/>
  <c r="BB51" i="19"/>
  <c r="BA51" i="19"/>
  <c r="AZ51" i="19"/>
  <c r="AY51" i="19"/>
  <c r="AX51" i="19"/>
  <c r="AX49" i="19"/>
  <c r="AW51" i="19"/>
  <c r="AV51" i="19"/>
  <c r="AU51" i="19"/>
  <c r="AT51" i="19"/>
  <c r="BM50" i="19"/>
  <c r="BL50" i="19"/>
  <c r="BL49" i="19"/>
  <c r="BK50" i="19"/>
  <c r="BJ50" i="19"/>
  <c r="BI50" i="19"/>
  <c r="BI49" i="19"/>
  <c r="BH50" i="19"/>
  <c r="BH49" i="19"/>
  <c r="BG50" i="19"/>
  <c r="BG49" i="19"/>
  <c r="BF50" i="19"/>
  <c r="BE50" i="19"/>
  <c r="BD50" i="19"/>
  <c r="BD49" i="19"/>
  <c r="BC50" i="19"/>
  <c r="BB50" i="19"/>
  <c r="BB49" i="19"/>
  <c r="BA50" i="19"/>
  <c r="BA49" i="19"/>
  <c r="AZ50" i="19"/>
  <c r="AZ49" i="19"/>
  <c r="AY50" i="19"/>
  <c r="AY49" i="19"/>
  <c r="AX50" i="19"/>
  <c r="AW50" i="19"/>
  <c r="AW49" i="19"/>
  <c r="AV50" i="19"/>
  <c r="AV49" i="19"/>
  <c r="AU50" i="19"/>
  <c r="AU49" i="19"/>
  <c r="AT50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BM44" i="19"/>
  <c r="BL44" i="19"/>
  <c r="BK44" i="19"/>
  <c r="BK41" i="19"/>
  <c r="BJ44" i="19"/>
  <c r="BI44" i="19"/>
  <c r="BH44" i="19"/>
  <c r="BG44" i="19"/>
  <c r="BF44" i="19"/>
  <c r="BE44" i="19"/>
  <c r="BD44" i="19"/>
  <c r="BC44" i="19"/>
  <c r="BB44" i="19"/>
  <c r="BA44" i="19"/>
  <c r="AZ44" i="19"/>
  <c r="AZ41" i="19"/>
  <c r="AY44" i="19"/>
  <c r="AX44" i="19"/>
  <c r="AW44" i="19"/>
  <c r="AV44" i="19"/>
  <c r="AU44" i="19"/>
  <c r="AT44" i="19"/>
  <c r="BM43" i="19"/>
  <c r="BL43" i="19"/>
  <c r="BK43" i="19"/>
  <c r="BJ43" i="19"/>
  <c r="BI43" i="19"/>
  <c r="BH43" i="19"/>
  <c r="BG43" i="19"/>
  <c r="BG41" i="19"/>
  <c r="BF43" i="19"/>
  <c r="BE43" i="19"/>
  <c r="BD43" i="19"/>
  <c r="BC43" i="19"/>
  <c r="BC41" i="19"/>
  <c r="BB43" i="19"/>
  <c r="BB41" i="19"/>
  <c r="BA43" i="19"/>
  <c r="AZ43" i="19"/>
  <c r="AY43" i="19"/>
  <c r="AY41" i="19"/>
  <c r="AX43" i="19"/>
  <c r="AW43" i="19"/>
  <c r="AV43" i="19"/>
  <c r="AV41" i="19"/>
  <c r="AU43" i="19"/>
  <c r="AT43" i="19"/>
  <c r="BM42" i="19"/>
  <c r="BM41" i="19"/>
  <c r="BL42" i="19"/>
  <c r="BL41" i="19"/>
  <c r="BK42" i="19"/>
  <c r="BJ42" i="19"/>
  <c r="BJ41" i="19"/>
  <c r="BI42" i="19"/>
  <c r="BI41" i="19"/>
  <c r="BH42" i="19"/>
  <c r="BH41" i="19"/>
  <c r="BG42" i="19"/>
  <c r="BF42" i="19"/>
  <c r="BF41" i="19"/>
  <c r="BE42" i="19"/>
  <c r="BD42" i="19"/>
  <c r="BC42" i="19"/>
  <c r="BB42" i="19"/>
  <c r="BA42" i="19"/>
  <c r="BA41" i="19"/>
  <c r="AZ42" i="19"/>
  <c r="AY42" i="19"/>
  <c r="AX42" i="19"/>
  <c r="AX41" i="19"/>
  <c r="AW42" i="19"/>
  <c r="AW41" i="19"/>
  <c r="AV42" i="19"/>
  <c r="AU42" i="19"/>
  <c r="AU41" i="19"/>
  <c r="AT42" i="19"/>
  <c r="AS41" i="19"/>
  <c r="AS124" i="19"/>
  <c r="AR41" i="19"/>
  <c r="AQ41" i="19"/>
  <c r="AP41" i="19"/>
  <c r="AO41" i="19"/>
  <c r="AN41" i="19"/>
  <c r="AM41" i="19"/>
  <c r="AL41" i="19"/>
  <c r="AK41" i="19"/>
  <c r="AK124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BD41" i="19"/>
  <c r="X41" i="19"/>
  <c r="W41" i="19"/>
  <c r="V41" i="19"/>
  <c r="U41" i="19"/>
  <c r="T41" i="19"/>
  <c r="S41" i="19"/>
  <c r="R41" i="19"/>
  <c r="Q41" i="19"/>
  <c r="Q124" i="19"/>
  <c r="P41" i="19"/>
  <c r="O41" i="19"/>
  <c r="BE41" i="19"/>
  <c r="N41" i="19"/>
  <c r="M41" i="19"/>
  <c r="L41" i="19"/>
  <c r="K41" i="19"/>
  <c r="J41" i="19"/>
  <c r="I41" i="19"/>
  <c r="H41" i="19"/>
  <c r="G41" i="19"/>
  <c r="F41" i="19"/>
  <c r="F124" i="19"/>
  <c r="E41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AX40" i="19"/>
  <c r="AW40" i="19"/>
  <c r="AV40" i="19"/>
  <c r="AU40" i="19"/>
  <c r="AT40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BM34" i="19"/>
  <c r="BL34" i="19"/>
  <c r="BK34" i="19"/>
  <c r="BJ34" i="19"/>
  <c r="BJ29" i="19"/>
  <c r="BI34" i="19"/>
  <c r="BH34" i="19"/>
  <c r="BG34" i="19"/>
  <c r="BF34" i="19"/>
  <c r="BE34" i="19"/>
  <c r="BD34" i="19"/>
  <c r="BC34" i="19"/>
  <c r="BC29" i="19"/>
  <c r="BB34" i="19"/>
  <c r="BB29" i="19"/>
  <c r="BA34" i="19"/>
  <c r="AZ34" i="19"/>
  <c r="AY34" i="19"/>
  <c r="AX34" i="19"/>
  <c r="AW34" i="19"/>
  <c r="AV34" i="19"/>
  <c r="AU34" i="19"/>
  <c r="AT34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Y29" i="19"/>
  <c r="AX33" i="19"/>
  <c r="AW33" i="19"/>
  <c r="AV33" i="19"/>
  <c r="AU33" i="19"/>
  <c r="AT33" i="19"/>
  <c r="BM32" i="19"/>
  <c r="BL32" i="19"/>
  <c r="BL29" i="19"/>
  <c r="BK32" i="19"/>
  <c r="BK29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BM31" i="19"/>
  <c r="BL31" i="19"/>
  <c r="BK31" i="19"/>
  <c r="BJ31" i="19"/>
  <c r="BI31" i="19"/>
  <c r="BI29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BM30" i="19"/>
  <c r="BM29" i="19"/>
  <c r="BL30" i="19"/>
  <c r="BK30" i="19"/>
  <c r="BJ30" i="19"/>
  <c r="BI30" i="19"/>
  <c r="BH30" i="19"/>
  <c r="BH29" i="19"/>
  <c r="BG30" i="19"/>
  <c r="BG29" i="19"/>
  <c r="BF30" i="19"/>
  <c r="BF29" i="19"/>
  <c r="BE30" i="19"/>
  <c r="BD30" i="19"/>
  <c r="BC30" i="19"/>
  <c r="BB30" i="19"/>
  <c r="BA30" i="19"/>
  <c r="BA29" i="19"/>
  <c r="AZ30" i="19"/>
  <c r="AZ29" i="19"/>
  <c r="AY30" i="19"/>
  <c r="AX30" i="19"/>
  <c r="AX29" i="19"/>
  <c r="AW30" i="19"/>
  <c r="AW29" i="19"/>
  <c r="AV30" i="19"/>
  <c r="AV29" i="19"/>
  <c r="AU30" i="19"/>
  <c r="AU29" i="19"/>
  <c r="AT30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G124" i="19"/>
  <c r="AF29" i="19"/>
  <c r="AE29" i="19"/>
  <c r="AD29" i="19"/>
  <c r="AC29" i="19"/>
  <c r="AB29" i="19"/>
  <c r="AA29" i="19"/>
  <c r="Z29" i="19"/>
  <c r="Z124" i="19"/>
  <c r="Y29" i="19"/>
  <c r="Y124" i="19"/>
  <c r="BD124" i="19"/>
  <c r="X29" i="19"/>
  <c r="W29" i="19"/>
  <c r="V29" i="19"/>
  <c r="U29" i="19"/>
  <c r="T29" i="19"/>
  <c r="S29" i="19"/>
  <c r="S124" i="19"/>
  <c r="R29" i="19"/>
  <c r="Q29" i="19"/>
  <c r="P29" i="19"/>
  <c r="O29" i="19"/>
  <c r="BE29" i="19"/>
  <c r="N29" i="19"/>
  <c r="M29" i="19"/>
  <c r="L29" i="19"/>
  <c r="K29" i="19"/>
  <c r="J29" i="19"/>
  <c r="I29" i="19"/>
  <c r="H29" i="19"/>
  <c r="G29" i="19"/>
  <c r="F29" i="19"/>
  <c r="E29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Z9" i="19"/>
  <c r="AY13" i="19"/>
  <c r="AX13" i="19"/>
  <c r="AW13" i="19"/>
  <c r="AV13" i="19"/>
  <c r="AU13" i="19"/>
  <c r="AT13" i="19"/>
  <c r="BM12" i="19"/>
  <c r="BL12" i="19"/>
  <c r="BK12" i="19"/>
  <c r="BJ12" i="19"/>
  <c r="BI12" i="19"/>
  <c r="BH12" i="19"/>
  <c r="BH9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BM11" i="19"/>
  <c r="BL11" i="19"/>
  <c r="BK11" i="19"/>
  <c r="BK9" i="19"/>
  <c r="BJ11" i="19"/>
  <c r="BJ9" i="19"/>
  <c r="BI11" i="19"/>
  <c r="BH11" i="19"/>
  <c r="BG11" i="19"/>
  <c r="BG9" i="19"/>
  <c r="BF11" i="19"/>
  <c r="BE11" i="19"/>
  <c r="BD11" i="19"/>
  <c r="BC11" i="19"/>
  <c r="BB11" i="19"/>
  <c r="BA11" i="19"/>
  <c r="AZ11" i="19"/>
  <c r="AY11" i="19"/>
  <c r="AY9" i="19"/>
  <c r="AX11" i="19"/>
  <c r="AW11" i="19"/>
  <c r="AV11" i="19"/>
  <c r="AU11" i="19"/>
  <c r="AT11" i="19"/>
  <c r="BM10" i="19"/>
  <c r="BL10" i="19"/>
  <c r="BL9" i="19"/>
  <c r="BK10" i="19"/>
  <c r="BJ10" i="19"/>
  <c r="BI10" i="19"/>
  <c r="BI9" i="19"/>
  <c r="BH10" i="19"/>
  <c r="BG10" i="19"/>
  <c r="BF10" i="19"/>
  <c r="BF9" i="19"/>
  <c r="BE10" i="19"/>
  <c r="BD10" i="19"/>
  <c r="BC10" i="19"/>
  <c r="BC9" i="19"/>
  <c r="BC124" i="19"/>
  <c r="BB10" i="19"/>
  <c r="BB9" i="19"/>
  <c r="BA10" i="19"/>
  <c r="BA9" i="19"/>
  <c r="AZ10" i="19"/>
  <c r="AY10" i="19"/>
  <c r="AX10" i="19"/>
  <c r="AW10" i="19"/>
  <c r="AW9" i="19"/>
  <c r="AV10" i="19"/>
  <c r="AV9" i="19"/>
  <c r="AV124" i="19"/>
  <c r="AU10" i="19"/>
  <c r="AU9" i="19"/>
  <c r="AU124" i="19"/>
  <c r="AT10" i="19"/>
  <c r="AT9" i="19"/>
  <c r="AS9" i="19"/>
  <c r="AR9" i="19"/>
  <c r="AQ9" i="19"/>
  <c r="AQ124" i="19"/>
  <c r="AP9" i="19"/>
  <c r="AP124" i="19"/>
  <c r="AO9" i="19"/>
  <c r="AN9" i="19"/>
  <c r="AM9" i="19"/>
  <c r="AL9" i="19"/>
  <c r="AL124" i="19"/>
  <c r="AK9" i="19"/>
  <c r="AJ9" i="19"/>
  <c r="AJ124" i="19"/>
  <c r="AI9" i="19"/>
  <c r="AI124" i="19"/>
  <c r="AH9" i="19"/>
  <c r="AH124" i="19"/>
  <c r="AG9" i="19"/>
  <c r="AF9" i="19"/>
  <c r="AE9" i="19"/>
  <c r="AE124" i="19"/>
  <c r="AD9" i="19"/>
  <c r="AD124" i="19"/>
  <c r="AC9" i="19"/>
  <c r="AC124" i="19"/>
  <c r="AB9" i="19"/>
  <c r="AB124" i="19"/>
  <c r="AA9" i="19"/>
  <c r="AA124" i="19"/>
  <c r="Z9" i="19"/>
  <c r="Y9" i="19"/>
  <c r="X9" i="19"/>
  <c r="X124" i="19"/>
  <c r="W9" i="19"/>
  <c r="W124" i="19"/>
  <c r="V9" i="19"/>
  <c r="V124" i="19"/>
  <c r="U9" i="19"/>
  <c r="U124" i="19"/>
  <c r="T9" i="19"/>
  <c r="T124" i="19"/>
  <c r="S9" i="19"/>
  <c r="R9" i="19"/>
  <c r="R124" i="19"/>
  <c r="Q9" i="19"/>
  <c r="P9" i="19"/>
  <c r="P124" i="19"/>
  <c r="O9" i="19"/>
  <c r="O124" i="19"/>
  <c r="N9" i="19"/>
  <c r="N124" i="19"/>
  <c r="M9" i="19"/>
  <c r="L9" i="19"/>
  <c r="K9" i="19"/>
  <c r="K124" i="19"/>
  <c r="J9" i="19"/>
  <c r="J124" i="19"/>
  <c r="I9" i="19"/>
  <c r="I124" i="19"/>
  <c r="H9" i="19"/>
  <c r="G9" i="19"/>
  <c r="G124" i="19"/>
  <c r="F9" i="19"/>
  <c r="E9" i="19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G124" i="18"/>
  <c r="F80" i="18"/>
  <c r="E80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H124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R124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AS63" i="18"/>
  <c r="AR63" i="18"/>
  <c r="AR124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B124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U124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Z124" i="18"/>
  <c r="Y41" i="18"/>
  <c r="X41" i="18"/>
  <c r="X124" i="18"/>
  <c r="W41" i="18"/>
  <c r="V41" i="18"/>
  <c r="U41" i="18"/>
  <c r="T41" i="18"/>
  <c r="S41" i="18"/>
  <c r="S124" i="18"/>
  <c r="R41" i="18"/>
  <c r="Q41" i="18"/>
  <c r="P41" i="18"/>
  <c r="O41" i="18"/>
  <c r="N41" i="18"/>
  <c r="M41" i="18"/>
  <c r="L41" i="18"/>
  <c r="K41" i="18"/>
  <c r="J41" i="18"/>
  <c r="J124" i="18"/>
  <c r="I41" i="18"/>
  <c r="I124" i="18"/>
  <c r="H41" i="18"/>
  <c r="G41" i="18"/>
  <c r="F41" i="18"/>
  <c r="E41" i="18"/>
  <c r="E124" i="18"/>
  <c r="AS29" i="18"/>
  <c r="AR29" i="18"/>
  <c r="AQ29" i="18"/>
  <c r="AP29" i="18"/>
  <c r="AO29" i="18"/>
  <c r="AN29" i="18"/>
  <c r="AM29" i="18"/>
  <c r="AL29" i="18"/>
  <c r="AL124" i="18"/>
  <c r="AK29" i="18"/>
  <c r="AK124" i="18"/>
  <c r="AJ29" i="18"/>
  <c r="AI29" i="18"/>
  <c r="AH29" i="18"/>
  <c r="AG29" i="18"/>
  <c r="AF29" i="18"/>
  <c r="AF124" i="18"/>
  <c r="AE29" i="18"/>
  <c r="AD29" i="18"/>
  <c r="AC29" i="18"/>
  <c r="AB29" i="18"/>
  <c r="AA29" i="18"/>
  <c r="AA124" i="18"/>
  <c r="Z29" i="18"/>
  <c r="Y29" i="18"/>
  <c r="X29" i="18"/>
  <c r="W29" i="18"/>
  <c r="V29" i="18"/>
  <c r="V124" i="18"/>
  <c r="U29" i="18"/>
  <c r="T29" i="18"/>
  <c r="S29" i="18"/>
  <c r="R29" i="18"/>
  <c r="Q29" i="18"/>
  <c r="P29" i="18"/>
  <c r="O29" i="18"/>
  <c r="N29" i="18"/>
  <c r="M29" i="18"/>
  <c r="M124" i="18"/>
  <c r="L29" i="18"/>
  <c r="K29" i="18"/>
  <c r="J29" i="18"/>
  <c r="I29" i="18"/>
  <c r="H29" i="18"/>
  <c r="G29" i="18"/>
  <c r="F29" i="18"/>
  <c r="E29" i="18"/>
  <c r="AS9" i="18"/>
  <c r="AS124" i="18"/>
  <c r="AR9" i="18"/>
  <c r="AQ9" i="18"/>
  <c r="AQ124" i="18"/>
  <c r="AP9" i="18"/>
  <c r="AP124" i="18"/>
  <c r="AO9" i="18"/>
  <c r="AO124" i="18"/>
  <c r="AN9" i="18"/>
  <c r="AN124" i="18"/>
  <c r="AM9" i="18"/>
  <c r="AM124" i="18"/>
  <c r="AL9" i="18"/>
  <c r="AK9" i="18"/>
  <c r="AJ9" i="18"/>
  <c r="AJ124" i="18"/>
  <c r="AI9" i="18"/>
  <c r="AI124" i="18"/>
  <c r="AH9" i="18"/>
  <c r="AG9" i="18"/>
  <c r="AG124" i="18"/>
  <c r="AF9" i="18"/>
  <c r="AE9" i="18"/>
  <c r="AE124" i="18"/>
  <c r="AD9" i="18"/>
  <c r="AC9" i="18"/>
  <c r="AC124" i="18"/>
  <c r="AB9" i="18"/>
  <c r="AA9" i="18"/>
  <c r="Z9" i="18"/>
  <c r="Y9" i="18"/>
  <c r="Y124" i="18"/>
  <c r="X9" i="18"/>
  <c r="W9" i="18"/>
  <c r="W124" i="18"/>
  <c r="V9" i="18"/>
  <c r="U9" i="18"/>
  <c r="T9" i="18"/>
  <c r="T124" i="18"/>
  <c r="S9" i="18"/>
  <c r="R9" i="18"/>
  <c r="Q9" i="18"/>
  <c r="Q124" i="18"/>
  <c r="P9" i="18"/>
  <c r="P124" i="18"/>
  <c r="O9" i="18"/>
  <c r="O124" i="18"/>
  <c r="N9" i="18"/>
  <c r="N124" i="18"/>
  <c r="M9" i="18"/>
  <c r="L9" i="18"/>
  <c r="L124" i="18"/>
  <c r="K9" i="18"/>
  <c r="K124" i="18"/>
  <c r="J9" i="18"/>
  <c r="I9" i="18"/>
  <c r="H9" i="18"/>
  <c r="H124" i="18"/>
  <c r="G9" i="18"/>
  <c r="F9" i="18"/>
  <c r="F124" i="18"/>
  <c r="E9" i="18"/>
  <c r="E29" i="15"/>
  <c r="E124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BM122" i="15"/>
  <c r="BL122" i="15"/>
  <c r="BL120" i="15"/>
  <c r="BK122" i="15"/>
  <c r="BJ122" i="15"/>
  <c r="BI122" i="15"/>
  <c r="BI120" i="15"/>
  <c r="BH122" i="15"/>
  <c r="BG122" i="15"/>
  <c r="BF122" i="15"/>
  <c r="BE122" i="15"/>
  <c r="BD122" i="15"/>
  <c r="BC122" i="15"/>
  <c r="BC120" i="15"/>
  <c r="BB122" i="15"/>
  <c r="BA122" i="15"/>
  <c r="BA120" i="15"/>
  <c r="AZ122" i="15"/>
  <c r="AY122" i="15"/>
  <c r="AX122" i="15"/>
  <c r="AW122" i="15"/>
  <c r="AW120" i="15"/>
  <c r="AV122" i="15"/>
  <c r="AU122" i="15"/>
  <c r="AU120" i="15"/>
  <c r="AT122" i="15"/>
  <c r="BM121" i="15"/>
  <c r="BM120" i="15"/>
  <c r="BL121" i="15"/>
  <c r="BK121" i="15"/>
  <c r="BK120" i="15"/>
  <c r="BJ121" i="15"/>
  <c r="BJ120" i="15"/>
  <c r="BI121" i="15"/>
  <c r="BH121" i="15"/>
  <c r="BH120" i="15"/>
  <c r="BG121" i="15"/>
  <c r="BG120" i="15"/>
  <c r="BF121" i="15"/>
  <c r="BF120" i="15"/>
  <c r="BE121" i="15"/>
  <c r="BD121" i="15"/>
  <c r="BC121" i="15"/>
  <c r="BB121" i="15"/>
  <c r="BB120" i="15"/>
  <c r="BA121" i="15"/>
  <c r="AZ121" i="15"/>
  <c r="AZ120" i="15"/>
  <c r="AY121" i="15"/>
  <c r="AY120" i="15"/>
  <c r="AX121" i="15"/>
  <c r="AX120" i="15"/>
  <c r="AW121" i="15"/>
  <c r="AV121" i="15"/>
  <c r="AV120" i="15"/>
  <c r="AU121" i="15"/>
  <c r="AT121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BD120" i="15"/>
  <c r="X120" i="15"/>
  <c r="W120" i="15"/>
  <c r="V120" i="15"/>
  <c r="U120" i="15"/>
  <c r="T120" i="15"/>
  <c r="S120" i="15"/>
  <c r="R120" i="15"/>
  <c r="Q120" i="15"/>
  <c r="P120" i="15"/>
  <c r="O120" i="15"/>
  <c r="BE120" i="15"/>
  <c r="N120" i="15"/>
  <c r="M120" i="15"/>
  <c r="L120" i="15"/>
  <c r="K120" i="15"/>
  <c r="J120" i="15"/>
  <c r="I120" i="15"/>
  <c r="H120" i="15"/>
  <c r="G120" i="15"/>
  <c r="F120" i="15"/>
  <c r="E120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BM118" i="15"/>
  <c r="BL118" i="15"/>
  <c r="BK118" i="15"/>
  <c r="BJ118" i="15"/>
  <c r="BI118" i="15"/>
  <c r="BI115" i="15"/>
  <c r="BH118" i="15"/>
  <c r="BH115" i="15"/>
  <c r="BG118" i="15"/>
  <c r="BF118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BM117" i="15"/>
  <c r="BM115" i="15"/>
  <c r="BL117" i="15"/>
  <c r="BK117" i="15"/>
  <c r="BJ117" i="15"/>
  <c r="BI117" i="15"/>
  <c r="BH117" i="15"/>
  <c r="BG117" i="15"/>
  <c r="BF117" i="15"/>
  <c r="BE117" i="15"/>
  <c r="BD117" i="15"/>
  <c r="BC117" i="15"/>
  <c r="BB117" i="15"/>
  <c r="BB115" i="15"/>
  <c r="BA117" i="15"/>
  <c r="AZ117" i="15"/>
  <c r="AY117" i="15"/>
  <c r="AY115" i="15"/>
  <c r="AX117" i="15"/>
  <c r="AX115" i="15"/>
  <c r="AW117" i="15"/>
  <c r="AW115" i="15"/>
  <c r="AV117" i="15"/>
  <c r="AU117" i="15"/>
  <c r="AT117" i="15"/>
  <c r="BM116" i="15"/>
  <c r="BL116" i="15"/>
  <c r="BL115" i="15"/>
  <c r="BK116" i="15"/>
  <c r="BK115" i="15"/>
  <c r="BJ116" i="15"/>
  <c r="BJ115" i="15"/>
  <c r="BI116" i="15"/>
  <c r="BH116" i="15"/>
  <c r="BG116" i="15"/>
  <c r="BG115" i="15"/>
  <c r="BF116" i="15"/>
  <c r="BF115" i="15"/>
  <c r="BE116" i="15"/>
  <c r="BD116" i="15"/>
  <c r="BC116" i="15"/>
  <c r="BC115" i="15"/>
  <c r="BB116" i="15"/>
  <c r="BA116" i="15"/>
  <c r="BA115" i="15"/>
  <c r="AZ116" i="15"/>
  <c r="AZ115" i="15"/>
  <c r="AY116" i="15"/>
  <c r="AX116" i="15"/>
  <c r="AW116" i="15"/>
  <c r="AV116" i="15"/>
  <c r="AU116" i="15"/>
  <c r="AU115" i="15"/>
  <c r="AT116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BD115" i="15"/>
  <c r="X115" i="15"/>
  <c r="BE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BM114" i="15"/>
  <c r="BL114" i="15"/>
  <c r="BK114" i="15"/>
  <c r="BJ114" i="15"/>
  <c r="BI114" i="15"/>
  <c r="BH114" i="15"/>
  <c r="BG114" i="15"/>
  <c r="BF114" i="15"/>
  <c r="BE114" i="15"/>
  <c r="BD114" i="15"/>
  <c r="BC114" i="15"/>
  <c r="BB114" i="15"/>
  <c r="BA114" i="15"/>
  <c r="AZ114" i="15"/>
  <c r="AX114" i="15"/>
  <c r="AW114" i="15"/>
  <c r="AV114" i="15"/>
  <c r="AU114" i="15"/>
  <c r="AT114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AV112" i="15"/>
  <c r="AU112" i="15"/>
  <c r="AT112" i="15"/>
  <c r="BM111" i="15"/>
  <c r="BL111" i="15"/>
  <c r="BK111" i="15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AW111" i="15"/>
  <c r="AV111" i="15"/>
  <c r="AU111" i="15"/>
  <c r="AT111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BB106" i="15"/>
  <c r="BA110" i="15"/>
  <c r="BA106" i="15"/>
  <c r="AZ110" i="15"/>
  <c r="AY110" i="15"/>
  <c r="AX110" i="15"/>
  <c r="AW110" i="15"/>
  <c r="AV110" i="15"/>
  <c r="AU110" i="15"/>
  <c r="AT110" i="15"/>
  <c r="AT106" i="15"/>
  <c r="BM109" i="15"/>
  <c r="BL109" i="15"/>
  <c r="BL106" i="15"/>
  <c r="BK109" i="15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AW109" i="15"/>
  <c r="AV109" i="15"/>
  <c r="AU109" i="15"/>
  <c r="AT109" i="15"/>
  <c r="BM108" i="15"/>
  <c r="BL108" i="15"/>
  <c r="BK108" i="15"/>
  <c r="BJ108" i="15"/>
  <c r="BI108" i="15"/>
  <c r="BH108" i="15"/>
  <c r="BG108" i="15"/>
  <c r="BF108" i="15"/>
  <c r="BE108" i="15"/>
  <c r="BD108" i="15"/>
  <c r="BC108" i="15"/>
  <c r="BC106" i="15"/>
  <c r="BB108" i="15"/>
  <c r="BA108" i="15"/>
  <c r="AZ108" i="15"/>
  <c r="AY108" i="15"/>
  <c r="AX108" i="15"/>
  <c r="AW108" i="15"/>
  <c r="AW106" i="15"/>
  <c r="AV108" i="15"/>
  <c r="AU108" i="15"/>
  <c r="AT108" i="15"/>
  <c r="BM107" i="15"/>
  <c r="BM106" i="15"/>
  <c r="BL107" i="15"/>
  <c r="BK107" i="15"/>
  <c r="BK106" i="15"/>
  <c r="BJ107" i="15"/>
  <c r="BJ106" i="15"/>
  <c r="BI107" i="15"/>
  <c r="BI106" i="15"/>
  <c r="BH107" i="15"/>
  <c r="BH106" i="15"/>
  <c r="BG107" i="15"/>
  <c r="BF107" i="15"/>
  <c r="BF106" i="15"/>
  <c r="BE107" i="15"/>
  <c r="BD107" i="15"/>
  <c r="BC107" i="15"/>
  <c r="BB107" i="15"/>
  <c r="BA107" i="15"/>
  <c r="AZ107" i="15"/>
  <c r="AY107" i="15"/>
  <c r="AY106" i="15"/>
  <c r="AX107" i="15"/>
  <c r="AX106" i="15"/>
  <c r="AW107" i="15"/>
  <c r="AV107" i="15"/>
  <c r="AV106" i="15"/>
  <c r="AU107" i="15"/>
  <c r="AU106" i="15"/>
  <c r="AT107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I124" i="15"/>
  <c r="AH106" i="15"/>
  <c r="AG106" i="15"/>
  <c r="AF106" i="15"/>
  <c r="AE106" i="15"/>
  <c r="AD106" i="15"/>
  <c r="AC106" i="15"/>
  <c r="AB106" i="15"/>
  <c r="AA106" i="15"/>
  <c r="Z106" i="15"/>
  <c r="Y106" i="15"/>
  <c r="BD106" i="15"/>
  <c r="X106" i="15"/>
  <c r="W106" i="15"/>
  <c r="V106" i="15"/>
  <c r="U106" i="15"/>
  <c r="T106" i="15"/>
  <c r="S106" i="15"/>
  <c r="R106" i="15"/>
  <c r="Q106" i="15"/>
  <c r="P106" i="15"/>
  <c r="O106" i="15"/>
  <c r="BE106" i="15"/>
  <c r="N106" i="15"/>
  <c r="M106" i="15"/>
  <c r="L106" i="15"/>
  <c r="K106" i="15"/>
  <c r="J106" i="15"/>
  <c r="I106" i="15"/>
  <c r="H106" i="15"/>
  <c r="G106" i="15"/>
  <c r="F106" i="15"/>
  <c r="E106" i="15"/>
  <c r="BM105" i="15"/>
  <c r="BM102" i="15"/>
  <c r="BL105" i="15"/>
  <c r="BK105" i="15"/>
  <c r="BJ105" i="15"/>
  <c r="BI105" i="15"/>
  <c r="BI102" i="15"/>
  <c r="BH105" i="15"/>
  <c r="BH102" i="15"/>
  <c r="BG105" i="15"/>
  <c r="BF105" i="15"/>
  <c r="BE105" i="15"/>
  <c r="BD105" i="15"/>
  <c r="BC105" i="15"/>
  <c r="BB105" i="15"/>
  <c r="BA105" i="15"/>
  <c r="AZ105" i="15"/>
  <c r="AY105" i="15"/>
  <c r="AX105" i="15"/>
  <c r="AX102" i="15"/>
  <c r="AW105" i="15"/>
  <c r="AV105" i="15"/>
  <c r="AU105" i="15"/>
  <c r="AT105" i="15"/>
  <c r="BM104" i="15"/>
  <c r="BL104" i="15"/>
  <c r="BK104" i="15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AX104" i="15"/>
  <c r="AW104" i="15"/>
  <c r="AV104" i="15"/>
  <c r="AU104" i="15"/>
  <c r="AT104" i="15"/>
  <c r="BM103" i="15"/>
  <c r="BL103" i="15"/>
  <c r="BL102" i="15"/>
  <c r="BK103" i="15"/>
  <c r="BK102" i="15"/>
  <c r="BJ103" i="15"/>
  <c r="BJ102" i="15"/>
  <c r="BI103" i="15"/>
  <c r="BH103" i="15"/>
  <c r="BG103" i="15"/>
  <c r="BG102" i="15"/>
  <c r="BF103" i="15"/>
  <c r="BE103" i="15"/>
  <c r="BD103" i="15"/>
  <c r="BC103" i="15"/>
  <c r="BC102" i="15"/>
  <c r="BB103" i="15"/>
  <c r="BB102" i="15"/>
  <c r="BA103" i="15"/>
  <c r="BA102" i="15"/>
  <c r="AZ103" i="15"/>
  <c r="AZ102" i="15"/>
  <c r="AY103" i="15"/>
  <c r="AY102" i="15"/>
  <c r="AX103" i="15"/>
  <c r="AW103" i="15"/>
  <c r="AW102" i="15"/>
  <c r="AV103" i="15"/>
  <c r="AU103" i="15"/>
  <c r="AU102" i="15"/>
  <c r="AT103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BD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AV101" i="15"/>
  <c r="AU101" i="15"/>
  <c r="AT101" i="15"/>
  <c r="BM100" i="15"/>
  <c r="BL100" i="15"/>
  <c r="BK100" i="15"/>
  <c r="BJ100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AX100" i="15"/>
  <c r="AW100" i="15"/>
  <c r="AV100" i="15"/>
  <c r="AU100" i="15"/>
  <c r="AT100" i="15"/>
  <c r="BM99" i="15"/>
  <c r="BL99" i="15"/>
  <c r="BK99" i="15"/>
  <c r="BJ99" i="15"/>
  <c r="BI99" i="15"/>
  <c r="BH99" i="15"/>
  <c r="BG99" i="15"/>
  <c r="BF99" i="15"/>
  <c r="BE99" i="15"/>
  <c r="BD99" i="15"/>
  <c r="BC99" i="15"/>
  <c r="BB99" i="15"/>
  <c r="BA99" i="15"/>
  <c r="AZ99" i="15"/>
  <c r="AY99" i="15"/>
  <c r="AX99" i="15"/>
  <c r="AW99" i="15"/>
  <c r="AV99" i="15"/>
  <c r="AU99" i="15"/>
  <c r="AT99" i="15"/>
  <c r="BM98" i="15"/>
  <c r="BL98" i="15"/>
  <c r="BK98" i="15"/>
  <c r="BJ98" i="15"/>
  <c r="BI98" i="15"/>
  <c r="BH98" i="15"/>
  <c r="BG98" i="15"/>
  <c r="BF98" i="15"/>
  <c r="BE98" i="15"/>
  <c r="BD98" i="15"/>
  <c r="BC98" i="15"/>
  <c r="BB98" i="15"/>
  <c r="BA98" i="15"/>
  <c r="AZ98" i="15"/>
  <c r="AY98" i="15"/>
  <c r="AX98" i="15"/>
  <c r="AW98" i="15"/>
  <c r="AV98" i="15"/>
  <c r="AU98" i="15"/>
  <c r="AT98" i="15"/>
  <c r="BM97" i="15"/>
  <c r="BL97" i="15"/>
  <c r="BK97" i="15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AX97" i="15"/>
  <c r="AW97" i="15"/>
  <c r="AV97" i="15"/>
  <c r="AU97" i="15"/>
  <c r="AT97" i="15"/>
  <c r="BM96" i="15"/>
  <c r="BL96" i="15"/>
  <c r="BK96" i="15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AX96" i="15"/>
  <c r="AW96" i="15"/>
  <c r="AV96" i="15"/>
  <c r="AU96" i="15"/>
  <c r="AT96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AW95" i="15"/>
  <c r="AV95" i="15"/>
  <c r="AU95" i="15"/>
  <c r="AT95" i="15"/>
  <c r="BM94" i="15"/>
  <c r="BL94" i="15"/>
  <c r="BK94" i="15"/>
  <c r="BJ94" i="15"/>
  <c r="BI94" i="15"/>
  <c r="BH94" i="15"/>
  <c r="BG94" i="15"/>
  <c r="BF94" i="15"/>
  <c r="BE94" i="15"/>
  <c r="BD94" i="15"/>
  <c r="BC94" i="15"/>
  <c r="BB94" i="15"/>
  <c r="BA94" i="15"/>
  <c r="AZ94" i="15"/>
  <c r="AY94" i="15"/>
  <c r="AX94" i="15"/>
  <c r="AW94" i="15"/>
  <c r="AV94" i="15"/>
  <c r="AU94" i="15"/>
  <c r="AT94" i="15"/>
  <c r="BM93" i="15"/>
  <c r="BL93" i="15"/>
  <c r="BK93" i="15"/>
  <c r="BJ93" i="15"/>
  <c r="BI93" i="15"/>
  <c r="BH93" i="15"/>
  <c r="BG93" i="15"/>
  <c r="BF93" i="15"/>
  <c r="BE93" i="15"/>
  <c r="BD93" i="15"/>
  <c r="BC93" i="15"/>
  <c r="BB93" i="15"/>
  <c r="BA93" i="15"/>
  <c r="AZ93" i="15"/>
  <c r="AY93" i="15"/>
  <c r="AX93" i="15"/>
  <c r="AW93" i="15"/>
  <c r="AV93" i="15"/>
  <c r="AU93" i="15"/>
  <c r="AT93" i="15"/>
  <c r="BM92" i="15"/>
  <c r="BL92" i="15"/>
  <c r="BK92" i="15"/>
  <c r="BJ92" i="15"/>
  <c r="BI92" i="15"/>
  <c r="BH92" i="15"/>
  <c r="BG92" i="15"/>
  <c r="BF92" i="15"/>
  <c r="BE92" i="15"/>
  <c r="BD92" i="15"/>
  <c r="BC92" i="15"/>
  <c r="BB92" i="15"/>
  <c r="BA92" i="15"/>
  <c r="AZ92" i="15"/>
  <c r="AY92" i="15"/>
  <c r="AX92" i="15"/>
  <c r="AW92" i="15"/>
  <c r="AV92" i="15"/>
  <c r="AU92" i="15"/>
  <c r="AT92" i="15"/>
  <c r="BM91" i="15"/>
  <c r="BL91" i="15"/>
  <c r="BK91" i="15"/>
  <c r="BJ91" i="15"/>
  <c r="BI91" i="15"/>
  <c r="BH91" i="15"/>
  <c r="BG91" i="15"/>
  <c r="BF91" i="15"/>
  <c r="BE91" i="15"/>
  <c r="BD91" i="15"/>
  <c r="BC91" i="15"/>
  <c r="BB91" i="15"/>
  <c r="BA91" i="15"/>
  <c r="AZ91" i="15"/>
  <c r="AY91" i="15"/>
  <c r="AX91" i="15"/>
  <c r="AW91" i="15"/>
  <c r="AV91" i="15"/>
  <c r="AU91" i="15"/>
  <c r="AT91" i="15"/>
  <c r="BM90" i="15"/>
  <c r="BL90" i="15"/>
  <c r="BK90" i="15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AV89" i="15"/>
  <c r="AU89" i="15"/>
  <c r="AT89" i="15"/>
  <c r="BM88" i="15"/>
  <c r="BL88" i="15"/>
  <c r="BK88" i="15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AX88" i="15"/>
  <c r="AW88" i="15"/>
  <c r="AV88" i="15"/>
  <c r="AU88" i="15"/>
  <c r="AT88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AU87" i="15"/>
  <c r="AT87" i="15"/>
  <c r="BM86" i="15"/>
  <c r="BL86" i="15"/>
  <c r="BK86" i="15"/>
  <c r="BJ86" i="15"/>
  <c r="BI86" i="15"/>
  <c r="BH86" i="15"/>
  <c r="BG86" i="15"/>
  <c r="BF86" i="15"/>
  <c r="BE86" i="15"/>
  <c r="BD86" i="15"/>
  <c r="BC86" i="15"/>
  <c r="BB86" i="15"/>
  <c r="BA86" i="15"/>
  <c r="AZ86" i="15"/>
  <c r="AY86" i="15"/>
  <c r="AX86" i="15"/>
  <c r="AW86" i="15"/>
  <c r="AV86" i="15"/>
  <c r="AU86" i="15"/>
  <c r="AT86" i="15"/>
  <c r="BM85" i="15"/>
  <c r="BL85" i="15"/>
  <c r="BK85" i="15"/>
  <c r="BJ85" i="15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AV85" i="15"/>
  <c r="AU85" i="15"/>
  <c r="AT85" i="15"/>
  <c r="BM84" i="15"/>
  <c r="BL84" i="15"/>
  <c r="BK84" i="15"/>
  <c r="BJ84" i="15"/>
  <c r="BI84" i="15"/>
  <c r="BH84" i="15"/>
  <c r="BG84" i="15"/>
  <c r="BF84" i="15"/>
  <c r="BE84" i="15"/>
  <c r="BD84" i="15"/>
  <c r="BC84" i="15"/>
  <c r="BB84" i="15"/>
  <c r="BA84" i="15"/>
  <c r="AZ84" i="15"/>
  <c r="AY84" i="15"/>
  <c r="AX84" i="15"/>
  <c r="AW84" i="15"/>
  <c r="AV84" i="15"/>
  <c r="AU84" i="15"/>
  <c r="AT84" i="15"/>
  <c r="BM83" i="15"/>
  <c r="BL83" i="15"/>
  <c r="BK83" i="15"/>
  <c r="BJ83" i="15"/>
  <c r="BJ80" i="15"/>
  <c r="BI83" i="15"/>
  <c r="BI80" i="15"/>
  <c r="BH83" i="15"/>
  <c r="BH80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AT83" i="15"/>
  <c r="BM82" i="15"/>
  <c r="BL82" i="15"/>
  <c r="BK82" i="15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X82" i="15"/>
  <c r="AX80" i="15"/>
  <c r="AW82" i="15"/>
  <c r="AV82" i="15"/>
  <c r="AU82" i="15"/>
  <c r="AT82" i="15"/>
  <c r="BM81" i="15"/>
  <c r="BM80" i="15"/>
  <c r="BL81" i="15"/>
  <c r="BL80" i="15"/>
  <c r="BK81" i="15"/>
  <c r="BK80" i="15"/>
  <c r="BJ81" i="15"/>
  <c r="BI81" i="15"/>
  <c r="BH81" i="15"/>
  <c r="BG81" i="15"/>
  <c r="BG80" i="15"/>
  <c r="BF81" i="15"/>
  <c r="BF80" i="15"/>
  <c r="BE81" i="15"/>
  <c r="BD81" i="15"/>
  <c r="BC81" i="15"/>
  <c r="BB81" i="15"/>
  <c r="BB80" i="15"/>
  <c r="BA81" i="15"/>
  <c r="BA80" i="15"/>
  <c r="AZ81" i="15"/>
  <c r="AZ80" i="15"/>
  <c r="AY81" i="15"/>
  <c r="AY80" i="15"/>
  <c r="AX81" i="15"/>
  <c r="AW81" i="15"/>
  <c r="AV81" i="15"/>
  <c r="AV80" i="15"/>
  <c r="AU81" i="15"/>
  <c r="AU80" i="15"/>
  <c r="AT81" i="15"/>
  <c r="AT80" i="15"/>
  <c r="AS80" i="15"/>
  <c r="AR80" i="15"/>
  <c r="AQ80" i="15"/>
  <c r="AP80" i="15"/>
  <c r="AO80" i="15"/>
  <c r="AN80" i="15"/>
  <c r="AM80" i="15"/>
  <c r="AM124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Z80" i="15"/>
  <c r="Y80" i="15"/>
  <c r="BD80" i="15"/>
  <c r="X80" i="15"/>
  <c r="BE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K124" i="15"/>
  <c r="J80" i="15"/>
  <c r="I80" i="15"/>
  <c r="H80" i="15"/>
  <c r="G80" i="15"/>
  <c r="F80" i="15"/>
  <c r="E80" i="15"/>
  <c r="BM79" i="15"/>
  <c r="BM77" i="15"/>
  <c r="BL79" i="15"/>
  <c r="BK79" i="15"/>
  <c r="BJ79" i="15"/>
  <c r="BI79" i="15"/>
  <c r="BH79" i="15"/>
  <c r="BH77" i="15"/>
  <c r="BG79" i="15"/>
  <c r="BF79" i="15"/>
  <c r="BE79" i="15"/>
  <c r="BD79" i="15"/>
  <c r="BC79" i="15"/>
  <c r="BB79" i="15"/>
  <c r="BA79" i="15"/>
  <c r="AZ79" i="15"/>
  <c r="AY79" i="15"/>
  <c r="AX79" i="15"/>
  <c r="AW79" i="15"/>
  <c r="AV79" i="15"/>
  <c r="AU79" i="15"/>
  <c r="AT79" i="15"/>
  <c r="BM78" i="15"/>
  <c r="BL78" i="15"/>
  <c r="BL77" i="15"/>
  <c r="BK78" i="15"/>
  <c r="BK77" i="15"/>
  <c r="BJ78" i="15"/>
  <c r="BI78" i="15"/>
  <c r="BH78" i="15"/>
  <c r="BG78" i="15"/>
  <c r="BG77" i="15"/>
  <c r="BF78" i="15"/>
  <c r="BF77" i="15"/>
  <c r="BE78" i="15"/>
  <c r="BD78" i="15"/>
  <c r="BC78" i="15"/>
  <c r="BC77" i="15"/>
  <c r="BB78" i="15"/>
  <c r="BB77" i="15"/>
  <c r="BA78" i="15"/>
  <c r="BA77" i="15"/>
  <c r="AZ78" i="15"/>
  <c r="AZ77" i="15"/>
  <c r="AY78" i="15"/>
  <c r="AX78" i="15"/>
  <c r="AX77" i="15"/>
  <c r="AW78" i="15"/>
  <c r="AW77" i="15"/>
  <c r="AV78" i="15"/>
  <c r="AV77" i="15"/>
  <c r="AU78" i="15"/>
  <c r="AU77" i="15"/>
  <c r="AT78" i="15"/>
  <c r="AS77" i="15"/>
  <c r="AR77" i="15"/>
  <c r="AQ77" i="15"/>
  <c r="AP77" i="15"/>
  <c r="AO77" i="15"/>
  <c r="AN77" i="15"/>
  <c r="AM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BD77" i="15"/>
  <c r="X77" i="15"/>
  <c r="BE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BM76" i="15"/>
  <c r="BL76" i="15"/>
  <c r="BK76" i="15"/>
  <c r="BJ76" i="15"/>
  <c r="BI76" i="15"/>
  <c r="BH76" i="15"/>
  <c r="BG76" i="15"/>
  <c r="BF76" i="15"/>
  <c r="BE76" i="15"/>
  <c r="BD76" i="15"/>
  <c r="BC76" i="15"/>
  <c r="BB76" i="15"/>
  <c r="BA76" i="15"/>
  <c r="AZ76" i="15"/>
  <c r="AY76" i="15"/>
  <c r="AX76" i="15"/>
  <c r="AW76" i="15"/>
  <c r="AV76" i="15"/>
  <c r="AU76" i="15"/>
  <c r="AT76" i="15"/>
  <c r="BM75" i="15"/>
  <c r="BL75" i="15"/>
  <c r="BK75" i="15"/>
  <c r="BJ75" i="15"/>
  <c r="BI75" i="15"/>
  <c r="BH75" i="15"/>
  <c r="BG75" i="15"/>
  <c r="BF75" i="15"/>
  <c r="BE75" i="15"/>
  <c r="BD75" i="15"/>
  <c r="BC75" i="15"/>
  <c r="BB75" i="15"/>
  <c r="BA75" i="15"/>
  <c r="AZ75" i="15"/>
  <c r="AY75" i="15"/>
  <c r="AX75" i="15"/>
  <c r="AW75" i="15"/>
  <c r="AV75" i="15"/>
  <c r="AU75" i="15"/>
  <c r="AT75" i="15"/>
  <c r="BM74" i="15"/>
  <c r="BL74" i="15"/>
  <c r="BK74" i="15"/>
  <c r="BJ74" i="15"/>
  <c r="BI74" i="15"/>
  <c r="BH74" i="15"/>
  <c r="BG74" i="15"/>
  <c r="BF74" i="15"/>
  <c r="BE74" i="15"/>
  <c r="BD74" i="15"/>
  <c r="BC74" i="15"/>
  <c r="BB74" i="15"/>
  <c r="BB70" i="15"/>
  <c r="BA74" i="15"/>
  <c r="AZ74" i="15"/>
  <c r="AY74" i="15"/>
  <c r="AX74" i="15"/>
  <c r="AW74" i="15"/>
  <c r="AV74" i="15"/>
  <c r="AV70" i="15"/>
  <c r="AU74" i="15"/>
  <c r="AU70" i="15"/>
  <c r="AT74" i="15"/>
  <c r="AT70" i="15"/>
  <c r="BM73" i="15"/>
  <c r="BL73" i="15"/>
  <c r="BK73" i="15"/>
  <c r="BJ73" i="15"/>
  <c r="BI73" i="15"/>
  <c r="BH73" i="15"/>
  <c r="BG73" i="15"/>
  <c r="BF73" i="15"/>
  <c r="BF70" i="15"/>
  <c r="BE73" i="15"/>
  <c r="BD73" i="15"/>
  <c r="BC73" i="15"/>
  <c r="BC70" i="15"/>
  <c r="BB73" i="15"/>
  <c r="BA73" i="15"/>
  <c r="AZ73" i="15"/>
  <c r="AZ70" i="15"/>
  <c r="AY73" i="15"/>
  <c r="AX73" i="15"/>
  <c r="AX70" i="15"/>
  <c r="AW73" i="15"/>
  <c r="AV73" i="15"/>
  <c r="AU73" i="15"/>
  <c r="AT73" i="15"/>
  <c r="BM72" i="15"/>
  <c r="BL72" i="15"/>
  <c r="BK72" i="15"/>
  <c r="BJ72" i="15"/>
  <c r="BI72" i="15"/>
  <c r="BH72" i="15"/>
  <c r="BG72" i="15"/>
  <c r="BG70" i="15"/>
  <c r="BF72" i="15"/>
  <c r="BE72" i="15"/>
  <c r="BD72" i="15"/>
  <c r="BC72" i="15"/>
  <c r="BB72" i="15"/>
  <c r="BA72" i="15"/>
  <c r="AZ72" i="15"/>
  <c r="AY72" i="15"/>
  <c r="AY70" i="15"/>
  <c r="AX72" i="15"/>
  <c r="AW72" i="15"/>
  <c r="AV72" i="15"/>
  <c r="AU72" i="15"/>
  <c r="AT72" i="15"/>
  <c r="BM71" i="15"/>
  <c r="BM70" i="15"/>
  <c r="BL71" i="15"/>
  <c r="BL70" i="15"/>
  <c r="BK71" i="15"/>
  <c r="BJ71" i="15"/>
  <c r="BJ70" i="15"/>
  <c r="BI71" i="15"/>
  <c r="BH71" i="15"/>
  <c r="BH70" i="15"/>
  <c r="BG71" i="15"/>
  <c r="BF71" i="15"/>
  <c r="BE71" i="15"/>
  <c r="BD71" i="15"/>
  <c r="BC71" i="15"/>
  <c r="BB71" i="15"/>
  <c r="BA71" i="15"/>
  <c r="AZ71" i="15"/>
  <c r="AY71" i="15"/>
  <c r="AX71" i="15"/>
  <c r="AW71" i="15"/>
  <c r="AW70" i="15"/>
  <c r="AV71" i="15"/>
  <c r="AU71" i="15"/>
  <c r="AT71" i="15"/>
  <c r="AS70" i="15"/>
  <c r="AR70" i="15"/>
  <c r="AQ70" i="15"/>
  <c r="AP70" i="15"/>
  <c r="AO70" i="15"/>
  <c r="AN70" i="15"/>
  <c r="AM70" i="15"/>
  <c r="AL70" i="15"/>
  <c r="AK70" i="15"/>
  <c r="AJ70" i="15"/>
  <c r="AI70" i="15"/>
  <c r="AH70" i="15"/>
  <c r="AG70" i="15"/>
  <c r="AF70" i="15"/>
  <c r="AE70" i="15"/>
  <c r="AD70" i="15"/>
  <c r="AC70" i="15"/>
  <c r="AB70" i="15"/>
  <c r="AA70" i="15"/>
  <c r="Z70" i="15"/>
  <c r="Y70" i="15"/>
  <c r="BD70" i="15"/>
  <c r="X70" i="15"/>
  <c r="W70" i="15"/>
  <c r="V70" i="15"/>
  <c r="U70" i="15"/>
  <c r="T70" i="15"/>
  <c r="S70" i="15"/>
  <c r="R70" i="15"/>
  <c r="Q70" i="15"/>
  <c r="P70" i="15"/>
  <c r="O70" i="15"/>
  <c r="BE70" i="15"/>
  <c r="N70" i="15"/>
  <c r="M70" i="15"/>
  <c r="L70" i="15"/>
  <c r="K70" i="15"/>
  <c r="J70" i="15"/>
  <c r="I70" i="15"/>
  <c r="H70" i="15"/>
  <c r="G70" i="15"/>
  <c r="F70" i="15"/>
  <c r="E70" i="15"/>
  <c r="BM69" i="15"/>
  <c r="BL69" i="15"/>
  <c r="BK69" i="15"/>
  <c r="BJ69" i="15"/>
  <c r="BI69" i="15"/>
  <c r="BH69" i="15"/>
  <c r="BG69" i="15"/>
  <c r="BF69" i="15"/>
  <c r="BE69" i="15"/>
  <c r="BD69" i="15"/>
  <c r="BC69" i="15"/>
  <c r="BB69" i="15"/>
  <c r="BA69" i="15"/>
  <c r="AZ69" i="15"/>
  <c r="AY69" i="15"/>
  <c r="AX69" i="15"/>
  <c r="AW69" i="15"/>
  <c r="AV69" i="15"/>
  <c r="AU69" i="15"/>
  <c r="AT69" i="15"/>
  <c r="BM68" i="15"/>
  <c r="BL68" i="15"/>
  <c r="BK68" i="15"/>
  <c r="BJ68" i="15"/>
  <c r="BI68" i="15"/>
  <c r="BH68" i="15"/>
  <c r="BG68" i="15"/>
  <c r="BF68" i="15"/>
  <c r="BE68" i="15"/>
  <c r="BD68" i="15"/>
  <c r="BC68" i="15"/>
  <c r="BB68" i="15"/>
  <c r="BA68" i="15"/>
  <c r="AZ68" i="15"/>
  <c r="AY68" i="15"/>
  <c r="AX68" i="15"/>
  <c r="AW68" i="15"/>
  <c r="AW63" i="15"/>
  <c r="AV68" i="15"/>
  <c r="AU68" i="15"/>
  <c r="AT68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AX67" i="15"/>
  <c r="AW67" i="15"/>
  <c r="AV67" i="15"/>
  <c r="AU67" i="15"/>
  <c r="AT67" i="15"/>
  <c r="BM66" i="15"/>
  <c r="BM63" i="15"/>
  <c r="BL66" i="15"/>
  <c r="BK66" i="15"/>
  <c r="BJ66" i="15"/>
  <c r="BI66" i="15"/>
  <c r="BH66" i="15"/>
  <c r="BG66" i="15"/>
  <c r="BF66" i="15"/>
  <c r="BE66" i="15"/>
  <c r="BD66" i="15"/>
  <c r="BC66" i="15"/>
  <c r="BB66" i="15"/>
  <c r="BB63" i="15"/>
  <c r="BA66" i="15"/>
  <c r="AZ66" i="15"/>
  <c r="AY66" i="15"/>
  <c r="AX66" i="15"/>
  <c r="AW66" i="15"/>
  <c r="AV66" i="15"/>
  <c r="AU66" i="15"/>
  <c r="AT66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AT65" i="15"/>
  <c r="BM64" i="15"/>
  <c r="BL64" i="15"/>
  <c r="BL63" i="15"/>
  <c r="BK64" i="15"/>
  <c r="BJ64" i="15"/>
  <c r="BJ63" i="15"/>
  <c r="BI64" i="15"/>
  <c r="BI63" i="15"/>
  <c r="BH64" i="15"/>
  <c r="BH63" i="15"/>
  <c r="BG64" i="15"/>
  <c r="BG63" i="15"/>
  <c r="BF64" i="15"/>
  <c r="BF63" i="15"/>
  <c r="BE64" i="15"/>
  <c r="BD64" i="15"/>
  <c r="BC64" i="15"/>
  <c r="BC63" i="15"/>
  <c r="BB64" i="15"/>
  <c r="BA64" i="15"/>
  <c r="BA63" i="15"/>
  <c r="AZ64" i="15"/>
  <c r="AZ63" i="15"/>
  <c r="AY64" i="15"/>
  <c r="AY63" i="15"/>
  <c r="AX64" i="15"/>
  <c r="AW64" i="15"/>
  <c r="AV64" i="15"/>
  <c r="AV63" i="15"/>
  <c r="AU64" i="15"/>
  <c r="AU63" i="15"/>
  <c r="AT64" i="15"/>
  <c r="AT63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Y63" i="15"/>
  <c r="BD63" i="15"/>
  <c r="X63" i="15"/>
  <c r="X124" i="15"/>
  <c r="W63" i="15"/>
  <c r="V63" i="15"/>
  <c r="U63" i="15"/>
  <c r="T63" i="15"/>
  <c r="S63" i="15"/>
  <c r="R63" i="15"/>
  <c r="Q63" i="15"/>
  <c r="P63" i="15"/>
  <c r="O63" i="15"/>
  <c r="BE63" i="15"/>
  <c r="N63" i="15"/>
  <c r="M63" i="15"/>
  <c r="L63" i="15"/>
  <c r="K63" i="15"/>
  <c r="J63" i="15"/>
  <c r="I63" i="15"/>
  <c r="H63" i="15"/>
  <c r="G63" i="15"/>
  <c r="F63" i="15"/>
  <c r="E63" i="15"/>
  <c r="BM62" i="15"/>
  <c r="BL62" i="15"/>
  <c r="BK62" i="15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U62" i="15"/>
  <c r="AT62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AV60" i="15"/>
  <c r="AU60" i="15"/>
  <c r="AT60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AW58" i="15"/>
  <c r="AV58" i="15"/>
  <c r="AU58" i="15"/>
  <c r="AT58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AW56" i="15"/>
  <c r="AV56" i="15"/>
  <c r="AU56" i="15"/>
  <c r="AT56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U49" i="15"/>
  <c r="AT54" i="15"/>
  <c r="BM53" i="15"/>
  <c r="BL53" i="15"/>
  <c r="BK53" i="15"/>
  <c r="BJ53" i="15"/>
  <c r="BI53" i="15"/>
  <c r="BH53" i="15"/>
  <c r="BH49" i="15"/>
  <c r="BG53" i="15"/>
  <c r="BG49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BM52" i="15"/>
  <c r="BL52" i="15"/>
  <c r="BK52" i="15"/>
  <c r="BJ52" i="15"/>
  <c r="BI52" i="15"/>
  <c r="BH52" i="15"/>
  <c r="BG52" i="15"/>
  <c r="BF52" i="15"/>
  <c r="BE52" i="15"/>
  <c r="BD52" i="15"/>
  <c r="BD49" i="15"/>
  <c r="BC52" i="15"/>
  <c r="BB52" i="15"/>
  <c r="BA52" i="15"/>
  <c r="AZ52" i="15"/>
  <c r="AY52" i="15"/>
  <c r="AX52" i="15"/>
  <c r="AW52" i="15"/>
  <c r="AW49" i="15"/>
  <c r="AV52" i="15"/>
  <c r="AU52" i="15"/>
  <c r="AT52" i="15"/>
  <c r="BM51" i="15"/>
  <c r="BL51" i="15"/>
  <c r="BK51" i="15"/>
  <c r="BJ51" i="15"/>
  <c r="BI51" i="15"/>
  <c r="BI49" i="15"/>
  <c r="BH51" i="15"/>
  <c r="BG51" i="15"/>
  <c r="BF51" i="15"/>
  <c r="BE51" i="15"/>
  <c r="BD51" i="15"/>
  <c r="BC51" i="15"/>
  <c r="BB51" i="15"/>
  <c r="BA51" i="15"/>
  <c r="AZ51" i="15"/>
  <c r="AY51" i="15"/>
  <c r="AX51" i="15"/>
  <c r="AW51" i="15"/>
  <c r="AV51" i="15"/>
  <c r="AU51" i="15"/>
  <c r="AT51" i="15"/>
  <c r="BM50" i="15"/>
  <c r="BM49" i="15"/>
  <c r="BL50" i="15"/>
  <c r="BK50" i="15"/>
  <c r="BK49" i="15"/>
  <c r="BJ50" i="15"/>
  <c r="BJ49" i="15"/>
  <c r="BI50" i="15"/>
  <c r="BH50" i="15"/>
  <c r="BG50" i="15"/>
  <c r="BF50" i="15"/>
  <c r="BF49" i="15"/>
  <c r="BE50" i="15"/>
  <c r="BE49" i="15"/>
  <c r="BD50" i="15"/>
  <c r="BC50" i="15"/>
  <c r="BC49" i="15"/>
  <c r="BB50" i="15"/>
  <c r="BB49" i="15"/>
  <c r="BA50" i="15"/>
  <c r="BA49" i="15"/>
  <c r="AZ50" i="15"/>
  <c r="AZ49" i="15"/>
  <c r="AY50" i="15"/>
  <c r="AY49" i="15"/>
  <c r="AX50" i="15"/>
  <c r="AX49" i="15"/>
  <c r="AW50" i="15"/>
  <c r="AV50" i="15"/>
  <c r="AU50" i="15"/>
  <c r="AT50" i="15"/>
  <c r="AT49" i="15"/>
  <c r="AS49" i="15"/>
  <c r="AS124" i="15"/>
  <c r="AR49" i="15"/>
  <c r="AQ49" i="15"/>
  <c r="AP49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M124" i="15"/>
  <c r="L49" i="15"/>
  <c r="K49" i="15"/>
  <c r="J49" i="15"/>
  <c r="I49" i="15"/>
  <c r="H49" i="15"/>
  <c r="G49" i="15"/>
  <c r="F49" i="15"/>
  <c r="E49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AX46" i="15"/>
  <c r="AW46" i="15"/>
  <c r="AV46" i="15"/>
  <c r="AU46" i="15"/>
  <c r="AT46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BA45" i="15"/>
  <c r="AZ45" i="15"/>
  <c r="AY45" i="15"/>
  <c r="AX45" i="15"/>
  <c r="AW45" i="15"/>
  <c r="AW41" i="15"/>
  <c r="AV45" i="15"/>
  <c r="AV41" i="15"/>
  <c r="AU45" i="15"/>
  <c r="AT45" i="15"/>
  <c r="BM44" i="15"/>
  <c r="BL44" i="15"/>
  <c r="BK44" i="15"/>
  <c r="BJ44" i="15"/>
  <c r="BI44" i="15"/>
  <c r="BH44" i="15"/>
  <c r="BG44" i="15"/>
  <c r="BF44" i="15"/>
  <c r="BE44" i="15"/>
  <c r="BD44" i="15"/>
  <c r="BC44" i="15"/>
  <c r="BC41" i="15"/>
  <c r="BB44" i="15"/>
  <c r="BB41" i="15"/>
  <c r="BA44" i="15"/>
  <c r="BA41" i="15"/>
  <c r="AZ44" i="15"/>
  <c r="AY44" i="15"/>
  <c r="AX44" i="15"/>
  <c r="AW44" i="15"/>
  <c r="AV44" i="15"/>
  <c r="AU44" i="15"/>
  <c r="AU41" i="15"/>
  <c r="AT44" i="15"/>
  <c r="AT41" i="15"/>
  <c r="BM43" i="15"/>
  <c r="BL43" i="15"/>
  <c r="BK43" i="15"/>
  <c r="BJ43" i="15"/>
  <c r="BI43" i="15"/>
  <c r="BI41" i="15"/>
  <c r="BH43" i="15"/>
  <c r="BG43" i="15"/>
  <c r="BG41" i="15"/>
  <c r="BF43" i="15"/>
  <c r="BE43" i="15"/>
  <c r="BD43" i="15"/>
  <c r="BC43" i="15"/>
  <c r="BB43" i="15"/>
  <c r="BA43" i="15"/>
  <c r="AZ43" i="15"/>
  <c r="AY43" i="15"/>
  <c r="AX43" i="15"/>
  <c r="AW43" i="15"/>
  <c r="AV43" i="15"/>
  <c r="AU43" i="15"/>
  <c r="AT43" i="15"/>
  <c r="BM42" i="15"/>
  <c r="BL42" i="15"/>
  <c r="BK42" i="15"/>
  <c r="BK41" i="15"/>
  <c r="BJ42" i="15"/>
  <c r="BJ41" i="15"/>
  <c r="BI42" i="15"/>
  <c r="BH42" i="15"/>
  <c r="BH41" i="15"/>
  <c r="BG42" i="15"/>
  <c r="BF42" i="15"/>
  <c r="BF41" i="15"/>
  <c r="BE42" i="15"/>
  <c r="BD42" i="15"/>
  <c r="BC42" i="15"/>
  <c r="BB42" i="15"/>
  <c r="BA42" i="15"/>
  <c r="AZ42" i="15"/>
  <c r="AZ41" i="15"/>
  <c r="AY42" i="15"/>
  <c r="AY41" i="15"/>
  <c r="AX42" i="15"/>
  <c r="AX41" i="15"/>
  <c r="AW42" i="15"/>
  <c r="AV42" i="15"/>
  <c r="AU42" i="15"/>
  <c r="AT42" i="15"/>
  <c r="AS41" i="15"/>
  <c r="AR41" i="15"/>
  <c r="AR124" i="15"/>
  <c r="AQ41" i="15"/>
  <c r="AP41" i="15"/>
  <c r="AO41" i="15"/>
  <c r="AN41" i="15"/>
  <c r="AM41" i="15"/>
  <c r="AL41" i="15"/>
  <c r="AK41" i="15"/>
  <c r="AJ41" i="15"/>
  <c r="AJ124" i="15"/>
  <c r="AI41" i="15"/>
  <c r="AH41" i="15"/>
  <c r="AG41" i="15"/>
  <c r="AF41" i="15"/>
  <c r="AE41" i="15"/>
  <c r="AD41" i="15"/>
  <c r="AC41" i="15"/>
  <c r="AC124" i="15"/>
  <c r="AB41" i="15"/>
  <c r="AB124" i="15"/>
  <c r="AA41" i="15"/>
  <c r="Z41" i="15"/>
  <c r="Y41" i="15"/>
  <c r="BD41" i="15"/>
  <c r="X41" i="15"/>
  <c r="W41" i="15"/>
  <c r="V41" i="15"/>
  <c r="U41" i="15"/>
  <c r="U124" i="15"/>
  <c r="T41" i="15"/>
  <c r="S41" i="15"/>
  <c r="R41" i="15"/>
  <c r="Q41" i="15"/>
  <c r="P41" i="15"/>
  <c r="O41" i="15"/>
  <c r="BE41" i="15"/>
  <c r="N41" i="15"/>
  <c r="N124" i="15"/>
  <c r="M41" i="15"/>
  <c r="L41" i="15"/>
  <c r="K41" i="15"/>
  <c r="J41" i="15"/>
  <c r="I41" i="15"/>
  <c r="H41" i="15"/>
  <c r="G41" i="15"/>
  <c r="G124" i="15"/>
  <c r="F41" i="15"/>
  <c r="E41" i="15"/>
  <c r="BM40" i="15"/>
  <c r="BL40" i="15"/>
  <c r="BK40" i="15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AX40" i="15"/>
  <c r="AW40" i="15"/>
  <c r="AV40" i="15"/>
  <c r="AU40" i="15"/>
  <c r="AT40" i="15"/>
  <c r="BM39" i="15"/>
  <c r="BL39" i="15"/>
  <c r="BK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AX39" i="15"/>
  <c r="AW39" i="15"/>
  <c r="AV39" i="15"/>
  <c r="AU39" i="15"/>
  <c r="AT39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X38" i="15"/>
  <c r="AW38" i="15"/>
  <c r="AV38" i="15"/>
  <c r="AU38" i="15"/>
  <c r="AT38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AZ37" i="15"/>
  <c r="AY37" i="15"/>
  <c r="AX37" i="15"/>
  <c r="AW37" i="15"/>
  <c r="AV37" i="15"/>
  <c r="AU37" i="15"/>
  <c r="AT37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U36" i="15"/>
  <c r="AT36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BM33" i="15"/>
  <c r="BL33" i="15"/>
  <c r="BK33" i="15"/>
  <c r="BK29" i="15"/>
  <c r="BJ33" i="15"/>
  <c r="BI33" i="15"/>
  <c r="BH33" i="15"/>
  <c r="BG33" i="15"/>
  <c r="BF33" i="15"/>
  <c r="BE33" i="15"/>
  <c r="BD33" i="15"/>
  <c r="BC33" i="15"/>
  <c r="BC29" i="15"/>
  <c r="BC124" i="15"/>
  <c r="BB33" i="15"/>
  <c r="BA33" i="15"/>
  <c r="AZ33" i="15"/>
  <c r="AY33" i="15"/>
  <c r="AX33" i="15"/>
  <c r="AX29" i="15"/>
  <c r="AW33" i="15"/>
  <c r="AW29" i="15"/>
  <c r="AV33" i="15"/>
  <c r="AU33" i="15"/>
  <c r="AT33" i="15"/>
  <c r="BM32" i="15"/>
  <c r="BL32" i="15"/>
  <c r="BK32" i="15"/>
  <c r="BJ32" i="15"/>
  <c r="BJ29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BM31" i="15"/>
  <c r="BL31" i="15"/>
  <c r="BK31" i="15"/>
  <c r="BJ31" i="15"/>
  <c r="BI31" i="15"/>
  <c r="BH31" i="15"/>
  <c r="BH29" i="15"/>
  <c r="BG31" i="15"/>
  <c r="BG29" i="15"/>
  <c r="BF31" i="15"/>
  <c r="BE31" i="15"/>
  <c r="BD31" i="15"/>
  <c r="BC31" i="15"/>
  <c r="BB31" i="15"/>
  <c r="BA31" i="15"/>
  <c r="AZ31" i="15"/>
  <c r="AY31" i="15"/>
  <c r="AY29" i="15"/>
  <c r="AX31" i="15"/>
  <c r="AW31" i="15"/>
  <c r="AV31" i="15"/>
  <c r="AU31" i="15"/>
  <c r="AT31" i="15"/>
  <c r="AT29" i="15"/>
  <c r="BM30" i="15"/>
  <c r="BM29" i="15"/>
  <c r="BL30" i="15"/>
  <c r="BL29" i="15"/>
  <c r="BK30" i="15"/>
  <c r="BJ30" i="15"/>
  <c r="BI30" i="15"/>
  <c r="BH30" i="15"/>
  <c r="BG30" i="15"/>
  <c r="BF30" i="15"/>
  <c r="BF29" i="15"/>
  <c r="BE30" i="15"/>
  <c r="BD30" i="15"/>
  <c r="BC30" i="15"/>
  <c r="BB30" i="15"/>
  <c r="BB29" i="15"/>
  <c r="BA30" i="15"/>
  <c r="BA29" i="15"/>
  <c r="AZ30" i="15"/>
  <c r="AZ29" i="15"/>
  <c r="AY30" i="15"/>
  <c r="AX30" i="15"/>
  <c r="AW30" i="15"/>
  <c r="AV30" i="15"/>
  <c r="AV29" i="15"/>
  <c r="AU30" i="15"/>
  <c r="AU29" i="15"/>
  <c r="AT30" i="15"/>
  <c r="AS29" i="15"/>
  <c r="AR29" i="15"/>
  <c r="AQ29" i="15"/>
  <c r="AP29" i="15"/>
  <c r="AP124" i="15"/>
  <c r="AO29" i="15"/>
  <c r="AO124" i="15"/>
  <c r="AN29" i="15"/>
  <c r="AN124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Z124" i="15"/>
  <c r="Y29" i="15"/>
  <c r="BD29" i="15"/>
  <c r="X29" i="15"/>
  <c r="W29" i="15"/>
  <c r="V29" i="15"/>
  <c r="U29" i="15"/>
  <c r="T29" i="15"/>
  <c r="T124" i="15"/>
  <c r="S29" i="15"/>
  <c r="S124" i="15"/>
  <c r="R29" i="15"/>
  <c r="Q29" i="15"/>
  <c r="P29" i="15"/>
  <c r="O29" i="15"/>
  <c r="BE29" i="15"/>
  <c r="N29" i="15"/>
  <c r="M29" i="15"/>
  <c r="L29" i="15"/>
  <c r="K29" i="15"/>
  <c r="J29" i="15"/>
  <c r="I29" i="15"/>
  <c r="H29" i="15"/>
  <c r="G29" i="15"/>
  <c r="F29" i="15"/>
  <c r="F124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AZ27" i="15"/>
  <c r="AY27" i="15"/>
  <c r="AX27" i="15"/>
  <c r="AW27" i="15"/>
  <c r="AV27" i="15"/>
  <c r="AU27" i="15"/>
  <c r="AT27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BM25" i="15"/>
  <c r="BL25" i="15"/>
  <c r="BK25" i="15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X25" i="15"/>
  <c r="AW25" i="15"/>
  <c r="AV25" i="15"/>
  <c r="AU25" i="15"/>
  <c r="AT25" i="15"/>
  <c r="BM24" i="15"/>
  <c r="BL24" i="15"/>
  <c r="BK24" i="15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AX24" i="15"/>
  <c r="AW24" i="15"/>
  <c r="AV24" i="15"/>
  <c r="AU24" i="15"/>
  <c r="AT24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X22" i="15"/>
  <c r="AW22" i="15"/>
  <c r="AV22" i="15"/>
  <c r="AU22" i="15"/>
  <c r="AT22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AX21" i="15"/>
  <c r="AW21" i="15"/>
  <c r="AV21" i="15"/>
  <c r="AU21" i="15"/>
  <c r="AT21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BA19" i="15"/>
  <c r="AZ19" i="15"/>
  <c r="AY19" i="15"/>
  <c r="AX19" i="15"/>
  <c r="AW19" i="15"/>
  <c r="AV19" i="15"/>
  <c r="AU19" i="15"/>
  <c r="AT19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X18" i="15"/>
  <c r="AW18" i="15"/>
  <c r="AV18" i="15"/>
  <c r="AU18" i="15"/>
  <c r="AT18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AT17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W15" i="15"/>
  <c r="AV15" i="15"/>
  <c r="AU15" i="15"/>
  <c r="AT15" i="15"/>
  <c r="BM14" i="15"/>
  <c r="BL14" i="15"/>
  <c r="BK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AX14" i="15"/>
  <c r="AW14" i="15"/>
  <c r="AV14" i="15"/>
  <c r="AU14" i="15"/>
  <c r="AT14" i="15"/>
  <c r="BM13" i="15"/>
  <c r="BL13" i="15"/>
  <c r="BK13" i="15"/>
  <c r="BJ13" i="15"/>
  <c r="BI13" i="15"/>
  <c r="BH13" i="15"/>
  <c r="BG13" i="15"/>
  <c r="BF13" i="15"/>
  <c r="BE13" i="15"/>
  <c r="BD13" i="15"/>
  <c r="BC13" i="15"/>
  <c r="BB13" i="15"/>
  <c r="BA13" i="15"/>
  <c r="AZ13" i="15"/>
  <c r="AY13" i="15"/>
  <c r="AX13" i="15"/>
  <c r="AW13" i="15"/>
  <c r="AV13" i="15"/>
  <c r="AU13" i="15"/>
  <c r="AT13" i="15"/>
  <c r="BM12" i="15"/>
  <c r="BL12" i="15"/>
  <c r="BL9" i="15"/>
  <c r="BK12" i="15"/>
  <c r="BK9" i="15"/>
  <c r="BJ12" i="15"/>
  <c r="BI12" i="15"/>
  <c r="BH12" i="15"/>
  <c r="BG12" i="15"/>
  <c r="BF12" i="15"/>
  <c r="BF9" i="15"/>
  <c r="BE12" i="15"/>
  <c r="BD12" i="15"/>
  <c r="BC12" i="15"/>
  <c r="BB12" i="15"/>
  <c r="BA12" i="15"/>
  <c r="AZ12" i="15"/>
  <c r="AY12" i="15"/>
  <c r="AX12" i="15"/>
  <c r="AX9" i="15"/>
  <c r="AW12" i="15"/>
  <c r="AV12" i="15"/>
  <c r="AV9" i="15"/>
  <c r="AU12" i="15"/>
  <c r="AT12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AY9" i="15"/>
  <c r="AX11" i="15"/>
  <c r="AW11" i="15"/>
  <c r="AV11" i="15"/>
  <c r="AU11" i="15"/>
  <c r="AT11" i="15"/>
  <c r="BM10" i="15"/>
  <c r="BM9" i="15"/>
  <c r="BL10" i="15"/>
  <c r="BK10" i="15"/>
  <c r="BJ10" i="15"/>
  <c r="BJ9" i="15"/>
  <c r="BJ124" i="15"/>
  <c r="BI10" i="15"/>
  <c r="BI9" i="15"/>
  <c r="BI124" i="15"/>
  <c r="BH10" i="15"/>
  <c r="BH9" i="15"/>
  <c r="BG10" i="15"/>
  <c r="BG9" i="15"/>
  <c r="BF10" i="15"/>
  <c r="BE10" i="15"/>
  <c r="BD10" i="15"/>
  <c r="BC10" i="15"/>
  <c r="BB10" i="15"/>
  <c r="BB9" i="15"/>
  <c r="BB124" i="15"/>
  <c r="BA10" i="15"/>
  <c r="BA9" i="15"/>
  <c r="AZ10" i="15"/>
  <c r="AZ9" i="15"/>
  <c r="AY10" i="15"/>
  <c r="AX10" i="15"/>
  <c r="AW10" i="15"/>
  <c r="AW9" i="15"/>
  <c r="AV10" i="15"/>
  <c r="AU10" i="15"/>
  <c r="AU9" i="15"/>
  <c r="AU124" i="15"/>
  <c r="AT10" i="15"/>
  <c r="AT9" i="15"/>
  <c r="AS9" i="15"/>
  <c r="AR9" i="15"/>
  <c r="AQ9" i="15"/>
  <c r="AP9" i="15"/>
  <c r="AO9" i="15"/>
  <c r="AN9" i="15"/>
  <c r="AM9" i="15"/>
  <c r="AL9" i="15"/>
  <c r="AL124" i="15"/>
  <c r="AK9" i="15"/>
  <c r="AK124" i="15"/>
  <c r="AJ9" i="15"/>
  <c r="AI9" i="15"/>
  <c r="AH9" i="15"/>
  <c r="AG9" i="15"/>
  <c r="AF9" i="15"/>
  <c r="AF124" i="15"/>
  <c r="AE9" i="15"/>
  <c r="AE124" i="15"/>
  <c r="AD9" i="15"/>
  <c r="AD124" i="15"/>
  <c r="AC9" i="15"/>
  <c r="AB9" i="15"/>
  <c r="AA9" i="15"/>
  <c r="AA124" i="15"/>
  <c r="Z9" i="15"/>
  <c r="Y9" i="15"/>
  <c r="BD9" i="15"/>
  <c r="X9" i="15"/>
  <c r="W9" i="15"/>
  <c r="W124" i="15"/>
  <c r="V9" i="15"/>
  <c r="U9" i="15"/>
  <c r="T9" i="15"/>
  <c r="S9" i="15"/>
  <c r="R9" i="15"/>
  <c r="Q9" i="15"/>
  <c r="Q124" i="15"/>
  <c r="P9" i="15"/>
  <c r="P124" i="15"/>
  <c r="O9" i="15"/>
  <c r="O124" i="15"/>
  <c r="BE124" i="15"/>
  <c r="BE9" i="15"/>
  <c r="N9" i="15"/>
  <c r="M9" i="15"/>
  <c r="L9" i="15"/>
  <c r="L124" i="15"/>
  <c r="K9" i="15"/>
  <c r="J9" i="15"/>
  <c r="J124" i="15"/>
  <c r="I9" i="15"/>
  <c r="I124" i="15"/>
  <c r="H9" i="15"/>
  <c r="H124" i="15"/>
  <c r="G9" i="15"/>
  <c r="F9" i="15"/>
  <c r="E9" i="15"/>
  <c r="BM123" i="14"/>
  <c r="BL123" i="14"/>
  <c r="BK123" i="14"/>
  <c r="BJ123" i="14"/>
  <c r="BI123" i="14"/>
  <c r="BH123" i="14"/>
  <c r="BG123" i="14"/>
  <c r="BF123" i="14"/>
  <c r="BE123" i="14"/>
  <c r="BD123" i="14"/>
  <c r="BC123" i="14"/>
  <c r="BB123" i="14"/>
  <c r="BA123" i="14"/>
  <c r="AZ123" i="14"/>
  <c r="AY123" i="14"/>
  <c r="AX123" i="14"/>
  <c r="AW123" i="14"/>
  <c r="AV123" i="14"/>
  <c r="AU123" i="14"/>
  <c r="AT123" i="14"/>
  <c r="BM122" i="14"/>
  <c r="BL122" i="14"/>
  <c r="BL120" i="14"/>
  <c r="BK122" i="14"/>
  <c r="BK120" i="14"/>
  <c r="BJ122" i="14"/>
  <c r="BI122" i="14"/>
  <c r="BH122" i="14"/>
  <c r="BG122" i="14"/>
  <c r="BF122" i="14"/>
  <c r="BE122" i="14"/>
  <c r="BD122" i="14"/>
  <c r="BC122" i="14"/>
  <c r="BB122" i="14"/>
  <c r="BA122" i="14"/>
  <c r="AZ122" i="14"/>
  <c r="AY122" i="14"/>
  <c r="AX122" i="14"/>
  <c r="AW122" i="14"/>
  <c r="AW120" i="14"/>
  <c r="AV122" i="14"/>
  <c r="AV120" i="14"/>
  <c r="AU122" i="14"/>
  <c r="AT122" i="14"/>
  <c r="BM121" i="14"/>
  <c r="BL121" i="14"/>
  <c r="BK121" i="14"/>
  <c r="BJ121" i="14"/>
  <c r="BJ120" i="14"/>
  <c r="BI121" i="14"/>
  <c r="BH121" i="14"/>
  <c r="BH120" i="14"/>
  <c r="BG121" i="14"/>
  <c r="BG120" i="14"/>
  <c r="BF121" i="14"/>
  <c r="BF120" i="14"/>
  <c r="BE121" i="14"/>
  <c r="BD121" i="14"/>
  <c r="BC121" i="14"/>
  <c r="BB121" i="14"/>
  <c r="BB120" i="14"/>
  <c r="BA121" i="14"/>
  <c r="BA120" i="14"/>
  <c r="AZ121" i="14"/>
  <c r="AZ120" i="14"/>
  <c r="AY121" i="14"/>
  <c r="AX121" i="14"/>
  <c r="AX120" i="14"/>
  <c r="AW121" i="14"/>
  <c r="AV121" i="14"/>
  <c r="AU121" i="14"/>
  <c r="AT121" i="14"/>
  <c r="AS120" i="14"/>
  <c r="AR120" i="14"/>
  <c r="AQ120" i="14"/>
  <c r="AP120" i="14"/>
  <c r="AO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BD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BM119" i="14"/>
  <c r="BL119" i="14"/>
  <c r="BK119" i="14"/>
  <c r="BJ119" i="14"/>
  <c r="BI119" i="14"/>
  <c r="BH119" i="14"/>
  <c r="BG119" i="14"/>
  <c r="BF119" i="14"/>
  <c r="BE119" i="14"/>
  <c r="BD119" i="14"/>
  <c r="BC119" i="14"/>
  <c r="BB119" i="14"/>
  <c r="BA119" i="14"/>
  <c r="AZ119" i="14"/>
  <c r="AY119" i="14"/>
  <c r="AX119" i="14"/>
  <c r="AW119" i="14"/>
  <c r="AV119" i="14"/>
  <c r="AU119" i="14"/>
  <c r="AT119" i="14"/>
  <c r="BM118" i="14"/>
  <c r="BL118" i="14"/>
  <c r="BK118" i="14"/>
  <c r="BJ118" i="14"/>
  <c r="BI118" i="14"/>
  <c r="BH118" i="14"/>
  <c r="BG118" i="14"/>
  <c r="BF118" i="14"/>
  <c r="BE118" i="14"/>
  <c r="BD118" i="14"/>
  <c r="BC118" i="14"/>
  <c r="BB118" i="14"/>
  <c r="BA118" i="14"/>
  <c r="AZ118" i="14"/>
  <c r="AY118" i="14"/>
  <c r="AX118" i="14"/>
  <c r="AW118" i="14"/>
  <c r="AV118" i="14"/>
  <c r="AU118" i="14"/>
  <c r="AT118" i="14"/>
  <c r="BM117" i="14"/>
  <c r="BL117" i="14"/>
  <c r="BK117" i="14"/>
  <c r="BJ117" i="14"/>
  <c r="BI117" i="14"/>
  <c r="BH117" i="14"/>
  <c r="BG117" i="14"/>
  <c r="BF117" i="14"/>
  <c r="BF115" i="14"/>
  <c r="BE117" i="14"/>
  <c r="BD117" i="14"/>
  <c r="BC117" i="14"/>
  <c r="BB117" i="14"/>
  <c r="BA117" i="14"/>
  <c r="AZ117" i="14"/>
  <c r="AY117" i="14"/>
  <c r="AX117" i="14"/>
  <c r="AX115" i="14"/>
  <c r="AW117" i="14"/>
  <c r="AV117" i="14"/>
  <c r="AU117" i="14"/>
  <c r="AT117" i="14"/>
  <c r="BM116" i="14"/>
  <c r="BL116" i="14"/>
  <c r="BK116" i="14"/>
  <c r="BJ116" i="14"/>
  <c r="BJ115" i="14"/>
  <c r="BI116" i="14"/>
  <c r="BI115" i="14"/>
  <c r="BH116" i="14"/>
  <c r="BG116" i="14"/>
  <c r="BG115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V115" i="14"/>
  <c r="AU116" i="14"/>
  <c r="AU115" i="14"/>
  <c r="AT116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Z115" i="14"/>
  <c r="Y115" i="14"/>
  <c r="BD115" i="14"/>
  <c r="X115" i="14"/>
  <c r="W115" i="14"/>
  <c r="V115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BM114" i="14"/>
  <c r="BM106" i="14"/>
  <c r="BM124" i="14"/>
  <c r="BL114" i="14"/>
  <c r="BL106" i="14"/>
  <c r="BL124" i="14"/>
  <c r="BK114" i="14"/>
  <c r="BJ114" i="14"/>
  <c r="BI114" i="14"/>
  <c r="BH114" i="14"/>
  <c r="BG114" i="14"/>
  <c r="BF114" i="14"/>
  <c r="BE114" i="14"/>
  <c r="BD114" i="14"/>
  <c r="BC114" i="14"/>
  <c r="BC106" i="14"/>
  <c r="BC124" i="14"/>
  <c r="BB114" i="14"/>
  <c r="BB106" i="14"/>
  <c r="BB124" i="14"/>
  <c r="BA114" i="14"/>
  <c r="BA106" i="14"/>
  <c r="BA124" i="14"/>
  <c r="AZ114" i="14"/>
  <c r="AY114" i="14"/>
  <c r="AY106" i="14"/>
  <c r="AY124" i="14"/>
  <c r="AX114" i="14"/>
  <c r="AW114" i="14"/>
  <c r="AV114" i="14"/>
  <c r="AU114" i="14"/>
  <c r="AT114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BM111" i="14"/>
  <c r="BL111" i="14"/>
  <c r="BK111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BM109" i="14"/>
  <c r="BL109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BM108" i="14"/>
  <c r="BL108" i="14"/>
  <c r="BK108" i="14"/>
  <c r="BJ108" i="14"/>
  <c r="BJ106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U108" i="14"/>
  <c r="AT108" i="14"/>
  <c r="BM107" i="14"/>
  <c r="BL107" i="14"/>
  <c r="BK107" i="14"/>
  <c r="BJ107" i="14"/>
  <c r="BI107" i="14"/>
  <c r="BH107" i="14"/>
  <c r="BG107" i="14"/>
  <c r="BF107" i="14"/>
  <c r="BF106" i="14"/>
  <c r="BF124" i="14"/>
  <c r="BE107" i="14"/>
  <c r="BD107" i="14"/>
  <c r="BC107" i="14"/>
  <c r="BB107" i="14"/>
  <c r="BA107" i="14"/>
  <c r="AZ107" i="14"/>
  <c r="AY107" i="14"/>
  <c r="AX107" i="14"/>
  <c r="AX106" i="14"/>
  <c r="AW107" i="14"/>
  <c r="AW106" i="14"/>
  <c r="AV107" i="14"/>
  <c r="AU107" i="14"/>
  <c r="AT107" i="14"/>
  <c r="AT106" i="14"/>
  <c r="BK106" i="14"/>
  <c r="BK124" i="14"/>
  <c r="AS106" i="14"/>
  <c r="AS124" i="14"/>
  <c r="AR106" i="14"/>
  <c r="AR124" i="14"/>
  <c r="AQ106" i="14"/>
  <c r="AQ124" i="14"/>
  <c r="AP106" i="14"/>
  <c r="AP124" i="14"/>
  <c r="AO106" i="14"/>
  <c r="AN106" i="14"/>
  <c r="AM106" i="14"/>
  <c r="AM124" i="14"/>
  <c r="AL106" i="14"/>
  <c r="AL124" i="14"/>
  <c r="AK106" i="14"/>
  <c r="AK124" i="14"/>
  <c r="AJ106" i="14"/>
  <c r="AJ124" i="14"/>
  <c r="AI106" i="14"/>
  <c r="AH106" i="14"/>
  <c r="AG106" i="14"/>
  <c r="AF106" i="14"/>
  <c r="AF124" i="14"/>
  <c r="AE106" i="14"/>
  <c r="AE124" i="14"/>
  <c r="AD106" i="14"/>
  <c r="AC106" i="14"/>
  <c r="AB106" i="14"/>
  <c r="AA106" i="14"/>
  <c r="Z106" i="14"/>
  <c r="Y106" i="14"/>
  <c r="BD106" i="14"/>
  <c r="X106" i="14"/>
  <c r="X124" i="14"/>
  <c r="BE124" i="14"/>
  <c r="W106" i="14"/>
  <c r="W124" i="14"/>
  <c r="V106" i="14"/>
  <c r="U106" i="14"/>
  <c r="U124" i="14"/>
  <c r="T106" i="14"/>
  <c r="T124" i="14"/>
  <c r="S106" i="14"/>
  <c r="S124" i="14"/>
  <c r="R106" i="14"/>
  <c r="Q106" i="14"/>
  <c r="Q124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BM105" i="14"/>
  <c r="BL105" i="14"/>
  <c r="BK105" i="14"/>
  <c r="BJ105" i="14"/>
  <c r="BI105" i="14"/>
  <c r="BH105" i="14"/>
  <c r="BG105" i="14"/>
  <c r="BF105" i="14"/>
  <c r="BE105" i="14"/>
  <c r="BD105" i="14"/>
  <c r="BC105" i="14"/>
  <c r="BB105" i="14"/>
  <c r="BA105" i="14"/>
  <c r="AZ105" i="14"/>
  <c r="AZ102" i="14"/>
  <c r="AY105" i="14"/>
  <c r="AY102" i="14"/>
  <c r="AX105" i="14"/>
  <c r="AW105" i="14"/>
  <c r="AV105" i="14"/>
  <c r="AU105" i="14"/>
  <c r="AT105" i="14"/>
  <c r="BM104" i="14"/>
  <c r="BL104" i="14"/>
  <c r="BK104" i="14"/>
  <c r="BJ104" i="14"/>
  <c r="BI104" i="14"/>
  <c r="BH104" i="14"/>
  <c r="BG104" i="14"/>
  <c r="BF104" i="14"/>
  <c r="BE104" i="14"/>
  <c r="BD104" i="14"/>
  <c r="BC104" i="14"/>
  <c r="BB104" i="14"/>
  <c r="BA104" i="14"/>
  <c r="AZ104" i="14"/>
  <c r="AY104" i="14"/>
  <c r="AX104" i="14"/>
  <c r="AW104" i="14"/>
  <c r="AV104" i="14"/>
  <c r="AU104" i="14"/>
  <c r="AT104" i="14"/>
  <c r="BM103" i="14"/>
  <c r="BL103" i="14"/>
  <c r="BK103" i="14"/>
  <c r="BJ103" i="14"/>
  <c r="BJ102" i="14"/>
  <c r="BI103" i="14"/>
  <c r="BH103" i="14"/>
  <c r="BG103" i="14"/>
  <c r="BF103" i="14"/>
  <c r="BE103" i="14"/>
  <c r="BD103" i="14"/>
  <c r="BC103" i="14"/>
  <c r="BC102" i="14"/>
  <c r="BB103" i="14"/>
  <c r="BA103" i="14"/>
  <c r="AZ103" i="14"/>
  <c r="AY103" i="14"/>
  <c r="AX103" i="14"/>
  <c r="AX102" i="14"/>
  <c r="AW103" i="14"/>
  <c r="AV103" i="14"/>
  <c r="AV102" i="14"/>
  <c r="AU103" i="14"/>
  <c r="AT103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BD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BM101" i="14"/>
  <c r="BL101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AV101" i="14"/>
  <c r="AU101" i="14"/>
  <c r="AT101" i="14"/>
  <c r="BM100" i="14"/>
  <c r="BL100" i="14"/>
  <c r="BK100" i="14"/>
  <c r="BJ100" i="14"/>
  <c r="BI100" i="14"/>
  <c r="BH100" i="14"/>
  <c r="BG100" i="14"/>
  <c r="BF100" i="14"/>
  <c r="BE100" i="14"/>
  <c r="BD100" i="14"/>
  <c r="BC100" i="14"/>
  <c r="BB100" i="14"/>
  <c r="BA100" i="14"/>
  <c r="AZ100" i="14"/>
  <c r="AY100" i="14"/>
  <c r="AX100" i="14"/>
  <c r="AW100" i="14"/>
  <c r="AV100" i="14"/>
  <c r="AU100" i="14"/>
  <c r="AT100" i="14"/>
  <c r="BM99" i="14"/>
  <c r="BL99" i="14"/>
  <c r="BK99" i="14"/>
  <c r="BJ99" i="14"/>
  <c r="BI99" i="14"/>
  <c r="BH99" i="14"/>
  <c r="BG99" i="14"/>
  <c r="BF99" i="14"/>
  <c r="BE99" i="14"/>
  <c r="BD99" i="14"/>
  <c r="BC99" i="14"/>
  <c r="BB99" i="14"/>
  <c r="BA99" i="14"/>
  <c r="AZ99" i="14"/>
  <c r="AY99" i="14"/>
  <c r="AX99" i="14"/>
  <c r="AW99" i="14"/>
  <c r="AV99" i="14"/>
  <c r="AU99" i="14"/>
  <c r="AT99" i="14"/>
  <c r="BM98" i="14"/>
  <c r="BL98" i="14"/>
  <c r="BK98" i="14"/>
  <c r="BJ98" i="14"/>
  <c r="BI98" i="14"/>
  <c r="BH98" i="14"/>
  <c r="BG98" i="14"/>
  <c r="BF98" i="14"/>
  <c r="BE98" i="14"/>
  <c r="BD98" i="14"/>
  <c r="BC98" i="14"/>
  <c r="BB98" i="14"/>
  <c r="BA98" i="14"/>
  <c r="AZ98" i="14"/>
  <c r="AY98" i="14"/>
  <c r="AX98" i="14"/>
  <c r="AW98" i="14"/>
  <c r="AV98" i="14"/>
  <c r="AU98" i="14"/>
  <c r="AT98" i="14"/>
  <c r="BM97" i="14"/>
  <c r="BL97" i="14"/>
  <c r="BK97" i="14"/>
  <c r="BJ97" i="14"/>
  <c r="BI97" i="14"/>
  <c r="BH97" i="14"/>
  <c r="BG97" i="14"/>
  <c r="BF97" i="14"/>
  <c r="BE97" i="14"/>
  <c r="BD97" i="14"/>
  <c r="BC97" i="14"/>
  <c r="BB97" i="14"/>
  <c r="BA97" i="14"/>
  <c r="AZ97" i="14"/>
  <c r="AY97" i="14"/>
  <c r="AX97" i="14"/>
  <c r="AW97" i="14"/>
  <c r="AV97" i="14"/>
  <c r="AU97" i="14"/>
  <c r="AT97" i="14"/>
  <c r="BM96" i="14"/>
  <c r="BL96" i="14"/>
  <c r="BK96" i="14"/>
  <c r="BJ96" i="14"/>
  <c r="BI96" i="14"/>
  <c r="BH96" i="14"/>
  <c r="BG96" i="14"/>
  <c r="BF96" i="14"/>
  <c r="BE96" i="14"/>
  <c r="BD96" i="14"/>
  <c r="BC96" i="14"/>
  <c r="BB96" i="14"/>
  <c r="BA96" i="14"/>
  <c r="AZ96" i="14"/>
  <c r="AY96" i="14"/>
  <c r="AX96" i="14"/>
  <c r="AW96" i="14"/>
  <c r="AV96" i="14"/>
  <c r="AU96" i="14"/>
  <c r="AT96" i="14"/>
  <c r="BM95" i="14"/>
  <c r="BL95" i="14"/>
  <c r="BK95" i="14"/>
  <c r="BJ95" i="14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AW95" i="14"/>
  <c r="AV95" i="14"/>
  <c r="AU95" i="14"/>
  <c r="AT95" i="14"/>
  <c r="BM94" i="14"/>
  <c r="BL94" i="14"/>
  <c r="BK94" i="14"/>
  <c r="BJ94" i="14"/>
  <c r="BI94" i="14"/>
  <c r="BH94" i="14"/>
  <c r="BG94" i="14"/>
  <c r="BF94" i="14"/>
  <c r="BE94" i="14"/>
  <c r="BD94" i="14"/>
  <c r="BC94" i="14"/>
  <c r="BB94" i="14"/>
  <c r="BA94" i="14"/>
  <c r="AZ94" i="14"/>
  <c r="AY94" i="14"/>
  <c r="AX94" i="14"/>
  <c r="AW94" i="14"/>
  <c r="AV94" i="14"/>
  <c r="AU94" i="14"/>
  <c r="AT94" i="14"/>
  <c r="BM93" i="14"/>
  <c r="BL93" i="14"/>
  <c r="BK93" i="14"/>
  <c r="BJ93" i="14"/>
  <c r="BI93" i="14"/>
  <c r="BH93" i="14"/>
  <c r="BG93" i="14"/>
  <c r="BF93" i="14"/>
  <c r="BE93" i="14"/>
  <c r="BD93" i="14"/>
  <c r="BC93" i="14"/>
  <c r="BB93" i="14"/>
  <c r="BA93" i="14"/>
  <c r="AZ93" i="14"/>
  <c r="AY93" i="14"/>
  <c r="AX93" i="14"/>
  <c r="AW93" i="14"/>
  <c r="AV93" i="14"/>
  <c r="AU93" i="14"/>
  <c r="AT93" i="14"/>
  <c r="BM92" i="14"/>
  <c r="BL92" i="14"/>
  <c r="BK92" i="14"/>
  <c r="BJ92" i="14"/>
  <c r="BI92" i="14"/>
  <c r="BH92" i="14"/>
  <c r="BG92" i="14"/>
  <c r="BF92" i="14"/>
  <c r="BE92" i="14"/>
  <c r="BD92" i="14"/>
  <c r="BC92" i="14"/>
  <c r="BB92" i="14"/>
  <c r="BA92" i="14"/>
  <c r="AZ92" i="14"/>
  <c r="AY92" i="14"/>
  <c r="AX92" i="14"/>
  <c r="AW92" i="14"/>
  <c r="AV92" i="14"/>
  <c r="AU92" i="14"/>
  <c r="AT92" i="14"/>
  <c r="BM91" i="14"/>
  <c r="BL91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Y91" i="14"/>
  <c r="AX91" i="14"/>
  <c r="AW91" i="14"/>
  <c r="AV91" i="14"/>
  <c r="AU91" i="14"/>
  <c r="AT91" i="14"/>
  <c r="BM90" i="14"/>
  <c r="BL90" i="14"/>
  <c r="BK90" i="14"/>
  <c r="BJ90" i="14"/>
  <c r="BI90" i="14"/>
  <c r="BH90" i="14"/>
  <c r="BG90" i="14"/>
  <c r="BF90" i="14"/>
  <c r="BE90" i="14"/>
  <c r="BD90" i="14"/>
  <c r="BC90" i="14"/>
  <c r="BB90" i="14"/>
  <c r="BA90" i="14"/>
  <c r="AZ90" i="14"/>
  <c r="AY90" i="14"/>
  <c r="AX90" i="14"/>
  <c r="AW90" i="14"/>
  <c r="AV90" i="14"/>
  <c r="AU90" i="14"/>
  <c r="AT90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BM88" i="14"/>
  <c r="BL88" i="14"/>
  <c r="BK88" i="14"/>
  <c r="BJ88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BM87" i="14"/>
  <c r="BL87" i="14"/>
  <c r="BK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BM86" i="14"/>
  <c r="BL86" i="14"/>
  <c r="BK86" i="14"/>
  <c r="BJ86" i="14"/>
  <c r="BI86" i="14"/>
  <c r="BH86" i="14"/>
  <c r="BG86" i="14"/>
  <c r="BF86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BM84" i="14"/>
  <c r="BL84" i="14"/>
  <c r="BK84" i="14"/>
  <c r="BJ84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AW84" i="14"/>
  <c r="AV84" i="14"/>
  <c r="AU84" i="14"/>
  <c r="AT84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BM82" i="14"/>
  <c r="BL82" i="14"/>
  <c r="BK82" i="14"/>
  <c r="BJ82" i="14"/>
  <c r="BJ80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BM81" i="14"/>
  <c r="BL81" i="14"/>
  <c r="BK81" i="14"/>
  <c r="BK80" i="14"/>
  <c r="BJ81" i="14"/>
  <c r="BI81" i="14"/>
  <c r="BI80" i="14"/>
  <c r="BH81" i="14"/>
  <c r="BG81" i="14"/>
  <c r="BG80" i="14"/>
  <c r="BF81" i="14"/>
  <c r="BF80" i="14"/>
  <c r="BE81" i="14"/>
  <c r="BD81" i="14"/>
  <c r="BC81" i="14"/>
  <c r="BC80" i="14"/>
  <c r="BB81" i="14"/>
  <c r="BA81" i="14"/>
  <c r="AZ81" i="14"/>
  <c r="AY81" i="14"/>
  <c r="AY80" i="14"/>
  <c r="AX81" i="14"/>
  <c r="AW81" i="14"/>
  <c r="AV81" i="14"/>
  <c r="AU81" i="14"/>
  <c r="AU80" i="14"/>
  <c r="AT81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BD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I124" i="14"/>
  <c r="H80" i="14"/>
  <c r="G80" i="14"/>
  <c r="F80" i="14"/>
  <c r="E80" i="14"/>
  <c r="BM79" i="14"/>
  <c r="BL79" i="14"/>
  <c r="BL77" i="14"/>
  <c r="BK79" i="14"/>
  <c r="BJ79" i="14"/>
  <c r="BI79" i="14"/>
  <c r="BH79" i="14"/>
  <c r="BG79" i="14"/>
  <c r="BF79" i="14"/>
  <c r="BE79" i="14"/>
  <c r="BD79" i="14"/>
  <c r="BC79" i="14"/>
  <c r="BC77" i="14"/>
  <c r="BB79" i="14"/>
  <c r="BB77" i="14"/>
  <c r="BA79" i="14"/>
  <c r="AZ79" i="14"/>
  <c r="AY79" i="14"/>
  <c r="AX79" i="14"/>
  <c r="AW79" i="14"/>
  <c r="AV79" i="14"/>
  <c r="AU79" i="14"/>
  <c r="AU77" i="14"/>
  <c r="AT79" i="14"/>
  <c r="AT77" i="14"/>
  <c r="BM78" i="14"/>
  <c r="BL78" i="14"/>
  <c r="BK78" i="14"/>
  <c r="BK77" i="14"/>
  <c r="BJ78" i="14"/>
  <c r="BI78" i="14"/>
  <c r="BI77" i="14"/>
  <c r="BH78" i="14"/>
  <c r="BH77" i="14"/>
  <c r="BG78" i="14"/>
  <c r="BG77" i="14"/>
  <c r="BF78" i="14"/>
  <c r="BF77" i="14"/>
  <c r="BE78" i="14"/>
  <c r="BD78" i="14"/>
  <c r="BC78" i="14"/>
  <c r="BB78" i="14"/>
  <c r="BA78" i="14"/>
  <c r="AZ78" i="14"/>
  <c r="AZ77" i="14"/>
  <c r="AY78" i="14"/>
  <c r="AY77" i="14"/>
  <c r="AX78" i="14"/>
  <c r="AX77" i="14"/>
  <c r="AW78" i="14"/>
  <c r="AV78" i="14"/>
  <c r="AV77" i="14"/>
  <c r="AU78" i="14"/>
  <c r="AT78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BD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BM76" i="14"/>
  <c r="BL76" i="14"/>
  <c r="BK76" i="14"/>
  <c r="BJ76" i="14"/>
  <c r="BI76" i="14"/>
  <c r="BH76" i="14"/>
  <c r="BG76" i="14"/>
  <c r="BF76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BM75" i="14"/>
  <c r="BL75" i="14"/>
  <c r="BK75" i="14"/>
  <c r="BJ75" i="14"/>
  <c r="BI75" i="14"/>
  <c r="BH75" i="14"/>
  <c r="BG75" i="14"/>
  <c r="BF75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BM74" i="14"/>
  <c r="BL74" i="14"/>
  <c r="BK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BM73" i="14"/>
  <c r="BL73" i="14"/>
  <c r="BK73" i="14"/>
  <c r="BJ73" i="14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BM72" i="14"/>
  <c r="BL72" i="14"/>
  <c r="BK72" i="14"/>
  <c r="BJ72" i="14"/>
  <c r="BJ70" i="14"/>
  <c r="BI72" i="14"/>
  <c r="BI70" i="14"/>
  <c r="BH72" i="14"/>
  <c r="BG72" i="14"/>
  <c r="BF72" i="14"/>
  <c r="BE72" i="14"/>
  <c r="BD72" i="14"/>
  <c r="BC72" i="14"/>
  <c r="BB72" i="14"/>
  <c r="BB70" i="14"/>
  <c r="BA72" i="14"/>
  <c r="AZ72" i="14"/>
  <c r="AY72" i="14"/>
  <c r="AX72" i="14"/>
  <c r="AW72" i="14"/>
  <c r="AV72" i="14"/>
  <c r="AU72" i="14"/>
  <c r="AT72" i="14"/>
  <c r="AT70" i="14"/>
  <c r="BM71" i="14"/>
  <c r="BM70" i="14"/>
  <c r="BL71" i="14"/>
  <c r="BK71" i="14"/>
  <c r="BK70" i="14"/>
  <c r="BJ71" i="14"/>
  <c r="BI71" i="14"/>
  <c r="BH71" i="14"/>
  <c r="BH70" i="14"/>
  <c r="BG71" i="14"/>
  <c r="BF71" i="14"/>
  <c r="BF70" i="14"/>
  <c r="BE71" i="14"/>
  <c r="BD71" i="14"/>
  <c r="BC71" i="14"/>
  <c r="BB71" i="14"/>
  <c r="BA71" i="14"/>
  <c r="AZ71" i="14"/>
  <c r="AY71" i="14"/>
  <c r="AY70" i="14"/>
  <c r="AX71" i="14"/>
  <c r="AX70" i="14"/>
  <c r="AW71" i="14"/>
  <c r="AV71" i="14"/>
  <c r="AU71" i="14"/>
  <c r="AT71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BD70" i="14"/>
  <c r="X70" i="14"/>
  <c r="BE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F124" i="14"/>
  <c r="E70" i="14"/>
  <c r="E124" i="14"/>
  <c r="BM69" i="14"/>
  <c r="BL69" i="14"/>
  <c r="BK69" i="14"/>
  <c r="BJ69" i="14"/>
  <c r="BI69" i="14"/>
  <c r="BH69" i="14"/>
  <c r="BG69" i="14"/>
  <c r="BF69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BM68" i="14"/>
  <c r="BL68" i="14"/>
  <c r="BK68" i="14"/>
  <c r="BJ68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BA63" i="14"/>
  <c r="AZ66" i="14"/>
  <c r="AY66" i="14"/>
  <c r="AX66" i="14"/>
  <c r="AW66" i="14"/>
  <c r="AV66" i="14"/>
  <c r="AU66" i="14"/>
  <c r="AT66" i="14"/>
  <c r="AT63" i="14"/>
  <c r="BM65" i="14"/>
  <c r="BM63" i="14"/>
  <c r="BL65" i="14"/>
  <c r="BK65" i="14"/>
  <c r="BJ65" i="14"/>
  <c r="BI65" i="14"/>
  <c r="BH65" i="14"/>
  <c r="BG65" i="14"/>
  <c r="BF65" i="14"/>
  <c r="BF63" i="14"/>
  <c r="BE65" i="14"/>
  <c r="BD65" i="14"/>
  <c r="BC65" i="14"/>
  <c r="BB65" i="14"/>
  <c r="BA65" i="14"/>
  <c r="AZ65" i="14"/>
  <c r="AY65" i="14"/>
  <c r="AX65" i="14"/>
  <c r="AX63" i="14"/>
  <c r="AW65" i="14"/>
  <c r="AW63" i="14"/>
  <c r="AV65" i="14"/>
  <c r="AU65" i="14"/>
  <c r="AT65" i="14"/>
  <c r="BM64" i="14"/>
  <c r="BL64" i="14"/>
  <c r="BK64" i="14"/>
  <c r="BJ64" i="14"/>
  <c r="BJ63" i="14"/>
  <c r="BI64" i="14"/>
  <c r="BH64" i="14"/>
  <c r="BG64" i="14"/>
  <c r="BF64" i="14"/>
  <c r="BE64" i="14"/>
  <c r="BD64" i="14"/>
  <c r="BC64" i="14"/>
  <c r="BC63" i="14"/>
  <c r="BB64" i="14"/>
  <c r="BB63" i="14"/>
  <c r="BA64" i="14"/>
  <c r="AZ64" i="14"/>
  <c r="AZ63" i="14"/>
  <c r="AY64" i="14"/>
  <c r="AX64" i="14"/>
  <c r="AW64" i="14"/>
  <c r="AV64" i="14"/>
  <c r="AU64" i="14"/>
  <c r="AT64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G124" i="14"/>
  <c r="AF63" i="14"/>
  <c r="AE63" i="14"/>
  <c r="AD63" i="14"/>
  <c r="AC63" i="14"/>
  <c r="AB63" i="14"/>
  <c r="AA63" i="14"/>
  <c r="Z63" i="14"/>
  <c r="Z124" i="14"/>
  <c r="Y63" i="14"/>
  <c r="X63" i="14"/>
  <c r="W63" i="14"/>
  <c r="V63" i="14"/>
  <c r="U63" i="14"/>
  <c r="T63" i="14"/>
  <c r="S63" i="14"/>
  <c r="R63" i="14"/>
  <c r="R124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BM62" i="14"/>
  <c r="BL62" i="14"/>
  <c r="BK62" i="14"/>
  <c r="BJ62" i="14"/>
  <c r="BI62" i="14"/>
  <c r="BH62" i="14"/>
  <c r="BG62" i="14"/>
  <c r="BF62" i="14"/>
  <c r="BE62" i="14"/>
  <c r="BD62" i="14"/>
  <c r="BC62" i="14"/>
  <c r="BB62" i="14"/>
  <c r="BA62" i="14"/>
  <c r="AZ62" i="14"/>
  <c r="AY62" i="14"/>
  <c r="AX62" i="14"/>
  <c r="AW62" i="14"/>
  <c r="AV62" i="14"/>
  <c r="AU62" i="14"/>
  <c r="AT62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BM56" i="14"/>
  <c r="BL56" i="14"/>
  <c r="BK56" i="14"/>
  <c r="BJ56" i="14"/>
  <c r="BI56" i="14"/>
  <c r="BH56" i="14"/>
  <c r="BG56" i="14"/>
  <c r="BF56" i="14"/>
  <c r="BE56" i="14"/>
  <c r="BD56" i="14"/>
  <c r="BC56" i="14"/>
  <c r="BB56" i="14"/>
  <c r="BA56" i="14"/>
  <c r="AZ56" i="14"/>
  <c r="AY56" i="14"/>
  <c r="AX56" i="14"/>
  <c r="AW56" i="14"/>
  <c r="AV56" i="14"/>
  <c r="AU56" i="14"/>
  <c r="AT56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BM54" i="14"/>
  <c r="BL54" i="14"/>
  <c r="BK54" i="14"/>
  <c r="BJ54" i="14"/>
  <c r="BI54" i="14"/>
  <c r="BH54" i="14"/>
  <c r="BG54" i="14"/>
  <c r="BF54" i="14"/>
  <c r="BE54" i="14"/>
  <c r="BD54" i="14"/>
  <c r="BC54" i="14"/>
  <c r="BB54" i="14"/>
  <c r="BA54" i="14"/>
  <c r="AZ54" i="14"/>
  <c r="AY54" i="14"/>
  <c r="AX54" i="14"/>
  <c r="AW54" i="14"/>
  <c r="AV54" i="14"/>
  <c r="AU54" i="14"/>
  <c r="AT54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BM51" i="14"/>
  <c r="BL51" i="14"/>
  <c r="BL49" i="14"/>
  <c r="BK51" i="14"/>
  <c r="BJ51" i="14"/>
  <c r="BI51" i="14"/>
  <c r="BH51" i="14"/>
  <c r="BG51" i="14"/>
  <c r="BF51" i="14"/>
  <c r="BE51" i="14"/>
  <c r="BD51" i="14"/>
  <c r="BC51" i="14"/>
  <c r="BB51" i="14"/>
  <c r="BB49" i="14"/>
  <c r="BA51" i="14"/>
  <c r="AZ51" i="14"/>
  <c r="AY51" i="14"/>
  <c r="AX51" i="14"/>
  <c r="AW51" i="14"/>
  <c r="AV51" i="14"/>
  <c r="AV49" i="14"/>
  <c r="AU51" i="14"/>
  <c r="AT51" i="14"/>
  <c r="BM50" i="14"/>
  <c r="BM49" i="14"/>
  <c r="BL50" i="14"/>
  <c r="BK50" i="14"/>
  <c r="BJ50" i="14"/>
  <c r="BJ49" i="14"/>
  <c r="BI50" i="14"/>
  <c r="BI49" i="14"/>
  <c r="BH50" i="14"/>
  <c r="BH49" i="14"/>
  <c r="BG50" i="14"/>
  <c r="BF50" i="14"/>
  <c r="BE50" i="14"/>
  <c r="BE49" i="14"/>
  <c r="BD50" i="14"/>
  <c r="BD49" i="14"/>
  <c r="BC50" i="14"/>
  <c r="BB50" i="14"/>
  <c r="BA50" i="14"/>
  <c r="BA49" i="14"/>
  <c r="AZ50" i="14"/>
  <c r="AZ49" i="14"/>
  <c r="AY50" i="14"/>
  <c r="AX50" i="14"/>
  <c r="AX49" i="14"/>
  <c r="AW50" i="14"/>
  <c r="AW49" i="14"/>
  <c r="AV50" i="14"/>
  <c r="AU50" i="14"/>
  <c r="AT50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K124" i="14"/>
  <c r="J49" i="14"/>
  <c r="I49" i="14"/>
  <c r="H49" i="14"/>
  <c r="G49" i="14"/>
  <c r="F49" i="14"/>
  <c r="E49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B41" i="14"/>
  <c r="BA45" i="14"/>
  <c r="AZ45" i="14"/>
  <c r="AY45" i="14"/>
  <c r="AX45" i="14"/>
  <c r="AW45" i="14"/>
  <c r="AW41" i="14"/>
  <c r="AV45" i="14"/>
  <c r="AU45" i="14"/>
  <c r="AT45" i="14"/>
  <c r="BM44" i="14"/>
  <c r="BL44" i="14"/>
  <c r="BK44" i="14"/>
  <c r="BJ44" i="14"/>
  <c r="BI44" i="14"/>
  <c r="BI41" i="14"/>
  <c r="BH44" i="14"/>
  <c r="BG44" i="14"/>
  <c r="BF44" i="14"/>
  <c r="BF41" i="14"/>
  <c r="BE44" i="14"/>
  <c r="BD44" i="14"/>
  <c r="BC44" i="14"/>
  <c r="BB44" i="14"/>
  <c r="BA44" i="14"/>
  <c r="AZ44" i="14"/>
  <c r="AY44" i="14"/>
  <c r="AX44" i="14"/>
  <c r="AW44" i="14"/>
  <c r="AV44" i="14"/>
  <c r="AV41" i="14"/>
  <c r="AU44" i="14"/>
  <c r="AT44" i="14"/>
  <c r="BM43" i="14"/>
  <c r="BM41" i="14"/>
  <c r="BL43" i="14"/>
  <c r="BK43" i="14"/>
  <c r="BJ43" i="14"/>
  <c r="BJ41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T41" i="14"/>
  <c r="BM42" i="14"/>
  <c r="BL42" i="14"/>
  <c r="BL41" i="14"/>
  <c r="BK42" i="14"/>
  <c r="BK41" i="14"/>
  <c r="BJ42" i="14"/>
  <c r="BI42" i="14"/>
  <c r="BH42" i="14"/>
  <c r="BG42" i="14"/>
  <c r="BG41" i="14"/>
  <c r="BF42" i="14"/>
  <c r="BE42" i="14"/>
  <c r="BD42" i="14"/>
  <c r="BC42" i="14"/>
  <c r="BB42" i="14"/>
  <c r="BA42" i="14"/>
  <c r="AZ42" i="14"/>
  <c r="AY42" i="14"/>
  <c r="AY41" i="14"/>
  <c r="AX42" i="14"/>
  <c r="AW42" i="14"/>
  <c r="AV42" i="14"/>
  <c r="AU42" i="14"/>
  <c r="AU41" i="14"/>
  <c r="AT42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BD41" i="14"/>
  <c r="X41" i="14"/>
  <c r="W41" i="14"/>
  <c r="V41" i="14"/>
  <c r="U41" i="14"/>
  <c r="T41" i="14"/>
  <c r="S41" i="14"/>
  <c r="R41" i="14"/>
  <c r="Q41" i="14"/>
  <c r="P41" i="14"/>
  <c r="O41" i="14"/>
  <c r="BE41" i="14"/>
  <c r="N41" i="14"/>
  <c r="M41" i="14"/>
  <c r="L41" i="14"/>
  <c r="K41" i="14"/>
  <c r="J41" i="14"/>
  <c r="I41" i="14"/>
  <c r="H41" i="14"/>
  <c r="G41" i="14"/>
  <c r="F41" i="14"/>
  <c r="E41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W29" i="14"/>
  <c r="AV32" i="14"/>
  <c r="AU32" i="14"/>
  <c r="AT32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BA29" i="14"/>
  <c r="AZ31" i="14"/>
  <c r="AY31" i="14"/>
  <c r="AX31" i="14"/>
  <c r="AX29" i="14"/>
  <c r="AW31" i="14"/>
  <c r="AV31" i="14"/>
  <c r="AU31" i="14"/>
  <c r="AT31" i="14"/>
  <c r="AT29" i="14"/>
  <c r="BM30" i="14"/>
  <c r="BL30" i="14"/>
  <c r="BK30" i="14"/>
  <c r="BK29" i="14"/>
  <c r="BJ30" i="14"/>
  <c r="BJ29" i="14"/>
  <c r="BI30" i="14"/>
  <c r="BH30" i="14"/>
  <c r="BG30" i="14"/>
  <c r="BG29" i="14"/>
  <c r="BF30" i="14"/>
  <c r="BE30" i="14"/>
  <c r="BD30" i="14"/>
  <c r="BC30" i="14"/>
  <c r="BC29" i="14"/>
  <c r="BB30" i="14"/>
  <c r="BB29" i="14"/>
  <c r="BA30" i="14"/>
  <c r="AZ30" i="14"/>
  <c r="AZ29" i="14"/>
  <c r="AY30" i="14"/>
  <c r="AX30" i="14"/>
  <c r="AW30" i="14"/>
  <c r="AV30" i="14"/>
  <c r="AU30" i="14"/>
  <c r="AU29" i="14"/>
  <c r="AT30" i="14"/>
  <c r="BH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AA124" i="14"/>
  <c r="Z29" i="14"/>
  <c r="Y29" i="14"/>
  <c r="BD29" i="14"/>
  <c r="X29" i="14"/>
  <c r="W29" i="14"/>
  <c r="V29" i="14"/>
  <c r="U29" i="14"/>
  <c r="T29" i="14"/>
  <c r="S29" i="14"/>
  <c r="R29" i="14"/>
  <c r="Q29" i="14"/>
  <c r="P29" i="14"/>
  <c r="O29" i="14"/>
  <c r="BE29" i="14"/>
  <c r="N29" i="14"/>
  <c r="M29" i="14"/>
  <c r="L29" i="14"/>
  <c r="K29" i="14"/>
  <c r="J29" i="14"/>
  <c r="I29" i="14"/>
  <c r="H29" i="14"/>
  <c r="G29" i="14"/>
  <c r="F29" i="14"/>
  <c r="E29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BM25" i="14"/>
  <c r="BL25" i="14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BM24" i="14"/>
  <c r="BL24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BM19" i="14"/>
  <c r="BL19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BM13" i="14"/>
  <c r="BL13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BM12" i="14"/>
  <c r="BL12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BM10" i="14"/>
  <c r="BL10" i="14"/>
  <c r="BL9" i="14"/>
  <c r="BK10" i="14"/>
  <c r="BJ10" i="14"/>
  <c r="BI10" i="14"/>
  <c r="BI9" i="14"/>
  <c r="BH10" i="14"/>
  <c r="BH9" i="14"/>
  <c r="BG10" i="14"/>
  <c r="BG9" i="14"/>
  <c r="BF10" i="14"/>
  <c r="BF9" i="14"/>
  <c r="BE10" i="14"/>
  <c r="BD10" i="14"/>
  <c r="BC10" i="14"/>
  <c r="BB10" i="14"/>
  <c r="BB9" i="14"/>
  <c r="BA10" i="14"/>
  <c r="BA9" i="14"/>
  <c r="AZ10" i="14"/>
  <c r="AY10" i="14"/>
  <c r="AX10" i="14"/>
  <c r="AX9" i="14"/>
  <c r="AW10" i="14"/>
  <c r="AW9" i="14"/>
  <c r="AV10" i="14"/>
  <c r="AV9" i="14"/>
  <c r="AU10" i="14"/>
  <c r="AT10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V124" i="14"/>
  <c r="U9" i="14"/>
  <c r="T9" i="14"/>
  <c r="S9" i="14"/>
  <c r="R9" i="14"/>
  <c r="Q9" i="14"/>
  <c r="P9" i="14"/>
  <c r="O9" i="14"/>
  <c r="BE9" i="14"/>
  <c r="N9" i="14"/>
  <c r="N124" i="14"/>
  <c r="M9" i="14"/>
  <c r="L9" i="14"/>
  <c r="K9" i="14"/>
  <c r="J9" i="14"/>
  <c r="I9" i="14"/>
  <c r="H9" i="14"/>
  <c r="H124" i="14"/>
  <c r="G9" i="14"/>
  <c r="G124" i="14"/>
  <c r="F9" i="14"/>
  <c r="E9" i="14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BM122" i="1"/>
  <c r="BM120" i="1"/>
  <c r="BL122" i="1"/>
  <c r="BK122" i="1"/>
  <c r="BJ122" i="1"/>
  <c r="BJ120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X120" i="1"/>
  <c r="AW122" i="1"/>
  <c r="AV122" i="1"/>
  <c r="AU122" i="1"/>
  <c r="AT122" i="1"/>
  <c r="BM121" i="1"/>
  <c r="BL121" i="1"/>
  <c r="BL120" i="1"/>
  <c r="BK121" i="1"/>
  <c r="BK120" i="1"/>
  <c r="BJ121" i="1"/>
  <c r="BI121" i="1"/>
  <c r="BI120" i="1"/>
  <c r="BH121" i="1"/>
  <c r="BG121" i="1"/>
  <c r="BG120" i="1"/>
  <c r="BF121" i="1"/>
  <c r="BF120" i="1"/>
  <c r="BE121" i="1"/>
  <c r="BD121" i="1"/>
  <c r="BC121" i="1"/>
  <c r="BC120" i="1"/>
  <c r="BB121" i="1"/>
  <c r="BB120" i="1"/>
  <c r="BA121" i="1"/>
  <c r="BA120" i="1"/>
  <c r="AZ121" i="1"/>
  <c r="AZ120" i="1"/>
  <c r="AY121" i="1"/>
  <c r="AY120" i="1"/>
  <c r="AX121" i="1"/>
  <c r="AW121" i="1"/>
  <c r="AW120" i="1"/>
  <c r="AV121" i="1"/>
  <c r="AV120" i="1"/>
  <c r="AU121" i="1"/>
  <c r="AU120" i="1"/>
  <c r="AT121" i="1"/>
  <c r="BM119" i="1"/>
  <c r="BL119" i="1"/>
  <c r="BK119" i="1"/>
  <c r="BJ119" i="1"/>
  <c r="BJ115" i="1"/>
  <c r="BI119" i="1"/>
  <c r="BH119" i="1"/>
  <c r="BG119" i="1"/>
  <c r="BF119" i="1"/>
  <c r="BE119" i="1"/>
  <c r="BD119" i="1"/>
  <c r="BC119" i="1"/>
  <c r="BC115" i="1"/>
  <c r="BB119" i="1"/>
  <c r="BA119" i="1"/>
  <c r="AZ119" i="1"/>
  <c r="AY119" i="1"/>
  <c r="AX119" i="1"/>
  <c r="AW119" i="1"/>
  <c r="AV119" i="1"/>
  <c r="AU119" i="1"/>
  <c r="AU115" i="1"/>
  <c r="AT119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X115" i="1"/>
  <c r="AW117" i="1"/>
  <c r="AV117" i="1"/>
  <c r="AV115" i="1"/>
  <c r="AU117" i="1"/>
  <c r="AT117" i="1"/>
  <c r="BM116" i="1"/>
  <c r="BM115" i="1"/>
  <c r="BL116" i="1"/>
  <c r="BL115" i="1"/>
  <c r="BK116" i="1"/>
  <c r="BJ116" i="1"/>
  <c r="BI116" i="1"/>
  <c r="BI115" i="1"/>
  <c r="BH116" i="1"/>
  <c r="BH115" i="1"/>
  <c r="BG116" i="1"/>
  <c r="BG115" i="1"/>
  <c r="BF116" i="1"/>
  <c r="BF115" i="1"/>
  <c r="BE116" i="1"/>
  <c r="BD116" i="1"/>
  <c r="BC116" i="1"/>
  <c r="BB116" i="1"/>
  <c r="BB115" i="1"/>
  <c r="BA116" i="1"/>
  <c r="BA115" i="1"/>
  <c r="AZ116" i="1"/>
  <c r="AY116" i="1"/>
  <c r="AY115" i="1"/>
  <c r="AX116" i="1"/>
  <c r="AW116" i="1"/>
  <c r="AV116" i="1"/>
  <c r="AU116" i="1"/>
  <c r="AT116" i="1"/>
  <c r="AT115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BM110" i="1"/>
  <c r="BL110" i="1"/>
  <c r="BK110" i="1"/>
  <c r="BJ110" i="1"/>
  <c r="BI110" i="1"/>
  <c r="BH110" i="1"/>
  <c r="BG110" i="1"/>
  <c r="BF110" i="1"/>
  <c r="BE110" i="1"/>
  <c r="BD110" i="1"/>
  <c r="BC110" i="1"/>
  <c r="BC106" i="1"/>
  <c r="BB110" i="1"/>
  <c r="BA110" i="1"/>
  <c r="AZ110" i="1"/>
  <c r="AY110" i="1"/>
  <c r="AX110" i="1"/>
  <c r="AW110" i="1"/>
  <c r="AW106" i="1"/>
  <c r="AV110" i="1"/>
  <c r="AV106" i="1"/>
  <c r="AU110" i="1"/>
  <c r="AT110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BA106" i="1"/>
  <c r="AZ109" i="1"/>
  <c r="AY109" i="1"/>
  <c r="AX109" i="1"/>
  <c r="AW109" i="1"/>
  <c r="AV109" i="1"/>
  <c r="AU109" i="1"/>
  <c r="AU106" i="1"/>
  <c r="AT109" i="1"/>
  <c r="BM108" i="1"/>
  <c r="BL108" i="1"/>
  <c r="BK108" i="1"/>
  <c r="BJ108" i="1"/>
  <c r="BJ106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T106" i="1"/>
  <c r="BM107" i="1"/>
  <c r="BM106" i="1"/>
  <c r="BL107" i="1"/>
  <c r="BL106" i="1"/>
  <c r="BK107" i="1"/>
  <c r="BK106" i="1"/>
  <c r="BJ107" i="1"/>
  <c r="BI107" i="1"/>
  <c r="BI106" i="1"/>
  <c r="BH107" i="1"/>
  <c r="BH106" i="1"/>
  <c r="BG107" i="1"/>
  <c r="BG106" i="1"/>
  <c r="BF107" i="1"/>
  <c r="BE107" i="1"/>
  <c r="BD107" i="1"/>
  <c r="BC107" i="1"/>
  <c r="BB107" i="1"/>
  <c r="BB106" i="1"/>
  <c r="BA107" i="1"/>
  <c r="AZ107" i="1"/>
  <c r="AZ106" i="1"/>
  <c r="AY107" i="1"/>
  <c r="AY106" i="1"/>
  <c r="AX107" i="1"/>
  <c r="AW107" i="1"/>
  <c r="AV107" i="1"/>
  <c r="AU107" i="1"/>
  <c r="AT107" i="1"/>
  <c r="BM105" i="1"/>
  <c r="BM102" i="1"/>
  <c r="BL105" i="1"/>
  <c r="BK105" i="1"/>
  <c r="BJ105" i="1"/>
  <c r="BI105" i="1"/>
  <c r="BH105" i="1"/>
  <c r="BG105" i="1"/>
  <c r="BG102" i="1"/>
  <c r="BF105" i="1"/>
  <c r="BE105" i="1"/>
  <c r="BD105" i="1"/>
  <c r="BC105" i="1"/>
  <c r="BB105" i="1"/>
  <c r="BA105" i="1"/>
  <c r="AZ105" i="1"/>
  <c r="AY105" i="1"/>
  <c r="AY102" i="1"/>
  <c r="AX105" i="1"/>
  <c r="AW105" i="1"/>
  <c r="AW102" i="1"/>
  <c r="AV105" i="1"/>
  <c r="AU105" i="1"/>
  <c r="AT105" i="1"/>
  <c r="BM104" i="1"/>
  <c r="BL104" i="1"/>
  <c r="BL102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X102" i="1"/>
  <c r="AW104" i="1"/>
  <c r="AV104" i="1"/>
  <c r="AV102" i="1"/>
  <c r="AU104" i="1"/>
  <c r="AT104" i="1"/>
  <c r="BM103" i="1"/>
  <c r="BL103" i="1"/>
  <c r="BK103" i="1"/>
  <c r="BK102" i="1"/>
  <c r="BJ103" i="1"/>
  <c r="BJ102" i="1"/>
  <c r="BI103" i="1"/>
  <c r="BH103" i="1"/>
  <c r="BH102" i="1"/>
  <c r="BG103" i="1"/>
  <c r="BF103" i="1"/>
  <c r="BF102" i="1"/>
  <c r="BE103" i="1"/>
  <c r="BD103" i="1"/>
  <c r="BC103" i="1"/>
  <c r="BC102" i="1"/>
  <c r="BB103" i="1"/>
  <c r="BB102" i="1"/>
  <c r="BA103" i="1"/>
  <c r="BA102" i="1"/>
  <c r="AZ103" i="1"/>
  <c r="AZ102" i="1"/>
  <c r="AY103" i="1"/>
  <c r="AX103" i="1"/>
  <c r="AW103" i="1"/>
  <c r="AV103" i="1"/>
  <c r="AU103" i="1"/>
  <c r="AU102" i="1"/>
  <c r="AT103" i="1"/>
  <c r="AT102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BM85" i="1"/>
  <c r="BL85" i="1"/>
  <c r="BK85" i="1"/>
  <c r="BJ85" i="1"/>
  <c r="BI85" i="1"/>
  <c r="BH85" i="1"/>
  <c r="BG85" i="1"/>
  <c r="BG80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BM84" i="1"/>
  <c r="BL84" i="1"/>
  <c r="BK84" i="1"/>
  <c r="BK80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BM83" i="1"/>
  <c r="BL83" i="1"/>
  <c r="BK83" i="1"/>
  <c r="BJ83" i="1"/>
  <c r="BI83" i="1"/>
  <c r="BI80" i="1"/>
  <c r="BH83" i="1"/>
  <c r="BG83" i="1"/>
  <c r="BF83" i="1"/>
  <c r="BE83" i="1"/>
  <c r="BD83" i="1"/>
  <c r="BC83" i="1"/>
  <c r="BB83" i="1"/>
  <c r="BA83" i="1"/>
  <c r="AZ83" i="1"/>
  <c r="AZ80" i="1"/>
  <c r="AY83" i="1"/>
  <c r="AX83" i="1"/>
  <c r="AW83" i="1"/>
  <c r="AV83" i="1"/>
  <c r="AU83" i="1"/>
  <c r="AT83" i="1"/>
  <c r="BM82" i="1"/>
  <c r="BM80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W80" i="1"/>
  <c r="AV82" i="1"/>
  <c r="AV80" i="1"/>
  <c r="AU82" i="1"/>
  <c r="AT82" i="1"/>
  <c r="BM81" i="1"/>
  <c r="BL81" i="1"/>
  <c r="BL80" i="1"/>
  <c r="BK81" i="1"/>
  <c r="BJ81" i="1"/>
  <c r="BJ80" i="1"/>
  <c r="BI81" i="1"/>
  <c r="BH81" i="1"/>
  <c r="BH80" i="1"/>
  <c r="BG81" i="1"/>
  <c r="BF81" i="1"/>
  <c r="BF80" i="1"/>
  <c r="BE81" i="1"/>
  <c r="BD81" i="1"/>
  <c r="BC81" i="1"/>
  <c r="BC80" i="1"/>
  <c r="BB81" i="1"/>
  <c r="BA81" i="1"/>
  <c r="AZ81" i="1"/>
  <c r="AY81" i="1"/>
  <c r="AY80" i="1"/>
  <c r="AX81" i="1"/>
  <c r="AX80" i="1"/>
  <c r="AW81" i="1"/>
  <c r="AV81" i="1"/>
  <c r="AU81" i="1"/>
  <c r="AU80" i="1"/>
  <c r="AT81" i="1"/>
  <c r="BM79" i="1"/>
  <c r="BM77" i="1"/>
  <c r="BL79" i="1"/>
  <c r="BK79" i="1"/>
  <c r="BK77" i="1"/>
  <c r="BJ79" i="1"/>
  <c r="BI79" i="1"/>
  <c r="BH79" i="1"/>
  <c r="BG79" i="1"/>
  <c r="BF79" i="1"/>
  <c r="BE79" i="1"/>
  <c r="BD79" i="1"/>
  <c r="BC79" i="1"/>
  <c r="BC77" i="1"/>
  <c r="BB79" i="1"/>
  <c r="BA79" i="1"/>
  <c r="AZ79" i="1"/>
  <c r="AY79" i="1"/>
  <c r="AY77" i="1"/>
  <c r="AX79" i="1"/>
  <c r="AW79" i="1"/>
  <c r="AV79" i="1"/>
  <c r="AU79" i="1"/>
  <c r="AU77" i="1"/>
  <c r="AT79" i="1"/>
  <c r="BM78" i="1"/>
  <c r="BL78" i="1"/>
  <c r="BL77" i="1"/>
  <c r="BK78" i="1"/>
  <c r="BJ78" i="1"/>
  <c r="BJ77" i="1"/>
  <c r="BI78" i="1"/>
  <c r="BI77" i="1"/>
  <c r="BH78" i="1"/>
  <c r="BH77" i="1"/>
  <c r="BG78" i="1"/>
  <c r="BG77" i="1"/>
  <c r="BF78" i="1"/>
  <c r="BF77" i="1"/>
  <c r="BE78" i="1"/>
  <c r="BD78" i="1"/>
  <c r="BC78" i="1"/>
  <c r="BB78" i="1"/>
  <c r="BB77" i="1"/>
  <c r="BA78" i="1"/>
  <c r="BA77" i="1"/>
  <c r="AZ78" i="1"/>
  <c r="AZ77" i="1"/>
  <c r="AY78" i="1"/>
  <c r="AX78" i="1"/>
  <c r="AX77" i="1"/>
  <c r="AW78" i="1"/>
  <c r="AW77" i="1"/>
  <c r="AV78" i="1"/>
  <c r="AV77" i="1"/>
  <c r="AU78" i="1"/>
  <c r="AT78" i="1"/>
  <c r="AT77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V70" i="1"/>
  <c r="AU74" i="1"/>
  <c r="AT74" i="1"/>
  <c r="BM73" i="1"/>
  <c r="BL73" i="1"/>
  <c r="BK73" i="1"/>
  <c r="BJ73" i="1"/>
  <c r="BI73" i="1"/>
  <c r="BI70" i="1"/>
  <c r="BH73" i="1"/>
  <c r="BH70" i="1"/>
  <c r="BG73" i="1"/>
  <c r="BF73" i="1"/>
  <c r="BE73" i="1"/>
  <c r="BD73" i="1"/>
  <c r="BC73" i="1"/>
  <c r="BB73" i="1"/>
  <c r="BA73" i="1"/>
  <c r="AZ73" i="1"/>
  <c r="AZ70" i="1"/>
  <c r="AY73" i="1"/>
  <c r="AX73" i="1"/>
  <c r="AW73" i="1"/>
  <c r="AV73" i="1"/>
  <c r="AU73" i="1"/>
  <c r="AU70" i="1"/>
  <c r="AT73" i="1"/>
  <c r="BM72" i="1"/>
  <c r="BL72" i="1"/>
  <c r="BK72" i="1"/>
  <c r="BK70" i="1"/>
  <c r="BJ72" i="1"/>
  <c r="BI72" i="1"/>
  <c r="BH72" i="1"/>
  <c r="BG72" i="1"/>
  <c r="BG70" i="1"/>
  <c r="BF72" i="1"/>
  <c r="BE72" i="1"/>
  <c r="BD72" i="1"/>
  <c r="BC72" i="1"/>
  <c r="BB72" i="1"/>
  <c r="BA72" i="1"/>
  <c r="BA70" i="1"/>
  <c r="AZ72" i="1"/>
  <c r="AY72" i="1"/>
  <c r="AY70" i="1"/>
  <c r="AX72" i="1"/>
  <c r="AW72" i="1"/>
  <c r="AV72" i="1"/>
  <c r="AU72" i="1"/>
  <c r="AT72" i="1"/>
  <c r="BM71" i="1"/>
  <c r="BM70" i="1"/>
  <c r="BL71" i="1"/>
  <c r="BL70" i="1"/>
  <c r="BK71" i="1"/>
  <c r="BJ71" i="1"/>
  <c r="BJ70" i="1"/>
  <c r="BI71" i="1"/>
  <c r="BH71" i="1"/>
  <c r="BG71" i="1"/>
  <c r="BF71" i="1"/>
  <c r="BF70" i="1"/>
  <c r="BE71" i="1"/>
  <c r="BD71" i="1"/>
  <c r="BC71" i="1"/>
  <c r="BC70" i="1"/>
  <c r="BB71" i="1"/>
  <c r="BA71" i="1"/>
  <c r="AZ71" i="1"/>
  <c r="AY71" i="1"/>
  <c r="AX71" i="1"/>
  <c r="AW71" i="1"/>
  <c r="AW70" i="1"/>
  <c r="AV71" i="1"/>
  <c r="AU71" i="1"/>
  <c r="AT71" i="1"/>
  <c r="AT70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BM68" i="1"/>
  <c r="BL68" i="1"/>
  <c r="BK68" i="1"/>
  <c r="BJ68" i="1"/>
  <c r="BI68" i="1"/>
  <c r="BI63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BM67" i="1"/>
  <c r="BL67" i="1"/>
  <c r="BK67" i="1"/>
  <c r="BJ67" i="1"/>
  <c r="BI67" i="1"/>
  <c r="BH67" i="1"/>
  <c r="BG67" i="1"/>
  <c r="BF67" i="1"/>
  <c r="BF63" i="1"/>
  <c r="BE67" i="1"/>
  <c r="BD67" i="1"/>
  <c r="BC67" i="1"/>
  <c r="BB67" i="1"/>
  <c r="BA67" i="1"/>
  <c r="AZ67" i="1"/>
  <c r="AY67" i="1"/>
  <c r="AY63" i="1"/>
  <c r="AX67" i="1"/>
  <c r="AW67" i="1"/>
  <c r="AV67" i="1"/>
  <c r="AU67" i="1"/>
  <c r="AT67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BM65" i="1"/>
  <c r="BM63" i="1"/>
  <c r="BL65" i="1"/>
  <c r="BL63" i="1"/>
  <c r="BK65" i="1"/>
  <c r="BJ65" i="1"/>
  <c r="BI65" i="1"/>
  <c r="BH65" i="1"/>
  <c r="BG65" i="1"/>
  <c r="BF65" i="1"/>
  <c r="BE65" i="1"/>
  <c r="BD65" i="1"/>
  <c r="BC65" i="1"/>
  <c r="BC63" i="1"/>
  <c r="BB65" i="1"/>
  <c r="BA65" i="1"/>
  <c r="BA63" i="1"/>
  <c r="AZ65" i="1"/>
  <c r="AY65" i="1"/>
  <c r="AX65" i="1"/>
  <c r="AW65" i="1"/>
  <c r="AV65" i="1"/>
  <c r="AV63" i="1"/>
  <c r="AU65" i="1"/>
  <c r="AT65" i="1"/>
  <c r="BM64" i="1"/>
  <c r="BL64" i="1"/>
  <c r="BK64" i="1"/>
  <c r="BK63" i="1"/>
  <c r="BJ64" i="1"/>
  <c r="BJ63" i="1"/>
  <c r="BI64" i="1"/>
  <c r="BH64" i="1"/>
  <c r="BH63" i="1"/>
  <c r="BG64" i="1"/>
  <c r="BF64" i="1"/>
  <c r="BE64" i="1"/>
  <c r="BD64" i="1"/>
  <c r="BC64" i="1"/>
  <c r="BB64" i="1"/>
  <c r="BB63" i="1"/>
  <c r="BA64" i="1"/>
  <c r="AZ64" i="1"/>
  <c r="AZ63" i="1"/>
  <c r="AY64" i="1"/>
  <c r="AX64" i="1"/>
  <c r="AX63" i="1"/>
  <c r="AW64" i="1"/>
  <c r="AW63" i="1"/>
  <c r="AV64" i="1"/>
  <c r="AU64" i="1"/>
  <c r="AU63" i="1"/>
  <c r="AT64" i="1"/>
  <c r="AT63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BM53" i="1"/>
  <c r="BL53" i="1"/>
  <c r="BK53" i="1"/>
  <c r="BJ53" i="1"/>
  <c r="BI53" i="1"/>
  <c r="BH53" i="1"/>
  <c r="BG53" i="1"/>
  <c r="BG49" i="1"/>
  <c r="BF53" i="1"/>
  <c r="BE53" i="1"/>
  <c r="BE49" i="1"/>
  <c r="BD53" i="1"/>
  <c r="BC53" i="1"/>
  <c r="BB53" i="1"/>
  <c r="BA53" i="1"/>
  <c r="AZ53" i="1"/>
  <c r="AY53" i="1"/>
  <c r="AY49" i="1"/>
  <c r="AX53" i="1"/>
  <c r="AW53" i="1"/>
  <c r="AV53" i="1"/>
  <c r="AU53" i="1"/>
  <c r="AT53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V49" i="1"/>
  <c r="AU52" i="1"/>
  <c r="AT52" i="1"/>
  <c r="BM51" i="1"/>
  <c r="BL51" i="1"/>
  <c r="BK51" i="1"/>
  <c r="BJ51" i="1"/>
  <c r="BJ49" i="1"/>
  <c r="BI51" i="1"/>
  <c r="BI49" i="1"/>
  <c r="BH51" i="1"/>
  <c r="BG51" i="1"/>
  <c r="BF51" i="1"/>
  <c r="BF49" i="1"/>
  <c r="BE51" i="1"/>
  <c r="BD51" i="1"/>
  <c r="BC51" i="1"/>
  <c r="BB51" i="1"/>
  <c r="BA51" i="1"/>
  <c r="BA49" i="1"/>
  <c r="AZ51" i="1"/>
  <c r="AY51" i="1"/>
  <c r="AX51" i="1"/>
  <c r="AX49" i="1"/>
  <c r="AW51" i="1"/>
  <c r="AV51" i="1"/>
  <c r="AU51" i="1"/>
  <c r="AT51" i="1"/>
  <c r="AT49" i="1"/>
  <c r="BM50" i="1"/>
  <c r="BM49" i="1"/>
  <c r="BL50" i="1"/>
  <c r="BK50" i="1"/>
  <c r="BK49" i="1"/>
  <c r="BJ50" i="1"/>
  <c r="BI50" i="1"/>
  <c r="BH50" i="1"/>
  <c r="BH49" i="1"/>
  <c r="BG50" i="1"/>
  <c r="BF50" i="1"/>
  <c r="BE50" i="1"/>
  <c r="BD50" i="1"/>
  <c r="BD49" i="1"/>
  <c r="BC50" i="1"/>
  <c r="BC49" i="1"/>
  <c r="BB50" i="1"/>
  <c r="BB49" i="1"/>
  <c r="BA50" i="1"/>
  <c r="AZ50" i="1"/>
  <c r="AZ49" i="1"/>
  <c r="AY50" i="1"/>
  <c r="AX50" i="1"/>
  <c r="AW50" i="1"/>
  <c r="AV50" i="1"/>
  <c r="AU50" i="1"/>
  <c r="AU49" i="1"/>
  <c r="AT50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BM45" i="1"/>
  <c r="BL45" i="1"/>
  <c r="BK45" i="1"/>
  <c r="BJ45" i="1"/>
  <c r="BI45" i="1"/>
  <c r="BH45" i="1"/>
  <c r="BG45" i="1"/>
  <c r="BF45" i="1"/>
  <c r="BE45" i="1"/>
  <c r="BD45" i="1"/>
  <c r="BC45" i="1"/>
  <c r="BC41" i="1"/>
  <c r="BB45" i="1"/>
  <c r="BA45" i="1"/>
  <c r="AZ45" i="1"/>
  <c r="AY45" i="1"/>
  <c r="AX45" i="1"/>
  <c r="AW45" i="1"/>
  <c r="AV45" i="1"/>
  <c r="AU45" i="1"/>
  <c r="AT45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X41" i="1"/>
  <c r="AW44" i="1"/>
  <c r="AV44" i="1"/>
  <c r="AU44" i="1"/>
  <c r="AT44" i="1"/>
  <c r="BM43" i="1"/>
  <c r="BL43" i="1"/>
  <c r="BK43" i="1"/>
  <c r="BK41" i="1"/>
  <c r="BJ43" i="1"/>
  <c r="BI43" i="1"/>
  <c r="BH43" i="1"/>
  <c r="BG43" i="1"/>
  <c r="BF43" i="1"/>
  <c r="BE43" i="1"/>
  <c r="BD43" i="1"/>
  <c r="BC43" i="1"/>
  <c r="BB43" i="1"/>
  <c r="BA43" i="1"/>
  <c r="AZ43" i="1"/>
  <c r="AZ41" i="1"/>
  <c r="AY43" i="1"/>
  <c r="AX43" i="1"/>
  <c r="AW43" i="1"/>
  <c r="AV43" i="1"/>
  <c r="AU43" i="1"/>
  <c r="AT43" i="1"/>
  <c r="BM42" i="1"/>
  <c r="BM41" i="1"/>
  <c r="BL42" i="1"/>
  <c r="BL41" i="1"/>
  <c r="BK42" i="1"/>
  <c r="BJ42" i="1"/>
  <c r="BJ41" i="1"/>
  <c r="BI42" i="1"/>
  <c r="BI41" i="1"/>
  <c r="BH42" i="1"/>
  <c r="BH41" i="1"/>
  <c r="BG42" i="1"/>
  <c r="BG41" i="1"/>
  <c r="BF42" i="1"/>
  <c r="BF41" i="1"/>
  <c r="BE42" i="1"/>
  <c r="BD42" i="1"/>
  <c r="BC42" i="1"/>
  <c r="BB42" i="1"/>
  <c r="BB41" i="1"/>
  <c r="BA42" i="1"/>
  <c r="AZ42" i="1"/>
  <c r="AY42" i="1"/>
  <c r="AY41" i="1"/>
  <c r="AX42" i="1"/>
  <c r="AW42" i="1"/>
  <c r="AV42" i="1"/>
  <c r="AU42" i="1"/>
  <c r="AU41" i="1"/>
  <c r="AT42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BM34" i="1"/>
  <c r="BL34" i="1"/>
  <c r="BK34" i="1"/>
  <c r="BJ34" i="1"/>
  <c r="BI34" i="1"/>
  <c r="BH34" i="1"/>
  <c r="BG34" i="1"/>
  <c r="BF34" i="1"/>
  <c r="BF29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BM33" i="1"/>
  <c r="BL33" i="1"/>
  <c r="BK33" i="1"/>
  <c r="BJ33" i="1"/>
  <c r="BI33" i="1"/>
  <c r="BH33" i="1"/>
  <c r="BG33" i="1"/>
  <c r="BF33" i="1"/>
  <c r="BE33" i="1"/>
  <c r="BD33" i="1"/>
  <c r="BC33" i="1"/>
  <c r="BC29" i="1"/>
  <c r="BB33" i="1"/>
  <c r="BB29" i="1"/>
  <c r="BA33" i="1"/>
  <c r="AZ33" i="1"/>
  <c r="AY33" i="1"/>
  <c r="AX33" i="1"/>
  <c r="AW33" i="1"/>
  <c r="AV33" i="1"/>
  <c r="AU33" i="1"/>
  <c r="AU29" i="1"/>
  <c r="AT33" i="1"/>
  <c r="AT29" i="1"/>
  <c r="BM32" i="1"/>
  <c r="BL32" i="1"/>
  <c r="BK32" i="1"/>
  <c r="BJ32" i="1"/>
  <c r="BI32" i="1"/>
  <c r="BH32" i="1"/>
  <c r="BG32" i="1"/>
  <c r="BG29" i="1"/>
  <c r="BF32" i="1"/>
  <c r="BE32" i="1"/>
  <c r="BD32" i="1"/>
  <c r="BC32" i="1"/>
  <c r="BB32" i="1"/>
  <c r="BA32" i="1"/>
  <c r="AZ32" i="1"/>
  <c r="AZ29" i="1"/>
  <c r="AY32" i="1"/>
  <c r="AY29" i="1"/>
  <c r="AX32" i="1"/>
  <c r="AW32" i="1"/>
  <c r="AV32" i="1"/>
  <c r="AU32" i="1"/>
  <c r="AT32" i="1"/>
  <c r="BM31" i="1"/>
  <c r="BM29" i="1"/>
  <c r="BL31" i="1"/>
  <c r="BL29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W29" i="1"/>
  <c r="AV31" i="1"/>
  <c r="AU31" i="1"/>
  <c r="AT31" i="1"/>
  <c r="BM30" i="1"/>
  <c r="BL30" i="1"/>
  <c r="BK30" i="1"/>
  <c r="BK29" i="1"/>
  <c r="BJ30" i="1"/>
  <c r="BJ29" i="1"/>
  <c r="BI30" i="1"/>
  <c r="BI29" i="1"/>
  <c r="BH30" i="1"/>
  <c r="BH29" i="1"/>
  <c r="BG30" i="1"/>
  <c r="BF30" i="1"/>
  <c r="BE30" i="1"/>
  <c r="BD30" i="1"/>
  <c r="BC30" i="1"/>
  <c r="BB30" i="1"/>
  <c r="BA30" i="1"/>
  <c r="BA29" i="1"/>
  <c r="AZ30" i="1"/>
  <c r="AY30" i="1"/>
  <c r="AX30" i="1"/>
  <c r="AX29" i="1"/>
  <c r="AW30" i="1"/>
  <c r="AV30" i="1"/>
  <c r="AV29" i="1"/>
  <c r="AU30" i="1"/>
  <c r="AT30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Z9" i="1"/>
  <c r="AZ124" i="1"/>
  <c r="AY13" i="1"/>
  <c r="AX13" i="1"/>
  <c r="AW13" i="1"/>
  <c r="AV13" i="1"/>
  <c r="AU13" i="1"/>
  <c r="AT13" i="1"/>
  <c r="BM12" i="1"/>
  <c r="BL12" i="1"/>
  <c r="BK12" i="1"/>
  <c r="BJ12" i="1"/>
  <c r="BI12" i="1"/>
  <c r="BH12" i="1"/>
  <c r="BG12" i="1"/>
  <c r="BF12" i="1"/>
  <c r="BF9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BM11" i="1"/>
  <c r="BL11" i="1"/>
  <c r="BK11" i="1"/>
  <c r="BK9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V9" i="1"/>
  <c r="AU11" i="1"/>
  <c r="AT11" i="1"/>
  <c r="AT9" i="1"/>
  <c r="BM10" i="1"/>
  <c r="BM9" i="1"/>
  <c r="BM124" i="1"/>
  <c r="BL10" i="1"/>
  <c r="BL9" i="1"/>
  <c r="BK10" i="1"/>
  <c r="BJ10" i="1"/>
  <c r="BJ9" i="1"/>
  <c r="BI10" i="1"/>
  <c r="BI9" i="1"/>
  <c r="BH10" i="1"/>
  <c r="BH9" i="1"/>
  <c r="BG10" i="1"/>
  <c r="BF10" i="1"/>
  <c r="BE10" i="1"/>
  <c r="BD10" i="1"/>
  <c r="BC10" i="1"/>
  <c r="BC9" i="1"/>
  <c r="BB10" i="1"/>
  <c r="BB9" i="1"/>
  <c r="BA10" i="1"/>
  <c r="AZ10" i="1"/>
  <c r="AY10" i="1"/>
  <c r="AY9" i="1"/>
  <c r="AX10" i="1"/>
  <c r="AX9" i="1"/>
  <c r="AW10" i="1"/>
  <c r="AW9" i="1"/>
  <c r="AW124" i="1"/>
  <c r="AV10" i="1"/>
  <c r="AU10" i="1"/>
  <c r="AU9" i="1"/>
  <c r="AT10" i="1"/>
  <c r="BM123" i="10"/>
  <c r="BL123" i="10"/>
  <c r="BK123" i="10"/>
  <c r="BJ123" i="10"/>
  <c r="BI123" i="10"/>
  <c r="BH123" i="10"/>
  <c r="BG123" i="10"/>
  <c r="BF123" i="10"/>
  <c r="BE123" i="10"/>
  <c r="BD123" i="10"/>
  <c r="BC123" i="10"/>
  <c r="BB123" i="10"/>
  <c r="BA123" i="10"/>
  <c r="AZ123" i="10"/>
  <c r="AY123" i="10"/>
  <c r="AX123" i="10"/>
  <c r="AW123" i="10"/>
  <c r="AV123" i="10"/>
  <c r="AU123" i="10"/>
  <c r="AT123" i="10"/>
  <c r="BM122" i="10"/>
  <c r="BM120" i="10"/>
  <c r="BL122" i="10"/>
  <c r="BK122" i="10"/>
  <c r="BJ122" i="10"/>
  <c r="BI122" i="10"/>
  <c r="BH122" i="10"/>
  <c r="BG122" i="10"/>
  <c r="BF122" i="10"/>
  <c r="BE122" i="10"/>
  <c r="BD122" i="10"/>
  <c r="BC122" i="10"/>
  <c r="BB122" i="10"/>
  <c r="BA122" i="10"/>
  <c r="AZ122" i="10"/>
  <c r="AY122" i="10"/>
  <c r="AY120" i="10"/>
  <c r="AX122" i="10"/>
  <c r="AX120" i="10"/>
  <c r="AW122" i="10"/>
  <c r="AV122" i="10"/>
  <c r="AU122" i="10"/>
  <c r="AU120" i="10"/>
  <c r="AT122" i="10"/>
  <c r="BM121" i="10"/>
  <c r="BL121" i="10"/>
  <c r="BL120" i="10"/>
  <c r="BK121" i="10"/>
  <c r="BJ121" i="10"/>
  <c r="BJ120" i="10"/>
  <c r="BI121" i="10"/>
  <c r="BH121" i="10"/>
  <c r="BG121" i="10"/>
  <c r="BG120" i="10"/>
  <c r="BF121" i="10"/>
  <c r="BF120" i="10"/>
  <c r="BE121" i="10"/>
  <c r="BD121" i="10"/>
  <c r="BC121" i="10"/>
  <c r="BC120" i="10"/>
  <c r="BB121" i="10"/>
  <c r="BB120" i="10"/>
  <c r="BA121" i="10"/>
  <c r="BA120" i="10"/>
  <c r="AZ121" i="10"/>
  <c r="AZ120" i="10"/>
  <c r="AY121" i="10"/>
  <c r="AX121" i="10"/>
  <c r="AW121" i="10"/>
  <c r="AW120" i="10"/>
  <c r="AV121" i="10"/>
  <c r="AV120" i="10"/>
  <c r="AU121" i="10"/>
  <c r="AT121" i="10"/>
  <c r="BM119" i="10"/>
  <c r="BL119" i="10"/>
  <c r="BK119" i="10"/>
  <c r="BJ119" i="10"/>
  <c r="BI119" i="10"/>
  <c r="BI115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T115" i="10"/>
  <c r="BM118" i="10"/>
  <c r="BL118" i="10"/>
  <c r="BK118" i="10"/>
  <c r="BJ118" i="10"/>
  <c r="BI118" i="10"/>
  <c r="BH118" i="10"/>
  <c r="BG118" i="10"/>
  <c r="BF118" i="10"/>
  <c r="BF115" i="10"/>
  <c r="BE118" i="10"/>
  <c r="BD118" i="10"/>
  <c r="BC118" i="10"/>
  <c r="BB118" i="10"/>
  <c r="BA118" i="10"/>
  <c r="AZ118" i="10"/>
  <c r="AY118" i="10"/>
  <c r="AX118" i="10"/>
  <c r="AW118" i="10"/>
  <c r="AV118" i="10"/>
  <c r="AU118" i="10"/>
  <c r="AT118" i="10"/>
  <c r="BM117" i="10"/>
  <c r="BL117" i="10"/>
  <c r="BK117" i="10"/>
  <c r="BK115" i="10"/>
  <c r="BJ117" i="10"/>
  <c r="BI117" i="10"/>
  <c r="BH117" i="10"/>
  <c r="BG117" i="10"/>
  <c r="BF117" i="10"/>
  <c r="BE117" i="10"/>
  <c r="BD117" i="10"/>
  <c r="BC117" i="10"/>
  <c r="BB117" i="10"/>
  <c r="BA117" i="10"/>
  <c r="AZ117" i="10"/>
  <c r="AY117" i="10"/>
  <c r="AX117" i="10"/>
  <c r="AX115" i="10"/>
  <c r="AW117" i="10"/>
  <c r="AW115" i="10"/>
  <c r="AV117" i="10"/>
  <c r="AU117" i="10"/>
  <c r="AT117" i="10"/>
  <c r="BM116" i="10"/>
  <c r="BM115" i="10"/>
  <c r="BL116" i="10"/>
  <c r="BL115" i="10"/>
  <c r="BK116" i="10"/>
  <c r="BJ116" i="10"/>
  <c r="BI116" i="10"/>
  <c r="BH116" i="10"/>
  <c r="BH115" i="10"/>
  <c r="BG116" i="10"/>
  <c r="BG115" i="10"/>
  <c r="BF116" i="10"/>
  <c r="BE116" i="10"/>
  <c r="BD116" i="10"/>
  <c r="BC116" i="10"/>
  <c r="BB116" i="10"/>
  <c r="BB115" i="10"/>
  <c r="BA116" i="10"/>
  <c r="BA115" i="10"/>
  <c r="AZ116" i="10"/>
  <c r="AZ115" i="10"/>
  <c r="AY116" i="10"/>
  <c r="AY115" i="10"/>
  <c r="AX116" i="10"/>
  <c r="AW116" i="10"/>
  <c r="AV116" i="10"/>
  <c r="AV115" i="10"/>
  <c r="AU116" i="10"/>
  <c r="AU115" i="10"/>
  <c r="AT116" i="10"/>
  <c r="BM114" i="10"/>
  <c r="BL114" i="10"/>
  <c r="BK114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V106" i="10"/>
  <c r="AU111" i="10"/>
  <c r="AU106" i="10"/>
  <c r="AT111" i="10"/>
  <c r="BM110" i="10"/>
  <c r="BL110" i="10"/>
  <c r="BK110" i="10"/>
  <c r="BJ110" i="10"/>
  <c r="BI110" i="10"/>
  <c r="BH110" i="10"/>
  <c r="BH106" i="10"/>
  <c r="BG110" i="10"/>
  <c r="BG106" i="10"/>
  <c r="BF110" i="10"/>
  <c r="BE110" i="10"/>
  <c r="BD110" i="10"/>
  <c r="BC110" i="10"/>
  <c r="BB110" i="10"/>
  <c r="BB106" i="10"/>
  <c r="BA110" i="10"/>
  <c r="AZ110" i="10"/>
  <c r="AY110" i="10"/>
  <c r="AY106" i="10"/>
  <c r="AX110" i="10"/>
  <c r="AW110" i="10"/>
  <c r="AV110" i="10"/>
  <c r="AU110" i="10"/>
  <c r="AT110" i="10"/>
  <c r="BM109" i="10"/>
  <c r="BM106" i="10"/>
  <c r="BL109" i="10"/>
  <c r="BL106" i="10"/>
  <c r="BK109" i="10"/>
  <c r="BK106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C106" i="10"/>
  <c r="BB108" i="10"/>
  <c r="BA108" i="10"/>
  <c r="AZ108" i="10"/>
  <c r="AY108" i="10"/>
  <c r="AX108" i="10"/>
  <c r="AW108" i="10"/>
  <c r="AW106" i="10"/>
  <c r="AV108" i="10"/>
  <c r="AU108" i="10"/>
  <c r="AT108" i="10"/>
  <c r="BM107" i="10"/>
  <c r="BL107" i="10"/>
  <c r="BK107" i="10"/>
  <c r="BJ107" i="10"/>
  <c r="BJ106" i="10"/>
  <c r="BI107" i="10"/>
  <c r="BH107" i="10"/>
  <c r="BG107" i="10"/>
  <c r="BF107" i="10"/>
  <c r="BF106" i="10"/>
  <c r="BE107" i="10"/>
  <c r="BD107" i="10"/>
  <c r="BC107" i="10"/>
  <c r="BB107" i="10"/>
  <c r="BA107" i="10"/>
  <c r="BA106" i="10"/>
  <c r="AZ107" i="10"/>
  <c r="AY107" i="10"/>
  <c r="AX107" i="10"/>
  <c r="AX106" i="10"/>
  <c r="AW107" i="10"/>
  <c r="AV107" i="10"/>
  <c r="AU107" i="10"/>
  <c r="AT107" i="10"/>
  <c r="AT106" i="10"/>
  <c r="BM105" i="10"/>
  <c r="BM102" i="10"/>
  <c r="BL105" i="10"/>
  <c r="BL102" i="10"/>
  <c r="BK105" i="10"/>
  <c r="BJ105" i="10"/>
  <c r="BI105" i="10"/>
  <c r="BH105" i="10"/>
  <c r="BG105" i="10"/>
  <c r="BG102" i="10"/>
  <c r="BF105" i="10"/>
  <c r="BE105" i="10"/>
  <c r="BD105" i="10"/>
  <c r="BC105" i="10"/>
  <c r="BB105" i="10"/>
  <c r="BA105" i="10"/>
  <c r="AZ105" i="10"/>
  <c r="AY105" i="10"/>
  <c r="AX105" i="10"/>
  <c r="AW105" i="10"/>
  <c r="AV105" i="10"/>
  <c r="AU105" i="10"/>
  <c r="AT105" i="10"/>
  <c r="BM104" i="10"/>
  <c r="BL104" i="10"/>
  <c r="BK104" i="10"/>
  <c r="BJ104" i="10"/>
  <c r="BJ102" i="10"/>
  <c r="BI104" i="10"/>
  <c r="BH104" i="10"/>
  <c r="BG104" i="10"/>
  <c r="BF104" i="10"/>
  <c r="BE104" i="10"/>
  <c r="BD104" i="10"/>
  <c r="BC104" i="10"/>
  <c r="BB104" i="10"/>
  <c r="BA104" i="10"/>
  <c r="BA102" i="10"/>
  <c r="AZ104" i="10"/>
  <c r="AY104" i="10"/>
  <c r="AX104" i="10"/>
  <c r="AW104" i="10"/>
  <c r="AV104" i="10"/>
  <c r="AV102" i="10"/>
  <c r="AU104" i="10"/>
  <c r="AT104" i="10"/>
  <c r="BM103" i="10"/>
  <c r="BL103" i="10"/>
  <c r="BK103" i="10"/>
  <c r="BK102" i="10"/>
  <c r="BJ103" i="10"/>
  <c r="BI103" i="10"/>
  <c r="BI102" i="10"/>
  <c r="BH103" i="10"/>
  <c r="BH102" i="10"/>
  <c r="BG103" i="10"/>
  <c r="BF103" i="10"/>
  <c r="BE103" i="10"/>
  <c r="BD103" i="10"/>
  <c r="BC103" i="10"/>
  <c r="BC102" i="10"/>
  <c r="BB103" i="10"/>
  <c r="BB102" i="10"/>
  <c r="BA103" i="10"/>
  <c r="AZ103" i="10"/>
  <c r="AZ102" i="10"/>
  <c r="AY103" i="10"/>
  <c r="AY102" i="10"/>
  <c r="AX103" i="10"/>
  <c r="AX102" i="10"/>
  <c r="AW103" i="10"/>
  <c r="AW102" i="10"/>
  <c r="AV103" i="10"/>
  <c r="AU103" i="10"/>
  <c r="AT103" i="10"/>
  <c r="AT102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BM100" i="10"/>
  <c r="BL100" i="10"/>
  <c r="BK100" i="10"/>
  <c r="BJ100" i="10"/>
  <c r="BI100" i="10"/>
  <c r="BH100" i="10"/>
  <c r="BG100" i="10"/>
  <c r="BF100" i="10"/>
  <c r="BE100" i="10"/>
  <c r="BD100" i="10"/>
  <c r="BC100" i="10"/>
  <c r="BB100" i="10"/>
  <c r="BA100" i="10"/>
  <c r="AZ100" i="10"/>
  <c r="AY100" i="10"/>
  <c r="AX100" i="10"/>
  <c r="AW100" i="10"/>
  <c r="AV100" i="10"/>
  <c r="AU100" i="10"/>
  <c r="AT100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BM98" i="10"/>
  <c r="BL98" i="10"/>
  <c r="BK98" i="10"/>
  <c r="BJ98" i="10"/>
  <c r="BI98" i="10"/>
  <c r="BH98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BM97" i="10"/>
  <c r="BL97" i="10"/>
  <c r="BK97" i="10"/>
  <c r="BJ97" i="10"/>
  <c r="BI97" i="10"/>
  <c r="BH97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BM96" i="10"/>
  <c r="BL96" i="10"/>
  <c r="BK96" i="10"/>
  <c r="BJ96" i="10"/>
  <c r="BI96" i="10"/>
  <c r="BH96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BM93" i="10"/>
  <c r="BL93" i="10"/>
  <c r="BK93" i="10"/>
  <c r="BJ93" i="10"/>
  <c r="BI93" i="10"/>
  <c r="BH93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BM92" i="10"/>
  <c r="BL92" i="10"/>
  <c r="BK92" i="10"/>
  <c r="BJ92" i="10"/>
  <c r="BI92" i="10"/>
  <c r="BH92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BM91" i="10"/>
  <c r="BL91" i="10"/>
  <c r="BK91" i="10"/>
  <c r="BJ91" i="10"/>
  <c r="BI91" i="10"/>
  <c r="BH91" i="10"/>
  <c r="BG91" i="10"/>
  <c r="BF91" i="10"/>
  <c r="BE91" i="10"/>
  <c r="BD91" i="10"/>
  <c r="BC91" i="10"/>
  <c r="BB91" i="10"/>
  <c r="BA91" i="10"/>
  <c r="AZ91" i="10"/>
  <c r="AY91" i="10"/>
  <c r="AX91" i="10"/>
  <c r="AW91" i="10"/>
  <c r="AV91" i="10"/>
  <c r="AU91" i="10"/>
  <c r="AT91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BM88" i="10"/>
  <c r="BL88" i="10"/>
  <c r="BK88" i="10"/>
  <c r="BJ88" i="10"/>
  <c r="BI88" i="10"/>
  <c r="BH88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BM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BM86" i="10"/>
  <c r="BL86" i="10"/>
  <c r="BK86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BM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W80" i="10"/>
  <c r="AV84" i="10"/>
  <c r="AU84" i="10"/>
  <c r="AT84" i="10"/>
  <c r="BM83" i="10"/>
  <c r="BL83" i="10"/>
  <c r="BK83" i="10"/>
  <c r="BJ83" i="10"/>
  <c r="BI83" i="10"/>
  <c r="BH83" i="10"/>
  <c r="BG83" i="10"/>
  <c r="BF83" i="10"/>
  <c r="BE83" i="10"/>
  <c r="BD83" i="10"/>
  <c r="BC83" i="10"/>
  <c r="BC80" i="10"/>
  <c r="BB83" i="10"/>
  <c r="BA83" i="10"/>
  <c r="AZ83" i="10"/>
  <c r="AY83" i="10"/>
  <c r="AX83" i="10"/>
  <c r="AW83" i="10"/>
  <c r="AV83" i="10"/>
  <c r="AU83" i="10"/>
  <c r="AT83" i="10"/>
  <c r="BM82" i="10"/>
  <c r="BL82" i="10"/>
  <c r="BK82" i="10"/>
  <c r="BJ82" i="10"/>
  <c r="BI82" i="10"/>
  <c r="BH82" i="10"/>
  <c r="BH80" i="10"/>
  <c r="BG82" i="10"/>
  <c r="BF82" i="10"/>
  <c r="BE82" i="10"/>
  <c r="BD82" i="10"/>
  <c r="BC82" i="10"/>
  <c r="BB82" i="10"/>
  <c r="BB80" i="10"/>
  <c r="BA82" i="10"/>
  <c r="AZ82" i="10"/>
  <c r="AY82" i="10"/>
  <c r="AX82" i="10"/>
  <c r="AW82" i="10"/>
  <c r="AV82" i="10"/>
  <c r="AU82" i="10"/>
  <c r="AU80" i="10"/>
  <c r="AT82" i="10"/>
  <c r="BM81" i="10"/>
  <c r="BM80" i="10"/>
  <c r="BL81" i="10"/>
  <c r="BL80" i="10"/>
  <c r="BK81" i="10"/>
  <c r="BK80" i="10"/>
  <c r="BJ81" i="10"/>
  <c r="BI81" i="10"/>
  <c r="BI80" i="10"/>
  <c r="BH81" i="10"/>
  <c r="BG81" i="10"/>
  <c r="BG80" i="10"/>
  <c r="BF81" i="10"/>
  <c r="BF80" i="10"/>
  <c r="BE81" i="10"/>
  <c r="BD81" i="10"/>
  <c r="BC81" i="10"/>
  <c r="BB81" i="10"/>
  <c r="BA81" i="10"/>
  <c r="BA80" i="10"/>
  <c r="AZ81" i="10"/>
  <c r="AZ80" i="10"/>
  <c r="AY81" i="10"/>
  <c r="AY80" i="10"/>
  <c r="AX81" i="10"/>
  <c r="AX80" i="10"/>
  <c r="AW81" i="10"/>
  <c r="AV81" i="10"/>
  <c r="AV80" i="10"/>
  <c r="AU81" i="10"/>
  <c r="AT81" i="10"/>
  <c r="AT80" i="10"/>
  <c r="BM79" i="10"/>
  <c r="BL79" i="10"/>
  <c r="BK79" i="10"/>
  <c r="BJ79" i="10"/>
  <c r="BJ77" i="10"/>
  <c r="BI79" i="10"/>
  <c r="BH79" i="10"/>
  <c r="BG79" i="10"/>
  <c r="BF79" i="10"/>
  <c r="BF77" i="10"/>
  <c r="BE79" i="10"/>
  <c r="BD79" i="10"/>
  <c r="BC79" i="10"/>
  <c r="BB79" i="10"/>
  <c r="BA79" i="10"/>
  <c r="AZ79" i="10"/>
  <c r="AZ77" i="10"/>
  <c r="AY79" i="10"/>
  <c r="AY77" i="10"/>
  <c r="AX79" i="10"/>
  <c r="AW79" i="10"/>
  <c r="AV79" i="10"/>
  <c r="AU79" i="10"/>
  <c r="AT79" i="10"/>
  <c r="AT77" i="10"/>
  <c r="BM78" i="10"/>
  <c r="BM77" i="10"/>
  <c r="BL78" i="10"/>
  <c r="BL77" i="10"/>
  <c r="BK78" i="10"/>
  <c r="BJ78" i="10"/>
  <c r="BI78" i="10"/>
  <c r="BI77" i="10"/>
  <c r="BH78" i="10"/>
  <c r="BH77" i="10"/>
  <c r="BG78" i="10"/>
  <c r="BG77" i="10"/>
  <c r="BF78" i="10"/>
  <c r="BE78" i="10"/>
  <c r="BD78" i="10"/>
  <c r="BC78" i="10"/>
  <c r="BC77" i="10"/>
  <c r="BB78" i="10"/>
  <c r="BB77" i="10"/>
  <c r="BA78" i="10"/>
  <c r="BA77" i="10"/>
  <c r="AZ78" i="10"/>
  <c r="AY78" i="10"/>
  <c r="AX78" i="10"/>
  <c r="AX77" i="10"/>
  <c r="AW78" i="10"/>
  <c r="AW77" i="10"/>
  <c r="AV78" i="10"/>
  <c r="AV77" i="10"/>
  <c r="AU78" i="10"/>
  <c r="AU77" i="10"/>
  <c r="AT78" i="10"/>
  <c r="BM76" i="10"/>
  <c r="BL76" i="10"/>
  <c r="BK76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BM74" i="10"/>
  <c r="BL74" i="10"/>
  <c r="BK74" i="10"/>
  <c r="BJ74" i="10"/>
  <c r="BI74" i="10"/>
  <c r="BH74" i="10"/>
  <c r="BG74" i="10"/>
  <c r="BF74" i="10"/>
  <c r="BE74" i="10"/>
  <c r="BD74" i="10"/>
  <c r="BC74" i="10"/>
  <c r="BC70" i="10"/>
  <c r="BB74" i="10"/>
  <c r="BA74" i="10"/>
  <c r="AZ74" i="10"/>
  <c r="AY74" i="10"/>
  <c r="AX74" i="10"/>
  <c r="AW74" i="10"/>
  <c r="AW70" i="10"/>
  <c r="AV74" i="10"/>
  <c r="AV70" i="10"/>
  <c r="AU74" i="10"/>
  <c r="AT74" i="10"/>
  <c r="BM73" i="10"/>
  <c r="BL73" i="10"/>
  <c r="BK73" i="10"/>
  <c r="BJ73" i="10"/>
  <c r="BI73" i="10"/>
  <c r="BH73" i="10"/>
  <c r="BH70" i="10"/>
  <c r="BG73" i="10"/>
  <c r="BF73" i="10"/>
  <c r="BE73" i="10"/>
  <c r="BD73" i="10"/>
  <c r="BC73" i="10"/>
  <c r="BB73" i="10"/>
  <c r="BB70" i="10"/>
  <c r="BA73" i="10"/>
  <c r="AZ73" i="10"/>
  <c r="AY73" i="10"/>
  <c r="AX73" i="10"/>
  <c r="AW73" i="10"/>
  <c r="AV73" i="10"/>
  <c r="AU73" i="10"/>
  <c r="AT73" i="10"/>
  <c r="BM72" i="10"/>
  <c r="BM70" i="10"/>
  <c r="BL72" i="10"/>
  <c r="BK72" i="10"/>
  <c r="BJ72" i="10"/>
  <c r="BJ70" i="10"/>
  <c r="BI72" i="10"/>
  <c r="BI70" i="10"/>
  <c r="BH72" i="10"/>
  <c r="BG72" i="10"/>
  <c r="BF72" i="10"/>
  <c r="BE72" i="10"/>
  <c r="BD72" i="10"/>
  <c r="BC72" i="10"/>
  <c r="BB72" i="10"/>
  <c r="BA72" i="10"/>
  <c r="AZ72" i="10"/>
  <c r="AY72" i="10"/>
  <c r="AX72" i="10"/>
  <c r="AX70" i="10"/>
  <c r="AW72" i="10"/>
  <c r="AV72" i="10"/>
  <c r="AU72" i="10"/>
  <c r="AT72" i="10"/>
  <c r="BM71" i="10"/>
  <c r="BL71" i="10"/>
  <c r="BL70" i="10"/>
  <c r="BK71" i="10"/>
  <c r="BJ71" i="10"/>
  <c r="BI71" i="10"/>
  <c r="BH71" i="10"/>
  <c r="BG71" i="10"/>
  <c r="BG70" i="10"/>
  <c r="BF71" i="10"/>
  <c r="BF70" i="10"/>
  <c r="BE71" i="10"/>
  <c r="BD71" i="10"/>
  <c r="BC71" i="10"/>
  <c r="BB71" i="10"/>
  <c r="BA71" i="10"/>
  <c r="BA70" i="10"/>
  <c r="AZ71" i="10"/>
  <c r="AZ70" i="10"/>
  <c r="AY71" i="10"/>
  <c r="AY70" i="10"/>
  <c r="AX71" i="10"/>
  <c r="AW71" i="10"/>
  <c r="AV71" i="10"/>
  <c r="AU71" i="10"/>
  <c r="AU70" i="10"/>
  <c r="AT71" i="10"/>
  <c r="AT70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BM68" i="10"/>
  <c r="BL68" i="10"/>
  <c r="BK68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BM67" i="10"/>
  <c r="BL67" i="10"/>
  <c r="BK67" i="10"/>
  <c r="BJ67" i="10"/>
  <c r="BI67" i="10"/>
  <c r="BH67" i="10"/>
  <c r="BG67" i="10"/>
  <c r="BF67" i="10"/>
  <c r="BF63" i="10"/>
  <c r="BE67" i="10"/>
  <c r="BD67" i="10"/>
  <c r="BC67" i="10"/>
  <c r="BB67" i="10"/>
  <c r="BA67" i="10"/>
  <c r="AZ67" i="10"/>
  <c r="AY67" i="10"/>
  <c r="AY63" i="10"/>
  <c r="AX67" i="10"/>
  <c r="AX63" i="10"/>
  <c r="AW67" i="10"/>
  <c r="AV67" i="10"/>
  <c r="AU67" i="10"/>
  <c r="AT67" i="10"/>
  <c r="BM66" i="10"/>
  <c r="BL66" i="10"/>
  <c r="BL63" i="10"/>
  <c r="BK66" i="10"/>
  <c r="BK63" i="10"/>
  <c r="BJ66" i="10"/>
  <c r="BJ63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BA63" i="10"/>
  <c r="AZ65" i="10"/>
  <c r="AY65" i="10"/>
  <c r="AX65" i="10"/>
  <c r="AW65" i="10"/>
  <c r="AV65" i="10"/>
  <c r="AU65" i="10"/>
  <c r="AT65" i="10"/>
  <c r="AT63" i="10"/>
  <c r="BM64" i="10"/>
  <c r="BM63" i="10"/>
  <c r="BL64" i="10"/>
  <c r="BK64" i="10"/>
  <c r="BJ64" i="10"/>
  <c r="BI64" i="10"/>
  <c r="BI63" i="10"/>
  <c r="BH64" i="10"/>
  <c r="BH63" i="10"/>
  <c r="BG64" i="10"/>
  <c r="BG63" i="10"/>
  <c r="BF64" i="10"/>
  <c r="BE64" i="10"/>
  <c r="BD64" i="10"/>
  <c r="BC64" i="10"/>
  <c r="BC63" i="10"/>
  <c r="BB64" i="10"/>
  <c r="BB63" i="10"/>
  <c r="BA64" i="10"/>
  <c r="AZ64" i="10"/>
  <c r="AZ63" i="10"/>
  <c r="AY64" i="10"/>
  <c r="AX64" i="10"/>
  <c r="AW64" i="10"/>
  <c r="AW63" i="10"/>
  <c r="AV64" i="10"/>
  <c r="AV63" i="10"/>
  <c r="AU64" i="10"/>
  <c r="AU63" i="10"/>
  <c r="AT64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BM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B49" i="10"/>
  <c r="BA54" i="10"/>
  <c r="AZ54" i="10"/>
  <c r="AY54" i="10"/>
  <c r="AX54" i="10"/>
  <c r="AW54" i="10"/>
  <c r="AV54" i="10"/>
  <c r="AU54" i="10"/>
  <c r="AT54" i="10"/>
  <c r="AT49" i="10"/>
  <c r="BM53" i="10"/>
  <c r="BL53" i="10"/>
  <c r="BK53" i="10"/>
  <c r="BJ53" i="10"/>
  <c r="BI53" i="10"/>
  <c r="BH53" i="10"/>
  <c r="BH49" i="10"/>
  <c r="BG53" i="10"/>
  <c r="BF53" i="10"/>
  <c r="BE53" i="10"/>
  <c r="BD53" i="10"/>
  <c r="BC53" i="10"/>
  <c r="BB53" i="10"/>
  <c r="BA53" i="10"/>
  <c r="BA49" i="10"/>
  <c r="AZ53" i="10"/>
  <c r="AY53" i="10"/>
  <c r="AX53" i="10"/>
  <c r="AW53" i="10"/>
  <c r="AV53" i="10"/>
  <c r="AU53" i="10"/>
  <c r="AT53" i="10"/>
  <c r="BM52" i="10"/>
  <c r="BM49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BM51" i="10"/>
  <c r="BL51" i="10"/>
  <c r="BL49" i="10"/>
  <c r="BK51" i="10"/>
  <c r="BK49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BM50" i="10"/>
  <c r="BL50" i="10"/>
  <c r="BK50" i="10"/>
  <c r="BJ50" i="10"/>
  <c r="BJ49" i="10"/>
  <c r="BI50" i="10"/>
  <c r="BI49" i="10"/>
  <c r="BH50" i="10"/>
  <c r="BG50" i="10"/>
  <c r="BG49" i="10"/>
  <c r="BF50" i="10"/>
  <c r="BF49" i="10"/>
  <c r="BE50" i="10"/>
  <c r="BD50" i="10"/>
  <c r="BD49" i="10"/>
  <c r="BC50" i="10"/>
  <c r="BC49" i="10"/>
  <c r="BB50" i="10"/>
  <c r="BA50" i="10"/>
  <c r="AZ50" i="10"/>
  <c r="AY50" i="10"/>
  <c r="AY49" i="10"/>
  <c r="AX50" i="10"/>
  <c r="AX49" i="10"/>
  <c r="AW50" i="10"/>
  <c r="AV50" i="10"/>
  <c r="AU50" i="10"/>
  <c r="AT50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BM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AX46" i="10"/>
  <c r="AW46" i="10"/>
  <c r="AV46" i="10"/>
  <c r="AU46" i="10"/>
  <c r="AT46" i="10"/>
  <c r="BM45" i="10"/>
  <c r="BL45" i="10"/>
  <c r="BK45" i="10"/>
  <c r="BJ45" i="10"/>
  <c r="BI45" i="10"/>
  <c r="BH45" i="10"/>
  <c r="BG45" i="10"/>
  <c r="BG41" i="10"/>
  <c r="BF45" i="10"/>
  <c r="BF41" i="10"/>
  <c r="BE45" i="10"/>
  <c r="BD45" i="10"/>
  <c r="BC45" i="10"/>
  <c r="BB45" i="10"/>
  <c r="BB41" i="10"/>
  <c r="BA45" i="10"/>
  <c r="AZ45" i="10"/>
  <c r="AZ41" i="10"/>
  <c r="AY45" i="10"/>
  <c r="AX45" i="10"/>
  <c r="AW45" i="10"/>
  <c r="AV45" i="10"/>
  <c r="AU45" i="10"/>
  <c r="AT45" i="10"/>
  <c r="BM44" i="10"/>
  <c r="BM41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W41" i="10"/>
  <c r="AV44" i="10"/>
  <c r="AU44" i="10"/>
  <c r="AT44" i="10"/>
  <c r="BM43" i="10"/>
  <c r="BL43" i="10"/>
  <c r="BK43" i="10"/>
  <c r="BJ43" i="10"/>
  <c r="BI43" i="10"/>
  <c r="BH43" i="10"/>
  <c r="BG43" i="10"/>
  <c r="BF43" i="10"/>
  <c r="BE43" i="10"/>
  <c r="BD43" i="10"/>
  <c r="BC43" i="10"/>
  <c r="BC41" i="10"/>
  <c r="BB43" i="10"/>
  <c r="BA43" i="10"/>
  <c r="AZ43" i="10"/>
  <c r="AY43" i="10"/>
  <c r="AX43" i="10"/>
  <c r="AX41" i="10"/>
  <c r="AW43" i="10"/>
  <c r="AV43" i="10"/>
  <c r="AV41" i="10"/>
  <c r="AU43" i="10"/>
  <c r="AT43" i="10"/>
  <c r="BM42" i="10"/>
  <c r="BL42" i="10"/>
  <c r="BL41" i="10"/>
  <c r="BK42" i="10"/>
  <c r="BK41" i="10"/>
  <c r="BJ42" i="10"/>
  <c r="BJ41" i="10"/>
  <c r="BI42" i="10"/>
  <c r="BI41" i="10"/>
  <c r="BH42" i="10"/>
  <c r="BH41" i="10"/>
  <c r="BG42" i="10"/>
  <c r="BF42" i="10"/>
  <c r="BE42" i="10"/>
  <c r="BD42" i="10"/>
  <c r="BC42" i="10"/>
  <c r="BB42" i="10"/>
  <c r="BA42" i="10"/>
  <c r="AZ42" i="10"/>
  <c r="AY42" i="10"/>
  <c r="AY41" i="10"/>
  <c r="AX42" i="10"/>
  <c r="AW42" i="10"/>
  <c r="AV42" i="10"/>
  <c r="AU42" i="10"/>
  <c r="AU41" i="10"/>
  <c r="AT42" i="10"/>
  <c r="AT41" i="10"/>
  <c r="BM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BM34" i="10"/>
  <c r="BL34" i="10"/>
  <c r="BK34" i="10"/>
  <c r="BK29" i="10"/>
  <c r="BJ34" i="10"/>
  <c r="BI34" i="10"/>
  <c r="BH34" i="10"/>
  <c r="BG34" i="10"/>
  <c r="BF34" i="10"/>
  <c r="BE34" i="10"/>
  <c r="BD34" i="10"/>
  <c r="BC34" i="10"/>
  <c r="BB34" i="10"/>
  <c r="BA34" i="10"/>
  <c r="AZ34" i="10"/>
  <c r="AY34" i="10"/>
  <c r="AX34" i="10"/>
  <c r="AW34" i="10"/>
  <c r="AV34" i="10"/>
  <c r="AU34" i="10"/>
  <c r="AT34" i="10"/>
  <c r="BM33" i="10"/>
  <c r="BL33" i="10"/>
  <c r="BK33" i="10"/>
  <c r="BJ33" i="10"/>
  <c r="BI33" i="10"/>
  <c r="BH33" i="10"/>
  <c r="BH29" i="10"/>
  <c r="BG33" i="10"/>
  <c r="BG29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BM32" i="10"/>
  <c r="BL32" i="10"/>
  <c r="BL29" i="10"/>
  <c r="BK32" i="10"/>
  <c r="BJ32" i="10"/>
  <c r="BI32" i="10"/>
  <c r="BH32" i="10"/>
  <c r="BG32" i="10"/>
  <c r="BF32" i="10"/>
  <c r="BF29" i="10"/>
  <c r="BE32" i="10"/>
  <c r="BD32" i="10"/>
  <c r="BC32" i="10"/>
  <c r="BB32" i="10"/>
  <c r="BA32" i="10"/>
  <c r="BA29" i="10"/>
  <c r="AZ32" i="10"/>
  <c r="AY32" i="10"/>
  <c r="AY29" i="10"/>
  <c r="AX32" i="10"/>
  <c r="AW32" i="10"/>
  <c r="AV32" i="10"/>
  <c r="AU32" i="10"/>
  <c r="AT32" i="10"/>
  <c r="BM31" i="10"/>
  <c r="BM29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V29" i="10"/>
  <c r="AU31" i="10"/>
  <c r="AU29" i="10"/>
  <c r="AT31" i="10"/>
  <c r="BM30" i="10"/>
  <c r="BL30" i="10"/>
  <c r="BK30" i="10"/>
  <c r="BJ30" i="10"/>
  <c r="BJ29" i="10"/>
  <c r="BI30" i="10"/>
  <c r="BI29" i="10"/>
  <c r="BH30" i="10"/>
  <c r="BG30" i="10"/>
  <c r="BF30" i="10"/>
  <c r="BE30" i="10"/>
  <c r="BD30" i="10"/>
  <c r="BC30" i="10"/>
  <c r="BC29" i="10"/>
  <c r="BB30" i="10"/>
  <c r="BA30" i="10"/>
  <c r="AZ30" i="10"/>
  <c r="AZ29" i="10"/>
  <c r="AY30" i="10"/>
  <c r="AX30" i="10"/>
  <c r="AX29" i="10"/>
  <c r="AW30" i="10"/>
  <c r="AW29" i="10"/>
  <c r="AV30" i="10"/>
  <c r="AU30" i="10"/>
  <c r="AT30" i="10"/>
  <c r="AT29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BM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AX22" i="10"/>
  <c r="AW22" i="10"/>
  <c r="AV22" i="10"/>
  <c r="AU22" i="10"/>
  <c r="AT22" i="10"/>
  <c r="BM21" i="10"/>
  <c r="BL21" i="10"/>
  <c r="BK21" i="10"/>
  <c r="BJ21" i="10"/>
  <c r="BI21" i="10"/>
  <c r="BH21" i="10"/>
  <c r="BG21" i="10"/>
  <c r="BF21" i="10"/>
  <c r="BE21" i="10"/>
  <c r="BD21" i="10"/>
  <c r="BC21" i="10"/>
  <c r="BB21" i="10"/>
  <c r="BA21" i="10"/>
  <c r="AZ21" i="10"/>
  <c r="AY21" i="10"/>
  <c r="AX21" i="10"/>
  <c r="AW21" i="10"/>
  <c r="AV21" i="10"/>
  <c r="AU21" i="10"/>
  <c r="AT21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Y9" i="10"/>
  <c r="AX13" i="10"/>
  <c r="AW13" i="10"/>
  <c r="AV13" i="10"/>
  <c r="AU13" i="10"/>
  <c r="AT13" i="10"/>
  <c r="BM12" i="10"/>
  <c r="BL12" i="10"/>
  <c r="BL9" i="10"/>
  <c r="BK12" i="10"/>
  <c r="BJ12" i="10"/>
  <c r="BI12" i="10"/>
  <c r="BH12" i="10"/>
  <c r="BG12" i="10"/>
  <c r="BF12" i="10"/>
  <c r="BE12" i="10"/>
  <c r="BD12" i="10"/>
  <c r="BC12" i="10"/>
  <c r="BC9" i="10"/>
  <c r="BB12" i="10"/>
  <c r="BA12" i="10"/>
  <c r="AZ12" i="10"/>
  <c r="AY12" i="10"/>
  <c r="AX12" i="10"/>
  <c r="AW12" i="10"/>
  <c r="AV12" i="10"/>
  <c r="AU12" i="10"/>
  <c r="AT12" i="10"/>
  <c r="BM11" i="10"/>
  <c r="BL11" i="10"/>
  <c r="BK11" i="10"/>
  <c r="BK9" i="10"/>
  <c r="BJ11" i="10"/>
  <c r="BJ9" i="10"/>
  <c r="BI11" i="10"/>
  <c r="BI9" i="10"/>
  <c r="BH11" i="10"/>
  <c r="BG11" i="10"/>
  <c r="BF11" i="10"/>
  <c r="BE11" i="10"/>
  <c r="BD11" i="10"/>
  <c r="BC11" i="10"/>
  <c r="BB11" i="10"/>
  <c r="BA11" i="10"/>
  <c r="AZ11" i="10"/>
  <c r="AZ9" i="10"/>
  <c r="AY11" i="10"/>
  <c r="AX11" i="10"/>
  <c r="AW11" i="10"/>
  <c r="AV11" i="10"/>
  <c r="AU11" i="10"/>
  <c r="AT11" i="10"/>
  <c r="BM10" i="10"/>
  <c r="BM9" i="10"/>
  <c r="BL10" i="10"/>
  <c r="BK10" i="10"/>
  <c r="BJ10" i="10"/>
  <c r="BI10" i="10"/>
  <c r="BH10" i="10"/>
  <c r="BH9" i="10"/>
  <c r="BH124" i="10"/>
  <c r="BG10" i="10"/>
  <c r="BG9" i="10"/>
  <c r="BF10" i="10"/>
  <c r="BE10" i="10"/>
  <c r="BD10" i="10"/>
  <c r="BC10" i="10"/>
  <c r="BB10" i="10"/>
  <c r="BB9" i="10"/>
  <c r="BA10" i="10"/>
  <c r="BA9" i="10"/>
  <c r="BA124" i="10"/>
  <c r="AZ10" i="10"/>
  <c r="AY10" i="10"/>
  <c r="AX10" i="10"/>
  <c r="AW10" i="10"/>
  <c r="AW9" i="10"/>
  <c r="AV10" i="10"/>
  <c r="AV9" i="10"/>
  <c r="AU10" i="10"/>
  <c r="AU9" i="10"/>
  <c r="AU124" i="10"/>
  <c r="AT10" i="10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T123" i="13"/>
  <c r="BM122" i="13"/>
  <c r="BL122" i="13"/>
  <c r="BK122" i="13"/>
  <c r="BJ122" i="13"/>
  <c r="BI122" i="13"/>
  <c r="BH122" i="13"/>
  <c r="BG122" i="13"/>
  <c r="BF122" i="13"/>
  <c r="BE122" i="13"/>
  <c r="BD122" i="13"/>
  <c r="BC122" i="13"/>
  <c r="BC120" i="13"/>
  <c r="BB122" i="13"/>
  <c r="BA122" i="13"/>
  <c r="AZ122" i="13"/>
  <c r="AY122" i="13"/>
  <c r="AX122" i="13"/>
  <c r="AW122" i="13"/>
  <c r="AW120" i="13"/>
  <c r="AV122" i="13"/>
  <c r="AV120" i="13"/>
  <c r="AU122" i="13"/>
  <c r="AU120" i="13"/>
  <c r="AT122" i="13"/>
  <c r="BM121" i="13"/>
  <c r="BM120" i="13"/>
  <c r="BL121" i="13"/>
  <c r="BL120" i="13"/>
  <c r="BK121" i="13"/>
  <c r="BK120" i="13"/>
  <c r="BJ121" i="13"/>
  <c r="BJ120" i="13"/>
  <c r="BI121" i="13"/>
  <c r="BI120" i="13"/>
  <c r="BH121" i="13"/>
  <c r="BH120" i="13"/>
  <c r="BG121" i="13"/>
  <c r="BF121" i="13"/>
  <c r="BF120" i="13"/>
  <c r="BE121" i="13"/>
  <c r="BD121" i="13"/>
  <c r="BC121" i="13"/>
  <c r="BB121" i="13"/>
  <c r="BB120" i="13"/>
  <c r="BA121" i="13"/>
  <c r="BA120" i="13"/>
  <c r="AZ121" i="13"/>
  <c r="AY121" i="13"/>
  <c r="AY120" i="13"/>
  <c r="AX121" i="13"/>
  <c r="AX120" i="13"/>
  <c r="AW121" i="13"/>
  <c r="AV121" i="13"/>
  <c r="AU121" i="13"/>
  <c r="AT121" i="13"/>
  <c r="AT120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Y115" i="13"/>
  <c r="AX119" i="13"/>
  <c r="AW119" i="13"/>
  <c r="AV119" i="13"/>
  <c r="AU119" i="13"/>
  <c r="AT119" i="13"/>
  <c r="BM118" i="13"/>
  <c r="BM115" i="13"/>
  <c r="BL118" i="13"/>
  <c r="BK118" i="13"/>
  <c r="BK115" i="13"/>
  <c r="BJ118" i="13"/>
  <c r="BI118" i="13"/>
  <c r="BH118" i="13"/>
  <c r="BG118" i="13"/>
  <c r="BF118" i="13"/>
  <c r="BE118" i="13"/>
  <c r="BD118" i="13"/>
  <c r="BC118" i="13"/>
  <c r="BB118" i="13"/>
  <c r="BA118" i="13"/>
  <c r="AZ118" i="13"/>
  <c r="AY118" i="13"/>
  <c r="AX118" i="13"/>
  <c r="AW118" i="13"/>
  <c r="AV118" i="13"/>
  <c r="AU118" i="13"/>
  <c r="AT118" i="13"/>
  <c r="BM117" i="13"/>
  <c r="BL117" i="13"/>
  <c r="BK117" i="13"/>
  <c r="BJ117" i="13"/>
  <c r="BI117" i="13"/>
  <c r="BH117" i="13"/>
  <c r="BH115" i="13"/>
  <c r="BG117" i="13"/>
  <c r="BF117" i="13"/>
  <c r="BE117" i="13"/>
  <c r="BD117" i="13"/>
  <c r="BC117" i="13"/>
  <c r="BB117" i="13"/>
  <c r="BA117" i="13"/>
  <c r="BA115" i="13"/>
  <c r="AZ117" i="13"/>
  <c r="AY117" i="13"/>
  <c r="AX117" i="13"/>
  <c r="AW117" i="13"/>
  <c r="AV117" i="13"/>
  <c r="AU117" i="13"/>
  <c r="AU115" i="13"/>
  <c r="AT117" i="13"/>
  <c r="BM116" i="13"/>
  <c r="BL116" i="13"/>
  <c r="BL115" i="13"/>
  <c r="BK116" i="13"/>
  <c r="BJ116" i="13"/>
  <c r="BI116" i="13"/>
  <c r="BI115" i="13"/>
  <c r="BH116" i="13"/>
  <c r="BG116" i="13"/>
  <c r="BF116" i="13"/>
  <c r="BF115" i="13"/>
  <c r="BE116" i="13"/>
  <c r="BD116" i="13"/>
  <c r="BC116" i="13"/>
  <c r="BC115" i="13"/>
  <c r="BB116" i="13"/>
  <c r="BA116" i="13"/>
  <c r="AZ116" i="13"/>
  <c r="AZ115" i="13"/>
  <c r="AY116" i="13"/>
  <c r="AX116" i="13"/>
  <c r="AX115" i="13"/>
  <c r="AW116" i="13"/>
  <c r="AW115" i="13"/>
  <c r="AV116" i="13"/>
  <c r="AV115" i="13"/>
  <c r="AU116" i="13"/>
  <c r="AT116" i="13"/>
  <c r="AT115" i="13"/>
  <c r="BM114" i="13"/>
  <c r="BL114" i="13"/>
  <c r="BK114" i="13"/>
  <c r="BJ114" i="13"/>
  <c r="BI114" i="13"/>
  <c r="BH114" i="13"/>
  <c r="BG114" i="13"/>
  <c r="BF114" i="13"/>
  <c r="BE114" i="13"/>
  <c r="BD114" i="13"/>
  <c r="BC114" i="13"/>
  <c r="BB114" i="13"/>
  <c r="BA114" i="13"/>
  <c r="AZ114" i="13"/>
  <c r="AY114" i="13"/>
  <c r="AX114" i="13"/>
  <c r="AW114" i="13"/>
  <c r="AV114" i="13"/>
  <c r="AU114" i="13"/>
  <c r="AT114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BM112" i="13"/>
  <c r="BL112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AW112" i="13"/>
  <c r="AV112" i="13"/>
  <c r="AU112" i="13"/>
  <c r="AT112" i="13"/>
  <c r="BM111" i="13"/>
  <c r="BL111" i="13"/>
  <c r="BK111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X106" i="13"/>
  <c r="AW111" i="13"/>
  <c r="AV111" i="13"/>
  <c r="AU111" i="13"/>
  <c r="AT111" i="13"/>
  <c r="BM110" i="13"/>
  <c r="BL110" i="13"/>
  <c r="BK110" i="13"/>
  <c r="BJ110" i="13"/>
  <c r="BJ106" i="13"/>
  <c r="BI110" i="13"/>
  <c r="BH110" i="13"/>
  <c r="BG110" i="13"/>
  <c r="BF110" i="13"/>
  <c r="BE110" i="13"/>
  <c r="BD110" i="13"/>
  <c r="BC110" i="13"/>
  <c r="BB110" i="13"/>
  <c r="BB106" i="13"/>
  <c r="BA110" i="13"/>
  <c r="AZ110" i="13"/>
  <c r="AY110" i="13"/>
  <c r="AX110" i="13"/>
  <c r="AW110" i="13"/>
  <c r="AV110" i="13"/>
  <c r="AU110" i="13"/>
  <c r="AT110" i="13"/>
  <c r="BM109" i="13"/>
  <c r="BL109" i="13"/>
  <c r="BK109" i="13"/>
  <c r="BJ109" i="13"/>
  <c r="BI109" i="13"/>
  <c r="BI106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AW109" i="13"/>
  <c r="AV109" i="13"/>
  <c r="AU109" i="13"/>
  <c r="AU106" i="13"/>
  <c r="AT109" i="13"/>
  <c r="BM108" i="13"/>
  <c r="BL108" i="13"/>
  <c r="BK108" i="13"/>
  <c r="BJ108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AW108" i="13"/>
  <c r="AV108" i="13"/>
  <c r="AU108" i="13"/>
  <c r="AT108" i="13"/>
  <c r="AT106" i="13"/>
  <c r="BM107" i="13"/>
  <c r="BM106" i="13"/>
  <c r="BL107" i="13"/>
  <c r="BL106" i="13"/>
  <c r="BK107" i="13"/>
  <c r="BK106" i="13"/>
  <c r="BJ107" i="13"/>
  <c r="BI107" i="13"/>
  <c r="BH107" i="13"/>
  <c r="BH106" i="13"/>
  <c r="BG107" i="13"/>
  <c r="BG106" i="13"/>
  <c r="BF107" i="13"/>
  <c r="BF106" i="13"/>
  <c r="BE107" i="13"/>
  <c r="BD107" i="13"/>
  <c r="BC107" i="13"/>
  <c r="BC106" i="13"/>
  <c r="BB107" i="13"/>
  <c r="BA107" i="13"/>
  <c r="BA106" i="13"/>
  <c r="AZ107" i="13"/>
  <c r="AZ106" i="13"/>
  <c r="AY107" i="13"/>
  <c r="AY106" i="13"/>
  <c r="AX107" i="13"/>
  <c r="AW107" i="13"/>
  <c r="AW106" i="13"/>
  <c r="AV107" i="13"/>
  <c r="AV106" i="13"/>
  <c r="AU107" i="13"/>
  <c r="AT107" i="13"/>
  <c r="BM105" i="13"/>
  <c r="BL105" i="13"/>
  <c r="BK105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W102" i="13"/>
  <c r="AV105" i="13"/>
  <c r="AU105" i="13"/>
  <c r="AT105" i="13"/>
  <c r="BM104" i="13"/>
  <c r="BL104" i="13"/>
  <c r="BK104" i="13"/>
  <c r="BJ104" i="13"/>
  <c r="BI104" i="13"/>
  <c r="BI102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AW104" i="13"/>
  <c r="AV104" i="13"/>
  <c r="AU104" i="13"/>
  <c r="AU102" i="13"/>
  <c r="AT104" i="13"/>
  <c r="BM103" i="13"/>
  <c r="BM102" i="13"/>
  <c r="BL103" i="13"/>
  <c r="BL102" i="13"/>
  <c r="BK103" i="13"/>
  <c r="BK102" i="13"/>
  <c r="BJ103" i="13"/>
  <c r="BJ102" i="13"/>
  <c r="BI103" i="13"/>
  <c r="BH103" i="13"/>
  <c r="BG103" i="13"/>
  <c r="BF103" i="13"/>
  <c r="BF102" i="13"/>
  <c r="BE103" i="13"/>
  <c r="BD103" i="13"/>
  <c r="BC103" i="13"/>
  <c r="BC102" i="13"/>
  <c r="BB103" i="13"/>
  <c r="BB102" i="13"/>
  <c r="BA103" i="13"/>
  <c r="BA102" i="13"/>
  <c r="AZ103" i="13"/>
  <c r="AZ102" i="13"/>
  <c r="AY103" i="13"/>
  <c r="AY102" i="13"/>
  <c r="AX103" i="13"/>
  <c r="AX102" i="13"/>
  <c r="AW103" i="13"/>
  <c r="AV103" i="13"/>
  <c r="AV102" i="13"/>
  <c r="AU103" i="13"/>
  <c r="AT103" i="13"/>
  <c r="AT102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BM100" i="13"/>
  <c r="BL100" i="13"/>
  <c r="BK100" i="13"/>
  <c r="BJ100" i="13"/>
  <c r="BI100" i="13"/>
  <c r="BH100" i="13"/>
  <c r="BG100" i="13"/>
  <c r="BF100" i="13"/>
  <c r="BE100" i="13"/>
  <c r="BD100" i="13"/>
  <c r="BC100" i="13"/>
  <c r="BB100" i="13"/>
  <c r="BA100" i="13"/>
  <c r="AZ100" i="13"/>
  <c r="AY100" i="13"/>
  <c r="AX100" i="13"/>
  <c r="AW100" i="13"/>
  <c r="AV100" i="13"/>
  <c r="AU100" i="13"/>
  <c r="AT100" i="13"/>
  <c r="BM99" i="13"/>
  <c r="BL99" i="13"/>
  <c r="BK99" i="13"/>
  <c r="BJ99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AW99" i="13"/>
  <c r="AV99" i="13"/>
  <c r="AU99" i="13"/>
  <c r="AT99" i="13"/>
  <c r="BM98" i="13"/>
  <c r="BL98" i="13"/>
  <c r="BK98" i="13"/>
  <c r="BJ98" i="13"/>
  <c r="BI98" i="13"/>
  <c r="BH98" i="13"/>
  <c r="BG98" i="13"/>
  <c r="BF98" i="13"/>
  <c r="BE98" i="13"/>
  <c r="BD98" i="13"/>
  <c r="BC98" i="13"/>
  <c r="BB98" i="13"/>
  <c r="BA98" i="13"/>
  <c r="AZ98" i="13"/>
  <c r="AY98" i="13"/>
  <c r="AX98" i="13"/>
  <c r="AW98" i="13"/>
  <c r="AV98" i="13"/>
  <c r="AU98" i="13"/>
  <c r="AT98" i="13"/>
  <c r="BM97" i="13"/>
  <c r="BL97" i="13"/>
  <c r="BK97" i="13"/>
  <c r="BJ97" i="13"/>
  <c r="BI97" i="13"/>
  <c r="BH97" i="13"/>
  <c r="BG97" i="13"/>
  <c r="BF97" i="13"/>
  <c r="BE97" i="13"/>
  <c r="BD97" i="13"/>
  <c r="BC97" i="13"/>
  <c r="BB97" i="13"/>
  <c r="BA97" i="13"/>
  <c r="AZ97" i="13"/>
  <c r="AY97" i="13"/>
  <c r="AX97" i="13"/>
  <c r="AW97" i="13"/>
  <c r="AV97" i="13"/>
  <c r="AU97" i="13"/>
  <c r="AT97" i="13"/>
  <c r="BM96" i="13"/>
  <c r="BL96" i="13"/>
  <c r="BK96" i="13"/>
  <c r="BJ96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AW96" i="13"/>
  <c r="AV96" i="13"/>
  <c r="AU96" i="13"/>
  <c r="AT96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BM94" i="13"/>
  <c r="BL94" i="13"/>
  <c r="BK94" i="13"/>
  <c r="BJ94" i="13"/>
  <c r="BI94" i="13"/>
  <c r="BH94" i="13"/>
  <c r="BG94" i="13"/>
  <c r="BF94" i="13"/>
  <c r="BE94" i="13"/>
  <c r="BD94" i="13"/>
  <c r="BC94" i="13"/>
  <c r="BB94" i="13"/>
  <c r="BA94" i="13"/>
  <c r="AZ94" i="13"/>
  <c r="AY94" i="13"/>
  <c r="AX94" i="13"/>
  <c r="AW94" i="13"/>
  <c r="AV94" i="13"/>
  <c r="AU94" i="13"/>
  <c r="AT94" i="13"/>
  <c r="BM93" i="13"/>
  <c r="BL93" i="13"/>
  <c r="BK93" i="13"/>
  <c r="BJ93" i="13"/>
  <c r="BI93" i="13"/>
  <c r="BH93" i="13"/>
  <c r="BG93" i="13"/>
  <c r="BF93" i="13"/>
  <c r="BE93" i="13"/>
  <c r="BD93" i="13"/>
  <c r="BC93" i="13"/>
  <c r="BB93" i="13"/>
  <c r="BA93" i="13"/>
  <c r="AZ93" i="13"/>
  <c r="AY93" i="13"/>
  <c r="AX93" i="13"/>
  <c r="AW93" i="13"/>
  <c r="AV93" i="13"/>
  <c r="AU93" i="13"/>
  <c r="AT93" i="13"/>
  <c r="BM92" i="13"/>
  <c r="BL92" i="13"/>
  <c r="BK92" i="13"/>
  <c r="BJ92" i="13"/>
  <c r="BI92" i="13"/>
  <c r="BH92" i="13"/>
  <c r="BG92" i="13"/>
  <c r="BF92" i="13"/>
  <c r="BE92" i="13"/>
  <c r="BD92" i="13"/>
  <c r="BC92" i="13"/>
  <c r="BB92" i="13"/>
  <c r="BA92" i="13"/>
  <c r="AZ92" i="13"/>
  <c r="AY92" i="13"/>
  <c r="AX92" i="13"/>
  <c r="AW92" i="13"/>
  <c r="AV92" i="13"/>
  <c r="AU92" i="13"/>
  <c r="AT92" i="13"/>
  <c r="BM91" i="13"/>
  <c r="BL91" i="13"/>
  <c r="BK91" i="13"/>
  <c r="BJ91" i="13"/>
  <c r="BI91" i="13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U91" i="13"/>
  <c r="AT91" i="13"/>
  <c r="BM90" i="13"/>
  <c r="BL90" i="13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Y90" i="13"/>
  <c r="AX90" i="13"/>
  <c r="AW90" i="13"/>
  <c r="AV90" i="13"/>
  <c r="AU90" i="13"/>
  <c r="AT90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BM88" i="13"/>
  <c r="BL88" i="13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W88" i="13"/>
  <c r="AV88" i="13"/>
  <c r="AU88" i="13"/>
  <c r="AT88" i="13"/>
  <c r="BM87" i="13"/>
  <c r="BL87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U87" i="13"/>
  <c r="AT87" i="13"/>
  <c r="BM86" i="13"/>
  <c r="BL86" i="13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BM85" i="13"/>
  <c r="BL85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V85" i="13"/>
  <c r="AU85" i="13"/>
  <c r="AT85" i="13"/>
  <c r="BM84" i="13"/>
  <c r="BL84" i="13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W84" i="13"/>
  <c r="AV84" i="13"/>
  <c r="AU84" i="13"/>
  <c r="AT84" i="13"/>
  <c r="BM83" i="13"/>
  <c r="BL83" i="13"/>
  <c r="BK83" i="13"/>
  <c r="BJ83" i="13"/>
  <c r="BI83" i="13"/>
  <c r="BH83" i="13"/>
  <c r="BG83" i="13"/>
  <c r="BF83" i="13"/>
  <c r="BE83" i="13"/>
  <c r="BD83" i="13"/>
  <c r="BC83" i="13"/>
  <c r="BC80" i="13"/>
  <c r="BB83" i="13"/>
  <c r="BB80" i="13"/>
  <c r="BA83" i="13"/>
  <c r="AZ83" i="13"/>
  <c r="AY83" i="13"/>
  <c r="AX83" i="13"/>
  <c r="AW83" i="13"/>
  <c r="AV83" i="13"/>
  <c r="AU83" i="13"/>
  <c r="AT83" i="13"/>
  <c r="AT80" i="13"/>
  <c r="BM82" i="13"/>
  <c r="BM80" i="13"/>
  <c r="BL82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Y80" i="13"/>
  <c r="AX82" i="13"/>
  <c r="AW82" i="13"/>
  <c r="AW80" i="13"/>
  <c r="AV82" i="13"/>
  <c r="AU82" i="13"/>
  <c r="AT82" i="13"/>
  <c r="BM81" i="13"/>
  <c r="BL81" i="13"/>
  <c r="BL80" i="13"/>
  <c r="BK81" i="13"/>
  <c r="BK80" i="13"/>
  <c r="BJ81" i="13"/>
  <c r="BJ80" i="13"/>
  <c r="BI81" i="13"/>
  <c r="BI80" i="13"/>
  <c r="BH81" i="13"/>
  <c r="BG81" i="13"/>
  <c r="BG80" i="13"/>
  <c r="BF81" i="13"/>
  <c r="BF80" i="13"/>
  <c r="BE81" i="13"/>
  <c r="BD81" i="13"/>
  <c r="BC81" i="13"/>
  <c r="BB81" i="13"/>
  <c r="BA81" i="13"/>
  <c r="BA80" i="13"/>
  <c r="AZ81" i="13"/>
  <c r="AZ80" i="13"/>
  <c r="AY81" i="13"/>
  <c r="AX81" i="13"/>
  <c r="AX80" i="13"/>
  <c r="AW81" i="13"/>
  <c r="AV81" i="13"/>
  <c r="AV80" i="13"/>
  <c r="AU81" i="13"/>
  <c r="AU80" i="13"/>
  <c r="AT81" i="13"/>
  <c r="BM79" i="13"/>
  <c r="BL79" i="13"/>
  <c r="BK79" i="13"/>
  <c r="BJ79" i="13"/>
  <c r="BI79" i="13"/>
  <c r="BH79" i="13"/>
  <c r="BG79" i="13"/>
  <c r="BF79" i="13"/>
  <c r="BE79" i="13"/>
  <c r="BD79" i="13"/>
  <c r="BC79" i="13"/>
  <c r="BB79" i="13"/>
  <c r="BB77" i="13"/>
  <c r="BA79" i="13"/>
  <c r="BA77" i="13"/>
  <c r="AZ79" i="13"/>
  <c r="AY79" i="13"/>
  <c r="AX79" i="13"/>
  <c r="AW79" i="13"/>
  <c r="AV79" i="13"/>
  <c r="AU79" i="13"/>
  <c r="AT79" i="13"/>
  <c r="AT77" i="13"/>
  <c r="BM78" i="13"/>
  <c r="BM77" i="13"/>
  <c r="BL78" i="13"/>
  <c r="BL77" i="13"/>
  <c r="BK78" i="13"/>
  <c r="BK77" i="13"/>
  <c r="BJ78" i="13"/>
  <c r="BJ77" i="13"/>
  <c r="BI78" i="13"/>
  <c r="BI77" i="13"/>
  <c r="BH78" i="13"/>
  <c r="BH77" i="13"/>
  <c r="BG78" i="13"/>
  <c r="BG77" i="13"/>
  <c r="BF78" i="13"/>
  <c r="BF77" i="13"/>
  <c r="BE78" i="13"/>
  <c r="BD78" i="13"/>
  <c r="BC78" i="13"/>
  <c r="BB78" i="13"/>
  <c r="BA78" i="13"/>
  <c r="AZ78" i="13"/>
  <c r="AZ77" i="13"/>
  <c r="AY78" i="13"/>
  <c r="AY77" i="13"/>
  <c r="AX78" i="13"/>
  <c r="AX77" i="13"/>
  <c r="AW78" i="13"/>
  <c r="AW77" i="13"/>
  <c r="AV78" i="13"/>
  <c r="AV77" i="13"/>
  <c r="AU78" i="13"/>
  <c r="AU77" i="13"/>
  <c r="AT78" i="13"/>
  <c r="BM76" i="13"/>
  <c r="BL76" i="13"/>
  <c r="BK76" i="13"/>
  <c r="BJ76" i="13"/>
  <c r="BI76" i="13"/>
  <c r="BH76" i="13"/>
  <c r="BG76" i="13"/>
  <c r="BF76" i="13"/>
  <c r="BE76" i="13"/>
  <c r="BD76" i="13"/>
  <c r="BC76" i="13"/>
  <c r="BB76" i="13"/>
  <c r="BA76" i="13"/>
  <c r="AZ76" i="13"/>
  <c r="AY76" i="13"/>
  <c r="AX76" i="13"/>
  <c r="AW76" i="13"/>
  <c r="AV76" i="13"/>
  <c r="AU76" i="13"/>
  <c r="AT76" i="13"/>
  <c r="BM75" i="13"/>
  <c r="BL75" i="13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AW75" i="13"/>
  <c r="AV75" i="13"/>
  <c r="AU75" i="13"/>
  <c r="AT75" i="13"/>
  <c r="BM74" i="13"/>
  <c r="BL74" i="13"/>
  <c r="BK74" i="13"/>
  <c r="BJ74" i="13"/>
  <c r="BJ70" i="13"/>
  <c r="BI74" i="13"/>
  <c r="BI70" i="13"/>
  <c r="BH74" i="13"/>
  <c r="BG74" i="13"/>
  <c r="BF74" i="13"/>
  <c r="BE74" i="13"/>
  <c r="BD74" i="13"/>
  <c r="BC74" i="13"/>
  <c r="BB74" i="13"/>
  <c r="BA74" i="13"/>
  <c r="AZ74" i="13"/>
  <c r="AY74" i="13"/>
  <c r="AX74" i="13"/>
  <c r="AW74" i="13"/>
  <c r="AV74" i="13"/>
  <c r="AU74" i="13"/>
  <c r="AT74" i="13"/>
  <c r="BM73" i="13"/>
  <c r="BL73" i="13"/>
  <c r="BL70" i="13"/>
  <c r="BK73" i="13"/>
  <c r="BJ73" i="13"/>
  <c r="BI73" i="13"/>
  <c r="BH73" i="13"/>
  <c r="BG73" i="13"/>
  <c r="BG70" i="13"/>
  <c r="BF73" i="13"/>
  <c r="BE73" i="13"/>
  <c r="BD73" i="13"/>
  <c r="BC73" i="13"/>
  <c r="BB73" i="13"/>
  <c r="BA73" i="13"/>
  <c r="AZ73" i="13"/>
  <c r="AY73" i="13"/>
  <c r="AY70" i="13"/>
  <c r="AX73" i="13"/>
  <c r="AW73" i="13"/>
  <c r="AV73" i="13"/>
  <c r="AU73" i="13"/>
  <c r="AT73" i="13"/>
  <c r="BM72" i="13"/>
  <c r="BM70" i="13"/>
  <c r="BL72" i="13"/>
  <c r="BK72" i="13"/>
  <c r="BJ72" i="13"/>
  <c r="BI72" i="13"/>
  <c r="BH72" i="13"/>
  <c r="BG72" i="13"/>
  <c r="BF72" i="13"/>
  <c r="BE72" i="13"/>
  <c r="BD72" i="13"/>
  <c r="BC72" i="13"/>
  <c r="BC70" i="13"/>
  <c r="BB72" i="13"/>
  <c r="BA72" i="13"/>
  <c r="AZ72" i="13"/>
  <c r="AY72" i="13"/>
  <c r="AX72" i="13"/>
  <c r="AW72" i="13"/>
  <c r="AV72" i="13"/>
  <c r="AU72" i="13"/>
  <c r="AT72" i="13"/>
  <c r="BM71" i="13"/>
  <c r="BL71" i="13"/>
  <c r="BK71" i="13"/>
  <c r="BK70" i="13"/>
  <c r="BJ71" i="13"/>
  <c r="BI71" i="13"/>
  <c r="BH71" i="13"/>
  <c r="BH70" i="13"/>
  <c r="BG71" i="13"/>
  <c r="BF71" i="13"/>
  <c r="BF70" i="13"/>
  <c r="BE71" i="13"/>
  <c r="BD71" i="13"/>
  <c r="BC71" i="13"/>
  <c r="BB71" i="13"/>
  <c r="BB70" i="13"/>
  <c r="BA71" i="13"/>
  <c r="AZ71" i="13"/>
  <c r="AZ70" i="13"/>
  <c r="AY71" i="13"/>
  <c r="AX71" i="13"/>
  <c r="AX70" i="13"/>
  <c r="AW71" i="13"/>
  <c r="AW70" i="13"/>
  <c r="AV71" i="13"/>
  <c r="AV70" i="13"/>
  <c r="AU71" i="13"/>
  <c r="AU70" i="13"/>
  <c r="AT71" i="13"/>
  <c r="BM69" i="13"/>
  <c r="BL69" i="13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AW69" i="13"/>
  <c r="AV69" i="13"/>
  <c r="AU69" i="13"/>
  <c r="AT69" i="13"/>
  <c r="BM68" i="13"/>
  <c r="BL68" i="13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W68" i="13"/>
  <c r="AV68" i="13"/>
  <c r="AU68" i="13"/>
  <c r="AT68" i="13"/>
  <c r="BM67" i="13"/>
  <c r="BL67" i="13"/>
  <c r="BK67" i="13"/>
  <c r="BJ67" i="13"/>
  <c r="BJ63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W67" i="13"/>
  <c r="AV67" i="13"/>
  <c r="AU67" i="13"/>
  <c r="AU63" i="13"/>
  <c r="AT67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BA63" i="13"/>
  <c r="AZ66" i="13"/>
  <c r="AZ63" i="13"/>
  <c r="AY66" i="13"/>
  <c r="AY63" i="13"/>
  <c r="AX66" i="13"/>
  <c r="AW66" i="13"/>
  <c r="AV66" i="13"/>
  <c r="AU66" i="13"/>
  <c r="AT66" i="13"/>
  <c r="BM65" i="13"/>
  <c r="BM63" i="13"/>
  <c r="BL65" i="13"/>
  <c r="BL63" i="13"/>
  <c r="BK65" i="13"/>
  <c r="BJ65" i="13"/>
  <c r="BI65" i="13"/>
  <c r="BH65" i="13"/>
  <c r="BG65" i="13"/>
  <c r="BF65" i="13"/>
  <c r="BF63" i="13"/>
  <c r="BE65" i="13"/>
  <c r="BD65" i="13"/>
  <c r="BC65" i="13"/>
  <c r="BC63" i="13"/>
  <c r="BB65" i="13"/>
  <c r="BA65" i="13"/>
  <c r="AZ65" i="13"/>
  <c r="AY65" i="13"/>
  <c r="AX65" i="13"/>
  <c r="AW65" i="13"/>
  <c r="AW63" i="13"/>
  <c r="AV65" i="13"/>
  <c r="AV63" i="13"/>
  <c r="AU65" i="13"/>
  <c r="AT65" i="13"/>
  <c r="BM64" i="13"/>
  <c r="BL64" i="13"/>
  <c r="BK64" i="13"/>
  <c r="BK63" i="13"/>
  <c r="BJ64" i="13"/>
  <c r="BI64" i="13"/>
  <c r="BI63" i="13"/>
  <c r="BH64" i="13"/>
  <c r="BH63" i="13"/>
  <c r="BG64" i="13"/>
  <c r="BF64" i="13"/>
  <c r="BE64" i="13"/>
  <c r="BD64" i="13"/>
  <c r="BC64" i="13"/>
  <c r="BB64" i="13"/>
  <c r="BB63" i="13"/>
  <c r="BA64" i="13"/>
  <c r="AZ64" i="13"/>
  <c r="AY64" i="13"/>
  <c r="AX64" i="13"/>
  <c r="AW64" i="13"/>
  <c r="AV64" i="13"/>
  <c r="AU64" i="13"/>
  <c r="AT64" i="13"/>
  <c r="BM62" i="13"/>
  <c r="BL62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BM60" i="13"/>
  <c r="BL60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U60" i="13"/>
  <c r="AT60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BM58" i="13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BM56" i="13"/>
  <c r="BL56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U56" i="13"/>
  <c r="AT56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BM52" i="13"/>
  <c r="BL52" i="13"/>
  <c r="BL49" i="13"/>
  <c r="BK52" i="13"/>
  <c r="BJ52" i="13"/>
  <c r="BI52" i="13"/>
  <c r="BH52" i="13"/>
  <c r="BG52" i="13"/>
  <c r="BF52" i="13"/>
  <c r="BE52" i="13"/>
  <c r="BD52" i="13"/>
  <c r="BC52" i="13"/>
  <c r="BC49" i="13"/>
  <c r="BB52" i="13"/>
  <c r="BA52" i="13"/>
  <c r="AZ52" i="13"/>
  <c r="AY52" i="13"/>
  <c r="AY49" i="13"/>
  <c r="AX52" i="13"/>
  <c r="AW52" i="13"/>
  <c r="AV52" i="13"/>
  <c r="AU52" i="13"/>
  <c r="AT52" i="13"/>
  <c r="BM51" i="13"/>
  <c r="BL51" i="13"/>
  <c r="BK51" i="13"/>
  <c r="BK49" i="13"/>
  <c r="BJ51" i="13"/>
  <c r="BJ49" i="13"/>
  <c r="BI51" i="13"/>
  <c r="BI49" i="13"/>
  <c r="BH51" i="13"/>
  <c r="BG51" i="13"/>
  <c r="BF51" i="13"/>
  <c r="BF49" i="13"/>
  <c r="BE51" i="13"/>
  <c r="BD51" i="13"/>
  <c r="BD49" i="13"/>
  <c r="BC51" i="13"/>
  <c r="BB51" i="13"/>
  <c r="BA51" i="13"/>
  <c r="BA49" i="13"/>
  <c r="AZ51" i="13"/>
  <c r="AY51" i="13"/>
  <c r="AX51" i="13"/>
  <c r="AW51" i="13"/>
  <c r="AV51" i="13"/>
  <c r="AU51" i="13"/>
  <c r="AU49" i="13"/>
  <c r="AT51" i="13"/>
  <c r="AT49" i="13"/>
  <c r="BM50" i="13"/>
  <c r="BM49" i="13"/>
  <c r="BL50" i="13"/>
  <c r="BK50" i="13"/>
  <c r="BJ50" i="13"/>
  <c r="BI50" i="13"/>
  <c r="BH50" i="13"/>
  <c r="BH49" i="13"/>
  <c r="BG50" i="13"/>
  <c r="BG49" i="13"/>
  <c r="BF50" i="13"/>
  <c r="BE50" i="13"/>
  <c r="BD50" i="13"/>
  <c r="BC50" i="13"/>
  <c r="BB50" i="13"/>
  <c r="BB49" i="13"/>
  <c r="BA50" i="13"/>
  <c r="AZ50" i="13"/>
  <c r="AZ49" i="13"/>
  <c r="AY50" i="13"/>
  <c r="AX50" i="13"/>
  <c r="AX49" i="13"/>
  <c r="AW50" i="13"/>
  <c r="AW49" i="13"/>
  <c r="AV50" i="13"/>
  <c r="AV49" i="13"/>
  <c r="AU50" i="13"/>
  <c r="AT50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BA41" i="13"/>
  <c r="AZ46" i="13"/>
  <c r="AY46" i="13"/>
  <c r="AX46" i="13"/>
  <c r="AW46" i="13"/>
  <c r="AV46" i="13"/>
  <c r="AU46" i="13"/>
  <c r="AT46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B41" i="13"/>
  <c r="BA44" i="13"/>
  <c r="AZ44" i="13"/>
  <c r="AY44" i="13"/>
  <c r="AX44" i="13"/>
  <c r="AW44" i="13"/>
  <c r="AV44" i="13"/>
  <c r="AV41" i="13"/>
  <c r="AU44" i="13"/>
  <c r="AT44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Y41" i="13"/>
  <c r="AX43" i="13"/>
  <c r="AX41" i="13"/>
  <c r="AW43" i="13"/>
  <c r="AV43" i="13"/>
  <c r="AU43" i="13"/>
  <c r="AT43" i="13"/>
  <c r="BM42" i="13"/>
  <c r="BM41" i="13"/>
  <c r="BL42" i="13"/>
  <c r="BK42" i="13"/>
  <c r="BK41" i="13"/>
  <c r="BJ42" i="13"/>
  <c r="BJ41" i="13"/>
  <c r="BI42" i="13"/>
  <c r="BI41" i="13"/>
  <c r="BH42" i="13"/>
  <c r="BH41" i="13"/>
  <c r="BG42" i="13"/>
  <c r="BG41" i="13"/>
  <c r="BF42" i="13"/>
  <c r="BF41" i="13"/>
  <c r="BE42" i="13"/>
  <c r="BD42" i="13"/>
  <c r="BC42" i="13"/>
  <c r="BC41" i="13"/>
  <c r="BB42" i="13"/>
  <c r="BA42" i="13"/>
  <c r="AZ42" i="13"/>
  <c r="AZ41" i="13"/>
  <c r="AY42" i="13"/>
  <c r="AX42" i="13"/>
  <c r="AW42" i="13"/>
  <c r="AW41" i="13"/>
  <c r="AV42" i="13"/>
  <c r="AU42" i="13"/>
  <c r="AU41" i="13"/>
  <c r="AT42" i="13"/>
  <c r="AT41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U39" i="13"/>
  <c r="AT39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BM34" i="13"/>
  <c r="BL34" i="13"/>
  <c r="BK34" i="13"/>
  <c r="BJ34" i="13"/>
  <c r="BI34" i="13"/>
  <c r="BH34" i="13"/>
  <c r="BG34" i="13"/>
  <c r="BF34" i="13"/>
  <c r="BF29" i="13"/>
  <c r="BE34" i="13"/>
  <c r="BD34" i="13"/>
  <c r="BC34" i="13"/>
  <c r="BB34" i="13"/>
  <c r="BA34" i="13"/>
  <c r="AZ34" i="13"/>
  <c r="AY34" i="13"/>
  <c r="AX34" i="13"/>
  <c r="AW34" i="13"/>
  <c r="AV34" i="13"/>
  <c r="AU34" i="13"/>
  <c r="AT34" i="13"/>
  <c r="BM33" i="13"/>
  <c r="BL33" i="13"/>
  <c r="BK33" i="13"/>
  <c r="BK29" i="13"/>
  <c r="BJ33" i="13"/>
  <c r="BJ29" i="13"/>
  <c r="BI33" i="13"/>
  <c r="BH33" i="13"/>
  <c r="BG33" i="13"/>
  <c r="BF33" i="13"/>
  <c r="BE33" i="13"/>
  <c r="BD33" i="13"/>
  <c r="BC33" i="13"/>
  <c r="BC29" i="13"/>
  <c r="BB33" i="13"/>
  <c r="BB29" i="13"/>
  <c r="BA33" i="13"/>
  <c r="AZ33" i="13"/>
  <c r="AY33" i="13"/>
  <c r="AX33" i="13"/>
  <c r="AW33" i="13"/>
  <c r="AV33" i="13"/>
  <c r="AU33" i="13"/>
  <c r="AT33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Y29" i="13"/>
  <c r="AX31" i="13"/>
  <c r="AW31" i="13"/>
  <c r="AV31" i="13"/>
  <c r="AU31" i="13"/>
  <c r="AT31" i="13"/>
  <c r="BM30" i="13"/>
  <c r="BM29" i="13"/>
  <c r="BL30" i="13"/>
  <c r="BL29" i="13"/>
  <c r="BK30" i="13"/>
  <c r="BJ30" i="13"/>
  <c r="BI30" i="13"/>
  <c r="BI29" i="13"/>
  <c r="BH30" i="13"/>
  <c r="BH29" i="13"/>
  <c r="BG30" i="13"/>
  <c r="BG29" i="13"/>
  <c r="BF30" i="13"/>
  <c r="BE30" i="13"/>
  <c r="BD30" i="13"/>
  <c r="BC30" i="13"/>
  <c r="BB30" i="13"/>
  <c r="BA30" i="13"/>
  <c r="BA29" i="13"/>
  <c r="AZ30" i="13"/>
  <c r="AZ29" i="13"/>
  <c r="AY30" i="13"/>
  <c r="AX30" i="13"/>
  <c r="AX29" i="13"/>
  <c r="AW30" i="13"/>
  <c r="AW29" i="13"/>
  <c r="AW124" i="13"/>
  <c r="AV30" i="13"/>
  <c r="AU30" i="13"/>
  <c r="AU29" i="13"/>
  <c r="AT30" i="13"/>
  <c r="AT29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BM14" i="13"/>
  <c r="BL14" i="13"/>
  <c r="BK14" i="13"/>
  <c r="BJ14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W14" i="13"/>
  <c r="AV14" i="13"/>
  <c r="AU14" i="13"/>
  <c r="AT14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T9" i="13"/>
  <c r="BM12" i="13"/>
  <c r="BL12" i="13"/>
  <c r="BK12" i="13"/>
  <c r="BJ12" i="13"/>
  <c r="BI12" i="13"/>
  <c r="BH12" i="13"/>
  <c r="BG12" i="13"/>
  <c r="BG9" i="13"/>
  <c r="BF12" i="13"/>
  <c r="BE12" i="13"/>
  <c r="BD12" i="13"/>
  <c r="BC12" i="13"/>
  <c r="BB12" i="13"/>
  <c r="BA12" i="13"/>
  <c r="BA9" i="13"/>
  <c r="AZ12" i="13"/>
  <c r="AY12" i="13"/>
  <c r="AX12" i="13"/>
  <c r="AW12" i="13"/>
  <c r="AV12" i="13"/>
  <c r="AU12" i="13"/>
  <c r="AT12" i="13"/>
  <c r="BM11" i="13"/>
  <c r="BM9" i="13"/>
  <c r="BL11" i="13"/>
  <c r="BK11" i="13"/>
  <c r="BJ11" i="13"/>
  <c r="BI11" i="13"/>
  <c r="BI9" i="13"/>
  <c r="BH11" i="13"/>
  <c r="BG11" i="13"/>
  <c r="BF11" i="13"/>
  <c r="BE11" i="13"/>
  <c r="BD11" i="13"/>
  <c r="BC11" i="13"/>
  <c r="BB11" i="13"/>
  <c r="BA11" i="13"/>
  <c r="AZ11" i="13"/>
  <c r="AY11" i="13"/>
  <c r="AX11" i="13"/>
  <c r="AX9" i="13"/>
  <c r="AX124" i="13"/>
  <c r="AW11" i="13"/>
  <c r="AV11" i="13"/>
  <c r="AU11" i="13"/>
  <c r="AT11" i="13"/>
  <c r="BM10" i="13"/>
  <c r="BL10" i="13"/>
  <c r="BL9" i="13"/>
  <c r="BK10" i="13"/>
  <c r="BK9" i="13"/>
  <c r="BK124" i="13"/>
  <c r="BJ10" i="13"/>
  <c r="BJ9" i="13"/>
  <c r="BJ124" i="13"/>
  <c r="BI10" i="13"/>
  <c r="BH10" i="13"/>
  <c r="BG10" i="13"/>
  <c r="BF10" i="13"/>
  <c r="BF9" i="13"/>
  <c r="BE10" i="13"/>
  <c r="BD10" i="13"/>
  <c r="BC10" i="13"/>
  <c r="BC9" i="13"/>
  <c r="BC124" i="13"/>
  <c r="BB10" i="13"/>
  <c r="BB9" i="13"/>
  <c r="BB124" i="13"/>
  <c r="BA10" i="13"/>
  <c r="AZ10" i="13"/>
  <c r="AY10" i="13"/>
  <c r="AY9" i="13"/>
  <c r="AX10" i="13"/>
  <c r="AW10" i="13"/>
  <c r="AW9" i="13"/>
  <c r="AV10" i="13"/>
  <c r="AV9" i="13"/>
  <c r="AU10" i="13"/>
  <c r="AU9" i="13"/>
  <c r="AT10" i="13"/>
  <c r="AS120" i="13"/>
  <c r="AR120" i="13"/>
  <c r="AQ120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BD120" i="13"/>
  <c r="X120" i="13"/>
  <c r="BE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S115" i="13"/>
  <c r="AR115" i="13"/>
  <c r="AQ115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Z115" i="13"/>
  <c r="Y115" i="13"/>
  <c r="BD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J124" i="13"/>
  <c r="I115" i="13"/>
  <c r="H115" i="13"/>
  <c r="G115" i="13"/>
  <c r="F115" i="13"/>
  <c r="E115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BD106" i="13"/>
  <c r="X106" i="13"/>
  <c r="W106" i="13"/>
  <c r="V106" i="13"/>
  <c r="U106" i="13"/>
  <c r="T106" i="13"/>
  <c r="S106" i="13"/>
  <c r="R106" i="13"/>
  <c r="Q106" i="13"/>
  <c r="P106" i="13"/>
  <c r="O106" i="13"/>
  <c r="BE106" i="13"/>
  <c r="N106" i="13"/>
  <c r="M106" i="13"/>
  <c r="L106" i="13"/>
  <c r="K106" i="13"/>
  <c r="J106" i="13"/>
  <c r="I106" i="13"/>
  <c r="H106" i="13"/>
  <c r="G106" i="13"/>
  <c r="F106" i="13"/>
  <c r="E106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BD102" i="13"/>
  <c r="X102" i="13"/>
  <c r="W102" i="13"/>
  <c r="V102" i="13"/>
  <c r="U102" i="13"/>
  <c r="T102" i="13"/>
  <c r="S102" i="13"/>
  <c r="R102" i="13"/>
  <c r="Q102" i="13"/>
  <c r="P102" i="13"/>
  <c r="O102" i="13"/>
  <c r="BE102" i="13"/>
  <c r="N102" i="13"/>
  <c r="M102" i="13"/>
  <c r="L102" i="13"/>
  <c r="K102" i="13"/>
  <c r="J102" i="13"/>
  <c r="I102" i="13"/>
  <c r="H102" i="13"/>
  <c r="G102" i="13"/>
  <c r="F102" i="13"/>
  <c r="E102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BD80" i="13"/>
  <c r="X80" i="13"/>
  <c r="BE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AS77" i="13"/>
  <c r="AR77" i="13"/>
  <c r="AR124" i="13"/>
  <c r="AQ77" i="13"/>
  <c r="AP77" i="13"/>
  <c r="AO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BD77" i="13"/>
  <c r="X77" i="13"/>
  <c r="W77" i="13"/>
  <c r="V77" i="13"/>
  <c r="U77" i="13"/>
  <c r="U124" i="13"/>
  <c r="T77" i="13"/>
  <c r="S77" i="13"/>
  <c r="R77" i="13"/>
  <c r="Q77" i="13"/>
  <c r="P77" i="13"/>
  <c r="O77" i="13"/>
  <c r="BE77" i="13"/>
  <c r="N77" i="13"/>
  <c r="M77" i="13"/>
  <c r="L77" i="13"/>
  <c r="K77" i="13"/>
  <c r="J77" i="13"/>
  <c r="I77" i="13"/>
  <c r="H77" i="13"/>
  <c r="G77" i="13"/>
  <c r="F77" i="13"/>
  <c r="E77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BD70" i="13"/>
  <c r="X70" i="13"/>
  <c r="W70" i="13"/>
  <c r="V70" i="13"/>
  <c r="U70" i="13"/>
  <c r="T70" i="13"/>
  <c r="S70" i="13"/>
  <c r="R70" i="13"/>
  <c r="Q70" i="13"/>
  <c r="P70" i="13"/>
  <c r="O70" i="13"/>
  <c r="BE70" i="13"/>
  <c r="N70" i="13"/>
  <c r="M70" i="13"/>
  <c r="L70" i="13"/>
  <c r="K70" i="13"/>
  <c r="J70" i="13"/>
  <c r="I70" i="13"/>
  <c r="H70" i="13"/>
  <c r="G70" i="13"/>
  <c r="F70" i="13"/>
  <c r="E70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BD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AS49" i="13"/>
  <c r="AS124" i="13"/>
  <c r="AR49" i="13"/>
  <c r="AQ49" i="13"/>
  <c r="AP49" i="13"/>
  <c r="AO49" i="13"/>
  <c r="AN49" i="13"/>
  <c r="AM49" i="13"/>
  <c r="AL49" i="13"/>
  <c r="AK49" i="13"/>
  <c r="AK124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W124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AS41" i="13"/>
  <c r="AR41" i="13"/>
  <c r="AQ41" i="13"/>
  <c r="AP41" i="13"/>
  <c r="AO41" i="13"/>
  <c r="AO124" i="13"/>
  <c r="AN41" i="13"/>
  <c r="AM41" i="13"/>
  <c r="AL41" i="13"/>
  <c r="AK41" i="13"/>
  <c r="AJ41" i="13"/>
  <c r="AI41" i="13"/>
  <c r="AH41" i="13"/>
  <c r="AH124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O124" i="13"/>
  <c r="BE41" i="13"/>
  <c r="N41" i="13"/>
  <c r="N124" i="13"/>
  <c r="M41" i="13"/>
  <c r="M124" i="13"/>
  <c r="L41" i="13"/>
  <c r="K41" i="13"/>
  <c r="J41" i="13"/>
  <c r="I41" i="13"/>
  <c r="H41" i="13"/>
  <c r="G41" i="13"/>
  <c r="F41" i="13"/>
  <c r="E41" i="13"/>
  <c r="AS29" i="13"/>
  <c r="AR29" i="13"/>
  <c r="AQ29" i="13"/>
  <c r="AP29" i="13"/>
  <c r="AO29" i="13"/>
  <c r="AN29" i="13"/>
  <c r="AN124" i="13"/>
  <c r="AM29" i="13"/>
  <c r="AM124" i="13"/>
  <c r="AL29" i="13"/>
  <c r="AL124" i="13"/>
  <c r="AK29" i="13"/>
  <c r="AJ29" i="13"/>
  <c r="AI29" i="13"/>
  <c r="AH29" i="13"/>
  <c r="AG29" i="13"/>
  <c r="AG124" i="13"/>
  <c r="AF29" i="13"/>
  <c r="AF124" i="13"/>
  <c r="AE29" i="13"/>
  <c r="AE124" i="13"/>
  <c r="AD29" i="13"/>
  <c r="AC29" i="13"/>
  <c r="AB29" i="13"/>
  <c r="AA29" i="13"/>
  <c r="Z29" i="13"/>
  <c r="Y29" i="13"/>
  <c r="BD29" i="13"/>
  <c r="X29" i="13"/>
  <c r="X124" i="13"/>
  <c r="W29" i="13"/>
  <c r="V29" i="13"/>
  <c r="U29" i="13"/>
  <c r="T29" i="13"/>
  <c r="S29" i="13"/>
  <c r="R29" i="13"/>
  <c r="Q29" i="13"/>
  <c r="P29" i="13"/>
  <c r="P124" i="13"/>
  <c r="O29" i="13"/>
  <c r="N29" i="13"/>
  <c r="M29" i="13"/>
  <c r="L29" i="13"/>
  <c r="K29" i="13"/>
  <c r="J29" i="13"/>
  <c r="I29" i="13"/>
  <c r="I124" i="13"/>
  <c r="H29" i="13"/>
  <c r="G29" i="13"/>
  <c r="F29" i="13"/>
  <c r="E29" i="13"/>
  <c r="AS9" i="13"/>
  <c r="AR9" i="13"/>
  <c r="AQ9" i="13"/>
  <c r="AQ124" i="13"/>
  <c r="AP9" i="13"/>
  <c r="AP124" i="13"/>
  <c r="AO9" i="13"/>
  <c r="AN9" i="13"/>
  <c r="AM9" i="13"/>
  <c r="AL9" i="13"/>
  <c r="AK9" i="13"/>
  <c r="AJ9" i="13"/>
  <c r="AJ124" i="13"/>
  <c r="AI9" i="13"/>
  <c r="AI124" i="13"/>
  <c r="AH9" i="13"/>
  <c r="AG9" i="13"/>
  <c r="AF9" i="13"/>
  <c r="AE9" i="13"/>
  <c r="AD9" i="13"/>
  <c r="AD124" i="13"/>
  <c r="AC9" i="13"/>
  <c r="AB9" i="13"/>
  <c r="AB124" i="13"/>
  <c r="AA9" i="13"/>
  <c r="AA124" i="13"/>
  <c r="Z9" i="13"/>
  <c r="Y9" i="13"/>
  <c r="X9" i="13"/>
  <c r="W9" i="13"/>
  <c r="V9" i="13"/>
  <c r="V124" i="13"/>
  <c r="U9" i="13"/>
  <c r="T9" i="13"/>
  <c r="T124" i="13"/>
  <c r="S9" i="13"/>
  <c r="S124" i="13"/>
  <c r="R9" i="13"/>
  <c r="R124" i="13"/>
  <c r="Q9" i="13"/>
  <c r="P9" i="13"/>
  <c r="O9" i="13"/>
  <c r="N9" i="13"/>
  <c r="M9" i="13"/>
  <c r="L9" i="13"/>
  <c r="L124" i="13"/>
  <c r="K9" i="13"/>
  <c r="K124" i="13"/>
  <c r="J9" i="13"/>
  <c r="I9" i="13"/>
  <c r="H9" i="13"/>
  <c r="G9" i="13"/>
  <c r="F9" i="13"/>
  <c r="F124" i="13"/>
  <c r="E9" i="13"/>
  <c r="E124" i="13"/>
  <c r="AS120" i="10"/>
  <c r="AR120" i="10"/>
  <c r="AQ120" i="10"/>
  <c r="AP120" i="10"/>
  <c r="AO120" i="10"/>
  <c r="AN120" i="10"/>
  <c r="AM120" i="10"/>
  <c r="AL120" i="10"/>
  <c r="AK120" i="10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BD120" i="10"/>
  <c r="X120" i="10"/>
  <c r="W120" i="10"/>
  <c r="V120" i="10"/>
  <c r="U120" i="10"/>
  <c r="T120" i="10"/>
  <c r="S120" i="10"/>
  <c r="R120" i="10"/>
  <c r="Q120" i="10"/>
  <c r="P120" i="10"/>
  <c r="O120" i="10"/>
  <c r="BE120" i="10"/>
  <c r="N120" i="10"/>
  <c r="M120" i="10"/>
  <c r="L120" i="10"/>
  <c r="K120" i="10"/>
  <c r="J120" i="10"/>
  <c r="I120" i="10"/>
  <c r="H120" i="10"/>
  <c r="G120" i="10"/>
  <c r="F120" i="10"/>
  <c r="E120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BD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BD106" i="10"/>
  <c r="X106" i="10"/>
  <c r="W106" i="10"/>
  <c r="V106" i="10"/>
  <c r="U106" i="10"/>
  <c r="T106" i="10"/>
  <c r="S106" i="10"/>
  <c r="R106" i="10"/>
  <c r="Q106" i="10"/>
  <c r="P106" i="10"/>
  <c r="O106" i="10"/>
  <c r="BE106" i="10"/>
  <c r="N106" i="10"/>
  <c r="M106" i="10"/>
  <c r="L106" i="10"/>
  <c r="K106" i="10"/>
  <c r="J106" i="10"/>
  <c r="I106" i="10"/>
  <c r="H106" i="10"/>
  <c r="G106" i="10"/>
  <c r="F106" i="10"/>
  <c r="E106" i="10"/>
  <c r="AS102" i="10"/>
  <c r="AR102" i="10"/>
  <c r="AQ102" i="10"/>
  <c r="AP102" i="10"/>
  <c r="AO102" i="10"/>
  <c r="AN102" i="10"/>
  <c r="AM102" i="10"/>
  <c r="AL102" i="10"/>
  <c r="AL124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BD102" i="10"/>
  <c r="X102" i="10"/>
  <c r="W102" i="10"/>
  <c r="V102" i="10"/>
  <c r="U102" i="10"/>
  <c r="T102" i="10"/>
  <c r="S102" i="10"/>
  <c r="R102" i="10"/>
  <c r="Q102" i="10"/>
  <c r="P102" i="10"/>
  <c r="O102" i="10"/>
  <c r="BE102" i="10"/>
  <c r="N102" i="10"/>
  <c r="M102" i="10"/>
  <c r="L102" i="10"/>
  <c r="K102" i="10"/>
  <c r="J102" i="10"/>
  <c r="I102" i="10"/>
  <c r="H102" i="10"/>
  <c r="G102" i="10"/>
  <c r="F102" i="10"/>
  <c r="E102" i="10"/>
  <c r="AS80" i="10"/>
  <c r="AR80" i="10"/>
  <c r="AQ80" i="10"/>
  <c r="AP80" i="10"/>
  <c r="AO80" i="10"/>
  <c r="AN80" i="10"/>
  <c r="AN124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BD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I124" i="10"/>
  <c r="H80" i="10"/>
  <c r="G80" i="10"/>
  <c r="F80" i="10"/>
  <c r="E80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BD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S70" i="10"/>
  <c r="AR70" i="10"/>
  <c r="AQ70" i="10"/>
  <c r="AP70" i="10"/>
  <c r="AO70" i="10"/>
  <c r="AN70" i="10"/>
  <c r="AM70" i="10"/>
  <c r="AL70" i="10"/>
  <c r="AK70" i="10"/>
  <c r="AK124" i="10"/>
  <c r="AJ70" i="10"/>
  <c r="AJ124" i="10"/>
  <c r="AI70" i="10"/>
  <c r="AH70" i="10"/>
  <c r="AG70" i="10"/>
  <c r="AF70" i="10"/>
  <c r="AE70" i="10"/>
  <c r="AD70" i="10"/>
  <c r="AD124" i="10"/>
  <c r="AC70" i="10"/>
  <c r="AB70" i="10"/>
  <c r="AA70" i="10"/>
  <c r="Z70" i="10"/>
  <c r="Y70" i="10"/>
  <c r="BD70" i="10"/>
  <c r="X70" i="10"/>
  <c r="W70" i="10"/>
  <c r="V70" i="10"/>
  <c r="U70" i="10"/>
  <c r="T70" i="10"/>
  <c r="S70" i="10"/>
  <c r="R70" i="10"/>
  <c r="Q70" i="10"/>
  <c r="P70" i="10"/>
  <c r="O70" i="10"/>
  <c r="BE70" i="10"/>
  <c r="N70" i="10"/>
  <c r="M70" i="10"/>
  <c r="L70" i="10"/>
  <c r="K70" i="10"/>
  <c r="J70" i="10"/>
  <c r="I70" i="10"/>
  <c r="H70" i="10"/>
  <c r="G70" i="10"/>
  <c r="F70" i="10"/>
  <c r="E70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E124" i="10"/>
  <c r="AD63" i="10"/>
  <c r="AC63" i="10"/>
  <c r="AB63" i="10"/>
  <c r="AA63" i="10"/>
  <c r="Z63" i="10"/>
  <c r="Y63" i="10"/>
  <c r="BD63" i="10"/>
  <c r="X63" i="10"/>
  <c r="BE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AS41" i="10"/>
  <c r="AR41" i="10"/>
  <c r="AR124" i="10"/>
  <c r="AQ41" i="10"/>
  <c r="AQ124" i="10"/>
  <c r="AP41" i="10"/>
  <c r="AO41" i="10"/>
  <c r="AN41" i="10"/>
  <c r="AM41" i="10"/>
  <c r="AL41" i="10"/>
  <c r="AK41" i="10"/>
  <c r="AJ41" i="10"/>
  <c r="AI41" i="10"/>
  <c r="AI124" i="10"/>
  <c r="AH41" i="10"/>
  <c r="AG41" i="10"/>
  <c r="AF41" i="10"/>
  <c r="AE41" i="10"/>
  <c r="AD41" i="10"/>
  <c r="AC41" i="10"/>
  <c r="AC124" i="10"/>
  <c r="AB41" i="10"/>
  <c r="AB124" i="10"/>
  <c r="AA41" i="10"/>
  <c r="Z41" i="10"/>
  <c r="Y41" i="10"/>
  <c r="BD41" i="10"/>
  <c r="X41" i="10"/>
  <c r="W41" i="10"/>
  <c r="V41" i="10"/>
  <c r="V124" i="10"/>
  <c r="U41" i="10"/>
  <c r="T41" i="10"/>
  <c r="S41" i="10"/>
  <c r="R41" i="10"/>
  <c r="Q41" i="10"/>
  <c r="P41" i="10"/>
  <c r="P124" i="10"/>
  <c r="O41" i="10"/>
  <c r="BE41" i="10"/>
  <c r="N41" i="10"/>
  <c r="M41" i="10"/>
  <c r="L41" i="10"/>
  <c r="K41" i="10"/>
  <c r="J41" i="10"/>
  <c r="J124" i="10"/>
  <c r="I41" i="10"/>
  <c r="H41" i="10"/>
  <c r="G41" i="10"/>
  <c r="G124" i="10"/>
  <c r="F41" i="10"/>
  <c r="E41" i="10"/>
  <c r="AS29" i="10"/>
  <c r="AR29" i="10"/>
  <c r="AQ29" i="10"/>
  <c r="AP29" i="10"/>
  <c r="AP124" i="10"/>
  <c r="AO29" i="10"/>
  <c r="AN29" i="10"/>
  <c r="AM29" i="10"/>
  <c r="AL29" i="10"/>
  <c r="AK29" i="10"/>
  <c r="AJ29" i="10"/>
  <c r="AI29" i="10"/>
  <c r="AH29" i="10"/>
  <c r="AH124" i="10"/>
  <c r="AG29" i="10"/>
  <c r="AG124" i="10"/>
  <c r="AF29" i="10"/>
  <c r="AE29" i="10"/>
  <c r="AD29" i="10"/>
  <c r="AC29" i="10"/>
  <c r="AB29" i="10"/>
  <c r="AA29" i="10"/>
  <c r="Z29" i="10"/>
  <c r="Y29" i="10"/>
  <c r="BD29" i="10"/>
  <c r="X29" i="10"/>
  <c r="W29" i="10"/>
  <c r="V29" i="10"/>
  <c r="U29" i="10"/>
  <c r="T29" i="10"/>
  <c r="S29" i="10"/>
  <c r="S124" i="10"/>
  <c r="R29" i="10"/>
  <c r="R124" i="10"/>
  <c r="Q29" i="10"/>
  <c r="P29" i="10"/>
  <c r="O29" i="10"/>
  <c r="N29" i="10"/>
  <c r="M29" i="10"/>
  <c r="L29" i="10"/>
  <c r="L124" i="10"/>
  <c r="K29" i="10"/>
  <c r="K124" i="10"/>
  <c r="J29" i="10"/>
  <c r="I29" i="10"/>
  <c r="H29" i="10"/>
  <c r="G29" i="10"/>
  <c r="F29" i="10"/>
  <c r="E29" i="10"/>
  <c r="AS9" i="10"/>
  <c r="AS124" i="10"/>
  <c r="AR9" i="10"/>
  <c r="AQ9" i="10"/>
  <c r="AP9" i="10"/>
  <c r="AO9" i="10"/>
  <c r="AO124" i="10"/>
  <c r="AN9" i="10"/>
  <c r="AM9" i="10"/>
  <c r="AM124" i="10"/>
  <c r="AL9" i="10"/>
  <c r="AK9" i="10"/>
  <c r="AJ9" i="10"/>
  <c r="AI9" i="10"/>
  <c r="AH9" i="10"/>
  <c r="AG9" i="10"/>
  <c r="AF9" i="10"/>
  <c r="AF124" i="10"/>
  <c r="AE9" i="10"/>
  <c r="AD9" i="10"/>
  <c r="AC9" i="10"/>
  <c r="AB9" i="10"/>
  <c r="AA9" i="10"/>
  <c r="AA124" i="10"/>
  <c r="Z9" i="10"/>
  <c r="Z124" i="10"/>
  <c r="Y9" i="10"/>
  <c r="BD9" i="10"/>
  <c r="X9" i="10"/>
  <c r="W9" i="10"/>
  <c r="W124" i="10"/>
  <c r="V9" i="10"/>
  <c r="U9" i="10"/>
  <c r="U124" i="10"/>
  <c r="T9" i="10"/>
  <c r="T124" i="10"/>
  <c r="S9" i="10"/>
  <c r="R9" i="10"/>
  <c r="Q9" i="10"/>
  <c r="P9" i="10"/>
  <c r="O9" i="10"/>
  <c r="BE9" i="10"/>
  <c r="N9" i="10"/>
  <c r="N124" i="10"/>
  <c r="M9" i="10"/>
  <c r="M124" i="10"/>
  <c r="L9" i="10"/>
  <c r="K9" i="10"/>
  <c r="J9" i="10"/>
  <c r="I9" i="10"/>
  <c r="H9" i="10"/>
  <c r="H124" i="10"/>
  <c r="G9" i="10"/>
  <c r="F9" i="10"/>
  <c r="F124" i="10"/>
  <c r="E9" i="10"/>
  <c r="E124" i="10"/>
  <c r="AF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S115" i="9"/>
  <c r="AR115" i="9"/>
  <c r="AQ115" i="9"/>
  <c r="AP115" i="9"/>
  <c r="AO115" i="9"/>
  <c r="AN115" i="9"/>
  <c r="AM115" i="9"/>
  <c r="AL115" i="9"/>
  <c r="AK115" i="9"/>
  <c r="AK124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D124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F124" i="9"/>
  <c r="E106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S70" i="9"/>
  <c r="AR70" i="9"/>
  <c r="AQ70" i="9"/>
  <c r="AP70" i="9"/>
  <c r="AO70" i="9"/>
  <c r="AN70" i="9"/>
  <c r="AM70" i="9"/>
  <c r="AL70" i="9"/>
  <c r="AK70" i="9"/>
  <c r="AJ70" i="9"/>
  <c r="AI70" i="9"/>
  <c r="AI124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N124" i="9"/>
  <c r="M70" i="9"/>
  <c r="L70" i="9"/>
  <c r="K70" i="9"/>
  <c r="J70" i="9"/>
  <c r="I70" i="9"/>
  <c r="H70" i="9"/>
  <c r="G70" i="9"/>
  <c r="F70" i="9"/>
  <c r="E70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X124" i="9"/>
  <c r="W63" i="9"/>
  <c r="V63" i="9"/>
  <c r="U63" i="9"/>
  <c r="T63" i="9"/>
  <c r="S63" i="9"/>
  <c r="R63" i="9"/>
  <c r="Q63" i="9"/>
  <c r="P63" i="9"/>
  <c r="P124" i="9"/>
  <c r="O63" i="9"/>
  <c r="N63" i="9"/>
  <c r="M63" i="9"/>
  <c r="L63" i="9"/>
  <c r="K63" i="9"/>
  <c r="J63" i="9"/>
  <c r="I63" i="9"/>
  <c r="H63" i="9"/>
  <c r="H124" i="9"/>
  <c r="G63" i="9"/>
  <c r="F63" i="9"/>
  <c r="E63" i="9"/>
  <c r="AS49" i="9"/>
  <c r="AR49" i="9"/>
  <c r="AQ49" i="9"/>
  <c r="AP49" i="9"/>
  <c r="AO49" i="9"/>
  <c r="AN49" i="9"/>
  <c r="AM49" i="9"/>
  <c r="AL49" i="9"/>
  <c r="AK49" i="9"/>
  <c r="AJ49" i="9"/>
  <c r="AJ124" i="9"/>
  <c r="AI49" i="9"/>
  <c r="AH49" i="9"/>
  <c r="AG49" i="9"/>
  <c r="AF49" i="9"/>
  <c r="AF124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G124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R124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S29" i="9"/>
  <c r="AR29" i="9"/>
  <c r="AQ29" i="9"/>
  <c r="AQ124" i="9"/>
  <c r="AP29" i="9"/>
  <c r="AO29" i="9"/>
  <c r="AN29" i="9"/>
  <c r="AM29" i="9"/>
  <c r="AL29" i="9"/>
  <c r="AL124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K124" i="9"/>
  <c r="J29" i="9"/>
  <c r="I29" i="9"/>
  <c r="H29" i="9"/>
  <c r="G29" i="9"/>
  <c r="F29" i="9"/>
  <c r="E29" i="9"/>
  <c r="AS9" i="9"/>
  <c r="AS124" i="9"/>
  <c r="AR9" i="9"/>
  <c r="AR124" i="9"/>
  <c r="AQ9" i="9"/>
  <c r="AP9" i="9"/>
  <c r="AP124" i="9"/>
  <c r="AO9" i="9"/>
  <c r="AO124" i="9"/>
  <c r="AN9" i="9"/>
  <c r="AN124" i="9"/>
  <c r="AM9" i="9"/>
  <c r="AM124" i="9"/>
  <c r="AL9" i="9"/>
  <c r="AK9" i="9"/>
  <c r="AJ9" i="9"/>
  <c r="AI9" i="9"/>
  <c r="AH9" i="9"/>
  <c r="AH124" i="9"/>
  <c r="AG9" i="9"/>
  <c r="AF9" i="9"/>
  <c r="AE9" i="9"/>
  <c r="AE124" i="9"/>
  <c r="AD9" i="9"/>
  <c r="AC9" i="9"/>
  <c r="AC124" i="9"/>
  <c r="AB9" i="9"/>
  <c r="AB124" i="9"/>
  <c r="AA9" i="9"/>
  <c r="AA124" i="9"/>
  <c r="Z9" i="9"/>
  <c r="Z124" i="9"/>
  <c r="Y9" i="9"/>
  <c r="Y124" i="9"/>
  <c r="X9" i="9"/>
  <c r="W9" i="9"/>
  <c r="V9" i="9"/>
  <c r="V124" i="9"/>
  <c r="U9" i="9"/>
  <c r="U124" i="9"/>
  <c r="T9" i="9"/>
  <c r="T124" i="9"/>
  <c r="S9" i="9"/>
  <c r="S124" i="9"/>
  <c r="R9" i="9"/>
  <c r="Q9" i="9"/>
  <c r="Q124" i="9"/>
  <c r="P9" i="9"/>
  <c r="O9" i="9"/>
  <c r="O124" i="9"/>
  <c r="N9" i="9"/>
  <c r="M9" i="9"/>
  <c r="M124" i="9"/>
  <c r="L9" i="9"/>
  <c r="L124" i="9"/>
  <c r="K9" i="9"/>
  <c r="J9" i="9"/>
  <c r="J124" i="9"/>
  <c r="I9" i="9"/>
  <c r="I124" i="9"/>
  <c r="H9" i="9"/>
  <c r="G9" i="9"/>
  <c r="G124" i="9"/>
  <c r="F9" i="9"/>
  <c r="E9" i="9"/>
  <c r="E124" i="9"/>
  <c r="E9" i="7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BD120" i="1"/>
  <c r="X120" i="1"/>
  <c r="BE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BD115" i="1"/>
  <c r="X115" i="1"/>
  <c r="BE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BD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BD102" i="1"/>
  <c r="X102" i="1"/>
  <c r="BE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BD80" i="1"/>
  <c r="X80" i="1"/>
  <c r="BE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BD77" i="1"/>
  <c r="X77" i="1"/>
  <c r="W77" i="1"/>
  <c r="V77" i="1"/>
  <c r="U77" i="1"/>
  <c r="T77" i="1"/>
  <c r="S77" i="1"/>
  <c r="R77" i="1"/>
  <c r="Q77" i="1"/>
  <c r="P77" i="1"/>
  <c r="O77" i="1"/>
  <c r="BE77" i="1"/>
  <c r="N77" i="1"/>
  <c r="M77" i="1"/>
  <c r="L77" i="1"/>
  <c r="K77" i="1"/>
  <c r="J77" i="1"/>
  <c r="I77" i="1"/>
  <c r="H77" i="1"/>
  <c r="G77" i="1"/>
  <c r="F77" i="1"/>
  <c r="E77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D124" i="1"/>
  <c r="AC70" i="1"/>
  <c r="AB70" i="1"/>
  <c r="AA70" i="1"/>
  <c r="Z70" i="1"/>
  <c r="Y70" i="1"/>
  <c r="BD70" i="1"/>
  <c r="X70" i="1"/>
  <c r="X124" i="1"/>
  <c r="W70" i="1"/>
  <c r="V70" i="1"/>
  <c r="U70" i="1"/>
  <c r="T70" i="1"/>
  <c r="S70" i="1"/>
  <c r="R70" i="1"/>
  <c r="Q70" i="1"/>
  <c r="P70" i="1"/>
  <c r="O70" i="1"/>
  <c r="BE70" i="1"/>
  <c r="N70" i="1"/>
  <c r="M70" i="1"/>
  <c r="L70" i="1"/>
  <c r="K70" i="1"/>
  <c r="J70" i="1"/>
  <c r="I70" i="1"/>
  <c r="H70" i="1"/>
  <c r="G70" i="1"/>
  <c r="F70" i="1"/>
  <c r="E70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F124" i="1"/>
  <c r="AE63" i="1"/>
  <c r="AD63" i="1"/>
  <c r="AC63" i="1"/>
  <c r="AB63" i="1"/>
  <c r="AA63" i="1"/>
  <c r="Z63" i="1"/>
  <c r="Y63" i="1"/>
  <c r="BD63" i="1"/>
  <c r="X63" i="1"/>
  <c r="W63" i="1"/>
  <c r="V63" i="1"/>
  <c r="U63" i="1"/>
  <c r="T63" i="1"/>
  <c r="S63" i="1"/>
  <c r="R63" i="1"/>
  <c r="Q63" i="1"/>
  <c r="Q124" i="1"/>
  <c r="P63" i="1"/>
  <c r="O63" i="1"/>
  <c r="BE63" i="1"/>
  <c r="N63" i="1"/>
  <c r="M63" i="1"/>
  <c r="L63" i="1"/>
  <c r="K63" i="1"/>
  <c r="J63" i="1"/>
  <c r="I63" i="1"/>
  <c r="H63" i="1"/>
  <c r="G63" i="1"/>
  <c r="F63" i="1"/>
  <c r="E63" i="1"/>
  <c r="AS49" i="1"/>
  <c r="AR49" i="1"/>
  <c r="AQ49" i="1"/>
  <c r="AQ124" i="1"/>
  <c r="AP49" i="1"/>
  <c r="AO49" i="1"/>
  <c r="AN49" i="1"/>
  <c r="AM49" i="1"/>
  <c r="AL49" i="1"/>
  <c r="AK49" i="1"/>
  <c r="AJ49" i="1"/>
  <c r="AI49" i="1"/>
  <c r="AI124" i="1"/>
  <c r="AH49" i="1"/>
  <c r="AG49" i="1"/>
  <c r="AF49" i="1"/>
  <c r="AE49" i="1"/>
  <c r="AD49" i="1"/>
  <c r="AC49" i="1"/>
  <c r="AB49" i="1"/>
  <c r="AA49" i="1"/>
  <c r="AA124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C124" i="1"/>
  <c r="AB41" i="1"/>
  <c r="AA41" i="1"/>
  <c r="Z41" i="1"/>
  <c r="Y41" i="1"/>
  <c r="BD41" i="1"/>
  <c r="X41" i="1"/>
  <c r="W41" i="1"/>
  <c r="V41" i="1"/>
  <c r="V124" i="1"/>
  <c r="U41" i="1"/>
  <c r="U124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H124" i="1"/>
  <c r="G41" i="1"/>
  <c r="F41" i="1"/>
  <c r="E41" i="1"/>
  <c r="AS29" i="1"/>
  <c r="AS124" i="1"/>
  <c r="AR29" i="1"/>
  <c r="AQ29" i="1"/>
  <c r="AP29" i="1"/>
  <c r="AP124" i="1"/>
  <c r="AO29" i="1"/>
  <c r="AN29" i="1"/>
  <c r="AN124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Z124" i="1"/>
  <c r="Y29" i="1"/>
  <c r="BD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K124" i="1"/>
  <c r="J29" i="1"/>
  <c r="I29" i="1"/>
  <c r="H29" i="1"/>
  <c r="G29" i="1"/>
  <c r="F29" i="1"/>
  <c r="E29" i="1"/>
  <c r="AS9" i="1"/>
  <c r="AR9" i="1"/>
  <c r="AR124" i="1"/>
  <c r="AQ9" i="1"/>
  <c r="AP9" i="1"/>
  <c r="AO9" i="1"/>
  <c r="AO124" i="1"/>
  <c r="AN9" i="1"/>
  <c r="AM9" i="1"/>
  <c r="AL9" i="1"/>
  <c r="AL124" i="1"/>
  <c r="AK9" i="1"/>
  <c r="AJ9" i="1"/>
  <c r="AJ124" i="1"/>
  <c r="AI9" i="1"/>
  <c r="AH9" i="1"/>
  <c r="AG9" i="1"/>
  <c r="AF9" i="1"/>
  <c r="AE9" i="1"/>
  <c r="AE124" i="1"/>
  <c r="AD9" i="1"/>
  <c r="AC9" i="1"/>
  <c r="AB9" i="1"/>
  <c r="AA9" i="1"/>
  <c r="Z9" i="1"/>
  <c r="Y9" i="1"/>
  <c r="Y124" i="1"/>
  <c r="BD124" i="1"/>
  <c r="BD9" i="1"/>
  <c r="X9" i="1"/>
  <c r="W9" i="1"/>
  <c r="W124" i="1"/>
  <c r="V9" i="1"/>
  <c r="U9" i="1"/>
  <c r="T9" i="1"/>
  <c r="T124" i="1"/>
  <c r="S9" i="1"/>
  <c r="S124" i="1"/>
  <c r="R9" i="1"/>
  <c r="R124" i="1"/>
  <c r="Q9" i="1"/>
  <c r="P9" i="1"/>
  <c r="P124" i="1"/>
  <c r="O9" i="1"/>
  <c r="BE9" i="1"/>
  <c r="N9" i="1"/>
  <c r="M9" i="1"/>
  <c r="M124" i="1"/>
  <c r="L9" i="1"/>
  <c r="L124" i="1"/>
  <c r="K9" i="1"/>
  <c r="J9" i="1"/>
  <c r="I9" i="1"/>
  <c r="I124" i="1"/>
  <c r="H9" i="1"/>
  <c r="G9" i="1"/>
  <c r="G124" i="1"/>
  <c r="F9" i="1"/>
  <c r="F124" i="1"/>
  <c r="E9" i="1"/>
  <c r="E124" i="1"/>
  <c r="AS120" i="6"/>
  <c r="AR120" i="6"/>
  <c r="AQ120" i="6"/>
  <c r="AP120" i="6"/>
  <c r="AO120" i="6"/>
  <c r="AN120" i="6"/>
  <c r="AM120" i="6"/>
  <c r="AL120" i="6"/>
  <c r="AK120" i="6"/>
  <c r="AI120" i="6"/>
  <c r="AH120" i="6"/>
  <c r="AC120" i="6"/>
  <c r="AB120" i="6"/>
  <c r="AA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R124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S124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H124" i="6"/>
  <c r="G70" i="6"/>
  <c r="F70" i="6"/>
  <c r="E70" i="6"/>
  <c r="AS63" i="6"/>
  <c r="AR63" i="6"/>
  <c r="AQ63" i="6"/>
  <c r="AP63" i="6"/>
  <c r="AP124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K124" i="6"/>
  <c r="J63" i="6"/>
  <c r="I63" i="6"/>
  <c r="H63" i="6"/>
  <c r="G63" i="6"/>
  <c r="F63" i="6"/>
  <c r="E63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D124" i="6"/>
  <c r="AC49" i="6"/>
  <c r="AB49" i="6"/>
  <c r="AA49" i="6"/>
  <c r="Z49" i="6"/>
  <c r="Y49" i="6"/>
  <c r="X49" i="6"/>
  <c r="W49" i="6"/>
  <c r="V49" i="6"/>
  <c r="V124" i="6"/>
  <c r="U49" i="6"/>
  <c r="T49" i="6"/>
  <c r="S49" i="6"/>
  <c r="R49" i="6"/>
  <c r="Q49" i="6"/>
  <c r="P49" i="6"/>
  <c r="O49" i="6"/>
  <c r="O124" i="6"/>
  <c r="N49" i="6"/>
  <c r="N124" i="6"/>
  <c r="M49" i="6"/>
  <c r="M124" i="6"/>
  <c r="L49" i="6"/>
  <c r="K49" i="6"/>
  <c r="J49" i="6"/>
  <c r="I49" i="6"/>
  <c r="H49" i="6"/>
  <c r="G49" i="6"/>
  <c r="F49" i="6"/>
  <c r="E49" i="6"/>
  <c r="AS41" i="6"/>
  <c r="AR41" i="6"/>
  <c r="AQ41" i="6"/>
  <c r="AP41" i="6"/>
  <c r="AO41" i="6"/>
  <c r="AN41" i="6"/>
  <c r="AN124" i="6"/>
  <c r="AM41" i="6"/>
  <c r="AM124" i="6"/>
  <c r="AL41" i="6"/>
  <c r="AK41" i="6"/>
  <c r="AJ41" i="6"/>
  <c r="AI41" i="6"/>
  <c r="AH41" i="6"/>
  <c r="AG41" i="6"/>
  <c r="AG124" i="6"/>
  <c r="AF41" i="6"/>
  <c r="AE41" i="6"/>
  <c r="AD41" i="6"/>
  <c r="AC41" i="6"/>
  <c r="AB41" i="6"/>
  <c r="AA41" i="6"/>
  <c r="Z41" i="6"/>
  <c r="Y41" i="6"/>
  <c r="Y124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S29" i="6"/>
  <c r="AS124" i="6"/>
  <c r="AR29" i="6"/>
  <c r="AQ29" i="6"/>
  <c r="AP29" i="6"/>
  <c r="AO29" i="6"/>
  <c r="AN29" i="6"/>
  <c r="AM29" i="6"/>
  <c r="AL29" i="6"/>
  <c r="AK29" i="6"/>
  <c r="AK124" i="6"/>
  <c r="AJ29" i="6"/>
  <c r="AI29" i="6"/>
  <c r="AH29" i="6"/>
  <c r="AG29" i="6"/>
  <c r="AF29" i="6"/>
  <c r="AE29" i="6"/>
  <c r="AE124" i="6"/>
  <c r="AD29" i="6"/>
  <c r="AC29" i="6"/>
  <c r="AB29" i="6"/>
  <c r="AA29" i="6"/>
  <c r="AA124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S9" i="6"/>
  <c r="AR9" i="6"/>
  <c r="AR124" i="6"/>
  <c r="AQ9" i="6"/>
  <c r="AQ124" i="6"/>
  <c r="AP9" i="6"/>
  <c r="AO9" i="6"/>
  <c r="AO124" i="6"/>
  <c r="AN9" i="6"/>
  <c r="AM9" i="6"/>
  <c r="AL9" i="6"/>
  <c r="AL124" i="6"/>
  <c r="AK9" i="6"/>
  <c r="AJ9" i="6"/>
  <c r="AJ124" i="6"/>
  <c r="AI9" i="6"/>
  <c r="AI124" i="6"/>
  <c r="AH9" i="6"/>
  <c r="AH124" i="6"/>
  <c r="AG9" i="6"/>
  <c r="AF9" i="6"/>
  <c r="AF124" i="6"/>
  <c r="AE9" i="6"/>
  <c r="AD9" i="6"/>
  <c r="AC9" i="6"/>
  <c r="AC124" i="6"/>
  <c r="AB9" i="6"/>
  <c r="AB124" i="6"/>
  <c r="AA9" i="6"/>
  <c r="Z9" i="6"/>
  <c r="Z124" i="6"/>
  <c r="Y9" i="6"/>
  <c r="X9" i="6"/>
  <c r="X124" i="6"/>
  <c r="W9" i="6"/>
  <c r="W124" i="6"/>
  <c r="V9" i="6"/>
  <c r="U9" i="6"/>
  <c r="U124" i="6"/>
  <c r="T9" i="6"/>
  <c r="T124" i="6"/>
  <c r="S9" i="6"/>
  <c r="R9" i="6"/>
  <c r="Q9" i="6"/>
  <c r="Q124" i="6"/>
  <c r="P9" i="6"/>
  <c r="P124" i="6"/>
  <c r="O9" i="6"/>
  <c r="N9" i="6"/>
  <c r="M9" i="6"/>
  <c r="L9" i="6"/>
  <c r="L124" i="6"/>
  <c r="K9" i="6"/>
  <c r="J9" i="6"/>
  <c r="J124" i="6"/>
  <c r="I9" i="6"/>
  <c r="I124" i="6"/>
  <c r="H9" i="6"/>
  <c r="G9" i="6"/>
  <c r="G124" i="6"/>
  <c r="F9" i="6"/>
  <c r="F124" i="6"/>
  <c r="E9" i="6"/>
  <c r="E124" i="6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AS77" i="7"/>
  <c r="AR77" i="7"/>
  <c r="AQ77" i="7"/>
  <c r="AP77" i="7"/>
  <c r="AO77" i="7"/>
  <c r="AN77" i="7"/>
  <c r="AM77" i="7"/>
  <c r="AL77" i="7"/>
  <c r="AK77" i="7"/>
  <c r="AJ77" i="7"/>
  <c r="AJ124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M124" i="7"/>
  <c r="L70" i="7"/>
  <c r="K70" i="7"/>
  <c r="J70" i="7"/>
  <c r="I70" i="7"/>
  <c r="H70" i="7"/>
  <c r="G70" i="7"/>
  <c r="F70" i="7"/>
  <c r="E70" i="7"/>
  <c r="AS63" i="7"/>
  <c r="AR63" i="7"/>
  <c r="AQ63" i="7"/>
  <c r="AP63" i="7"/>
  <c r="AO63" i="7"/>
  <c r="AN63" i="7"/>
  <c r="AM63" i="7"/>
  <c r="AL63" i="7"/>
  <c r="AL124" i="7"/>
  <c r="AK63" i="7"/>
  <c r="AJ63" i="7"/>
  <c r="AI63" i="7"/>
  <c r="AH63" i="7"/>
  <c r="AG63" i="7"/>
  <c r="AF63" i="7"/>
  <c r="AE63" i="7"/>
  <c r="AD63" i="7"/>
  <c r="AD124" i="7"/>
  <c r="AC63" i="7"/>
  <c r="AB63" i="7"/>
  <c r="AA63" i="7"/>
  <c r="Z63" i="7"/>
  <c r="Y63" i="7"/>
  <c r="X63" i="7"/>
  <c r="W63" i="7"/>
  <c r="V63" i="7"/>
  <c r="V124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E124" i="7"/>
  <c r="AD49" i="7"/>
  <c r="AC49" i="7"/>
  <c r="AB49" i="7"/>
  <c r="AA49" i="7"/>
  <c r="Z49" i="7"/>
  <c r="Y49" i="7"/>
  <c r="X49" i="7"/>
  <c r="W49" i="7"/>
  <c r="W124" i="7"/>
  <c r="V49" i="7"/>
  <c r="U49" i="7"/>
  <c r="T49" i="7"/>
  <c r="S49" i="7"/>
  <c r="R49" i="7"/>
  <c r="Q49" i="7"/>
  <c r="P49" i="7"/>
  <c r="O49" i="7"/>
  <c r="O124" i="7"/>
  <c r="N49" i="7"/>
  <c r="M49" i="7"/>
  <c r="L49" i="7"/>
  <c r="K49" i="7"/>
  <c r="J49" i="7"/>
  <c r="I49" i="7"/>
  <c r="H49" i="7"/>
  <c r="G49" i="7"/>
  <c r="F49" i="7"/>
  <c r="E49" i="7"/>
  <c r="AS41" i="7"/>
  <c r="AR41" i="7"/>
  <c r="AQ41" i="7"/>
  <c r="AP41" i="7"/>
  <c r="AO41" i="7"/>
  <c r="AN41" i="7"/>
  <c r="AN124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P124" i="7"/>
  <c r="O41" i="7"/>
  <c r="N41" i="7"/>
  <c r="M41" i="7"/>
  <c r="L41" i="7"/>
  <c r="K41" i="7"/>
  <c r="J41" i="7"/>
  <c r="I41" i="7"/>
  <c r="H41" i="7"/>
  <c r="H124" i="7"/>
  <c r="G41" i="7"/>
  <c r="F41" i="7"/>
  <c r="E41" i="7"/>
  <c r="AS29" i="7"/>
  <c r="AR29" i="7"/>
  <c r="AQ29" i="7"/>
  <c r="AP29" i="7"/>
  <c r="AO29" i="7"/>
  <c r="AO124" i="7"/>
  <c r="AN29" i="7"/>
  <c r="AM29" i="7"/>
  <c r="AM124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Y124" i="7"/>
  <c r="X29" i="7"/>
  <c r="W29" i="7"/>
  <c r="V29" i="7"/>
  <c r="U29" i="7"/>
  <c r="T29" i="7"/>
  <c r="S29" i="7"/>
  <c r="R29" i="7"/>
  <c r="Q29" i="7"/>
  <c r="Q124" i="7"/>
  <c r="P29" i="7"/>
  <c r="O29" i="7"/>
  <c r="N29" i="7"/>
  <c r="M29" i="7"/>
  <c r="L29" i="7"/>
  <c r="K29" i="7"/>
  <c r="J29" i="7"/>
  <c r="I29" i="7"/>
  <c r="I124" i="7"/>
  <c r="H29" i="7"/>
  <c r="G29" i="7"/>
  <c r="G124" i="7"/>
  <c r="F29" i="7"/>
  <c r="E29" i="7"/>
  <c r="AS9" i="7"/>
  <c r="AS124" i="7"/>
  <c r="AR9" i="7"/>
  <c r="AR124" i="7"/>
  <c r="AQ9" i="7"/>
  <c r="AQ124" i="7"/>
  <c r="AP9" i="7"/>
  <c r="AP124" i="7"/>
  <c r="AO9" i="7"/>
  <c r="AN9" i="7"/>
  <c r="AM9" i="7"/>
  <c r="AL9" i="7"/>
  <c r="AK9" i="7"/>
  <c r="AK124" i="7"/>
  <c r="AJ9" i="7"/>
  <c r="AI9" i="7"/>
  <c r="AI124" i="7"/>
  <c r="AH9" i="7"/>
  <c r="AH124" i="7"/>
  <c r="AG9" i="7"/>
  <c r="AF9" i="7"/>
  <c r="AE9" i="7"/>
  <c r="AD9" i="7"/>
  <c r="AC9" i="7"/>
  <c r="AB9" i="7"/>
  <c r="AB124" i="7"/>
  <c r="AA9" i="7"/>
  <c r="AA124" i="7"/>
  <c r="Z9" i="7"/>
  <c r="Z124" i="7"/>
  <c r="Y9" i="7"/>
  <c r="X9" i="7"/>
  <c r="W9" i="7"/>
  <c r="V9" i="7"/>
  <c r="U9" i="7"/>
  <c r="U124" i="7"/>
  <c r="T9" i="7"/>
  <c r="T124" i="7"/>
  <c r="S9" i="7"/>
  <c r="S124" i="7"/>
  <c r="R9" i="7"/>
  <c r="R124" i="7"/>
  <c r="Q9" i="7"/>
  <c r="P9" i="7"/>
  <c r="O9" i="7"/>
  <c r="N9" i="7"/>
  <c r="N124" i="7"/>
  <c r="M9" i="7"/>
  <c r="L9" i="7"/>
  <c r="L124" i="7"/>
  <c r="K9" i="7"/>
  <c r="K124" i="7"/>
  <c r="J9" i="7"/>
  <c r="J124" i="7"/>
  <c r="I9" i="7"/>
  <c r="H9" i="7"/>
  <c r="G9" i="7"/>
  <c r="F9" i="7"/>
  <c r="BG9" i="1"/>
  <c r="AW49" i="1"/>
  <c r="BE120" i="14"/>
  <c r="BE102" i="14"/>
  <c r="BE80" i="14"/>
  <c r="AO124" i="14"/>
  <c r="J124" i="14"/>
  <c r="O124" i="14"/>
  <c r="BD9" i="14"/>
  <c r="BE77" i="10"/>
  <c r="BE115" i="13"/>
  <c r="AT120" i="10"/>
  <c r="BH120" i="10"/>
  <c r="BB70" i="1"/>
  <c r="AT120" i="1"/>
  <c r="BE106" i="14"/>
  <c r="AD124" i="14"/>
  <c r="AB124" i="14"/>
  <c r="AY9" i="14"/>
  <c r="AQ124" i="15"/>
  <c r="BE41" i="1"/>
  <c r="BC77" i="13"/>
  <c r="BB115" i="13"/>
  <c r="AZ9" i="13"/>
  <c r="BF9" i="10"/>
  <c r="AY29" i="14"/>
  <c r="BE102" i="15"/>
  <c r="AZ115" i="14"/>
  <c r="BD9" i="19"/>
  <c r="AD124" i="18"/>
  <c r="AX63" i="13"/>
  <c r="BG102" i="13"/>
  <c r="BJ115" i="13"/>
  <c r="AZ120" i="13"/>
  <c r="BB29" i="10"/>
  <c r="AX106" i="1"/>
  <c r="AW115" i="1"/>
  <c r="BJ80" i="10"/>
  <c r="BC9" i="15"/>
  <c r="BG49" i="14"/>
  <c r="BK49" i="14"/>
  <c r="BG63" i="14"/>
  <c r="AW80" i="14"/>
  <c r="AZ80" i="14"/>
  <c r="BC49" i="14"/>
  <c r="BK63" i="14"/>
  <c r="AX80" i="14"/>
  <c r="BL63" i="14"/>
  <c r="BC70" i="14"/>
  <c r="R124" i="15"/>
  <c r="V124" i="15"/>
  <c r="BA70" i="14"/>
  <c r="BE77" i="14"/>
  <c r="BH80" i="14"/>
  <c r="AW102" i="14"/>
  <c r="BI102" i="14"/>
  <c r="AV106" i="14"/>
  <c r="AX63" i="15"/>
  <c r="BK70" i="15"/>
  <c r="BB80" i="14"/>
  <c r="BL80" i="14"/>
  <c r="AZ106" i="14"/>
  <c r="BI106" i="14"/>
  <c r="BI124" i="14"/>
  <c r="BL41" i="15"/>
  <c r="AZ115" i="1"/>
  <c r="AV49" i="10"/>
  <c r="AB124" i="1"/>
  <c r="AT70" i="13"/>
  <c r="AV115" i="15"/>
  <c r="BH106" i="14"/>
  <c r="AV80" i="14"/>
  <c r="BE9" i="13"/>
  <c r="AT115" i="20"/>
  <c r="BB115" i="20"/>
  <c r="I124" i="20"/>
  <c r="Z124" i="20"/>
  <c r="BJ9" i="20"/>
  <c r="BK106" i="20"/>
  <c r="O124" i="20"/>
  <c r="J124" i="1"/>
  <c r="BE29" i="10"/>
  <c r="BE80" i="10"/>
  <c r="AK124" i="1"/>
  <c r="AM124" i="1"/>
  <c r="N124" i="1"/>
  <c r="BD41" i="13"/>
  <c r="AV29" i="13"/>
  <c r="AX9" i="10"/>
  <c r="AZ9" i="14"/>
  <c r="BE49" i="13"/>
  <c r="BG115" i="13"/>
  <c r="BI120" i="10"/>
  <c r="BH102" i="13"/>
  <c r="BG63" i="1"/>
  <c r="BG63" i="13"/>
  <c r="BI102" i="1"/>
  <c r="AW70" i="14"/>
  <c r="AT80" i="1"/>
  <c r="AT63" i="13"/>
  <c r="BB80" i="1"/>
  <c r="BF106" i="1"/>
  <c r="AT41" i="1"/>
  <c r="BH120" i="1"/>
  <c r="AU49" i="14"/>
  <c r="AT102" i="14"/>
  <c r="BB102" i="14"/>
  <c r="AW115" i="14"/>
  <c r="BC115" i="14"/>
  <c r="BI120" i="14"/>
  <c r="BM80" i="14"/>
  <c r="AY115" i="14"/>
  <c r="BK70" i="19"/>
  <c r="BF29" i="14"/>
  <c r="BL29" i="14"/>
  <c r="BH63" i="14"/>
  <c r="AT80" i="14"/>
  <c r="BI70" i="15"/>
  <c r="BM9" i="19"/>
  <c r="AY49" i="14"/>
  <c r="BE63" i="14"/>
  <c r="BG106" i="14"/>
  <c r="BG124" i="14"/>
  <c r="BA115" i="14"/>
  <c r="AY120" i="14"/>
  <c r="BA70" i="15"/>
  <c r="AO124" i="19"/>
  <c r="BF49" i="14"/>
  <c r="AV63" i="14"/>
  <c r="AU70" i="14"/>
  <c r="BF102" i="14"/>
  <c r="AU106" i="14"/>
  <c r="BI29" i="15"/>
  <c r="BM77" i="14"/>
  <c r="BA102" i="14"/>
  <c r="BM102" i="14"/>
  <c r="BL115" i="14"/>
  <c r="AT77" i="15"/>
  <c r="AT41" i="19"/>
  <c r="AV63" i="19"/>
  <c r="BC41" i="14"/>
  <c r="BA80" i="14"/>
  <c r="BK115" i="14"/>
  <c r="BG120" i="19"/>
  <c r="AY77" i="15"/>
  <c r="BJ77" i="15"/>
  <c r="BF102" i="15"/>
  <c r="AT106" i="19"/>
  <c r="AV102" i="15"/>
  <c r="AZ106" i="15"/>
  <c r="AY106" i="20"/>
  <c r="BE106" i="1"/>
  <c r="BE29" i="1"/>
  <c r="BA70" i="13"/>
  <c r="Y124" i="15"/>
  <c r="BD124" i="15"/>
  <c r="BE106" i="19"/>
  <c r="M124" i="14"/>
  <c r="AU102" i="10"/>
  <c r="BD63" i="14"/>
  <c r="Y124" i="14"/>
  <c r="BD124" i="14"/>
  <c r="H124" i="13"/>
  <c r="BC80" i="15"/>
  <c r="Q124" i="13"/>
  <c r="AH124" i="1"/>
  <c r="AG124" i="1"/>
  <c r="AC124" i="13"/>
  <c r="BA41" i="10"/>
  <c r="BJ115" i="10"/>
  <c r="BA9" i="1"/>
  <c r="BA41" i="1"/>
  <c r="P124" i="14"/>
  <c r="BD9" i="20"/>
  <c r="AI124" i="14"/>
  <c r="AI124" i="81"/>
  <c r="L124" i="14"/>
  <c r="AT9" i="10"/>
  <c r="AZ106" i="10"/>
  <c r="BC115" i="10"/>
  <c r="BD9" i="13"/>
  <c r="G124" i="13"/>
  <c r="AW41" i="1"/>
  <c r="AH124" i="15"/>
  <c r="AU49" i="10"/>
  <c r="AC124" i="14"/>
  <c r="Q124" i="10"/>
  <c r="BE115" i="10"/>
  <c r="AZ49" i="10"/>
  <c r="BL49" i="1"/>
  <c r="Z124" i="13"/>
  <c r="BG120" i="13"/>
  <c r="AW49" i="10"/>
  <c r="AV41" i="1"/>
  <c r="BA80" i="1"/>
  <c r="BC9" i="14"/>
  <c r="W124" i="9"/>
  <c r="BL41" i="13"/>
  <c r="BK120" i="10"/>
  <c r="BK9" i="14"/>
  <c r="AN124" i="14"/>
  <c r="AZ41" i="14"/>
  <c r="AZ124" i="14"/>
  <c r="AU120" i="14"/>
  <c r="BE49" i="10"/>
  <c r="BK70" i="10"/>
  <c r="BK77" i="10"/>
  <c r="AX70" i="1"/>
  <c r="BA41" i="14"/>
  <c r="BH41" i="14"/>
  <c r="BJ77" i="14"/>
  <c r="AV120" i="20"/>
  <c r="M124" i="57"/>
  <c r="BE63" i="13"/>
  <c r="BH9" i="13"/>
  <c r="BH80" i="13"/>
  <c r="BF102" i="10"/>
  <c r="BI106" i="10"/>
  <c r="AV29" i="14"/>
  <c r="AV124" i="14"/>
  <c r="BM29" i="14"/>
  <c r="BB63" i="19"/>
  <c r="BK115" i="1"/>
  <c r="BJ9" i="14"/>
  <c r="BJ124" i="14"/>
  <c r="AV70" i="14"/>
  <c r="BA77" i="14"/>
  <c r="BL102" i="14"/>
  <c r="BM115" i="14"/>
  <c r="BM41" i="15"/>
  <c r="BI77" i="15"/>
  <c r="BK49" i="19"/>
  <c r="BJ77" i="19"/>
  <c r="BH29" i="20"/>
  <c r="AY63" i="14"/>
  <c r="AW77" i="14"/>
  <c r="AW124" i="14"/>
  <c r="BE115" i="14"/>
  <c r="AT115" i="14"/>
  <c r="AT124" i="14"/>
  <c r="BC120" i="14"/>
  <c r="AV49" i="15"/>
  <c r="AB124" i="20"/>
  <c r="BL120" i="20"/>
  <c r="AX41" i="14"/>
  <c r="AX124" i="14"/>
  <c r="BL70" i="14"/>
  <c r="BH102" i="14"/>
  <c r="BK102" i="14"/>
  <c r="AX9" i="19"/>
  <c r="BF63" i="19"/>
  <c r="AT29" i="20"/>
  <c r="BI29" i="14"/>
  <c r="AG124" i="15"/>
  <c r="BL49" i="15"/>
  <c r="AR124" i="19"/>
  <c r="AZ70" i="14"/>
  <c r="BG70" i="14"/>
  <c r="AT120" i="14"/>
  <c r="AW80" i="15"/>
  <c r="BM63" i="19"/>
  <c r="BM115" i="20"/>
  <c r="BA115" i="20"/>
  <c r="BM9" i="14"/>
  <c r="BH115" i="14"/>
  <c r="M124" i="19"/>
  <c r="AZ106" i="19"/>
  <c r="AW29" i="20"/>
  <c r="AU9" i="14"/>
  <c r="AU63" i="14"/>
  <c r="AU102" i="14"/>
  <c r="BG102" i="14"/>
  <c r="BM120" i="14"/>
  <c r="H124" i="19"/>
  <c r="BI80" i="19"/>
  <c r="AW102" i="19"/>
  <c r="AT9" i="20"/>
  <c r="O124" i="67"/>
  <c r="AH124" i="14"/>
  <c r="BI63" i="14"/>
  <c r="BB115" i="14"/>
  <c r="BK63" i="15"/>
  <c r="BG106" i="15"/>
  <c r="BA9" i="20"/>
  <c r="BF29" i="20"/>
  <c r="AG124" i="57"/>
  <c r="AR124" i="55"/>
  <c r="AD124" i="54"/>
  <c r="Z124" i="55"/>
  <c r="W124" i="54"/>
  <c r="AG124" i="64"/>
  <c r="V124" i="55"/>
  <c r="U124" i="54"/>
  <c r="AL124" i="67"/>
  <c r="H124" i="55"/>
  <c r="I124" i="66"/>
  <c r="F124" i="57"/>
  <c r="AH124" i="54"/>
  <c r="S124" i="52"/>
  <c r="AE124" i="65"/>
  <c r="AF124" i="50"/>
  <c r="AP124" i="72"/>
  <c r="J124" i="77"/>
  <c r="Q124" i="77"/>
  <c r="AH124" i="78"/>
  <c r="AM124" i="78"/>
  <c r="AK124" i="81"/>
  <c r="AQ124" i="78"/>
  <c r="BH124" i="14"/>
  <c r="AU124" i="14"/>
  <c r="BF124" i="13"/>
  <c r="AZ124" i="13"/>
  <c r="AY124" i="13"/>
  <c r="BG124" i="13"/>
  <c r="AT124" i="13"/>
  <c r="AV124" i="13"/>
  <c r="BL124" i="13"/>
  <c r="BI124" i="13"/>
  <c r="BE124" i="13"/>
  <c r="BH124" i="13"/>
  <c r="AU124" i="13"/>
  <c r="BM124" i="13"/>
  <c r="BA124" i="13"/>
  <c r="Y124" i="13"/>
  <c r="BD124" i="13"/>
  <c r="BE29" i="13"/>
  <c r="AW124" i="15"/>
  <c r="AY124" i="15"/>
  <c r="BK124" i="15"/>
  <c r="AV124" i="15"/>
  <c r="AZ124" i="15"/>
  <c r="BG124" i="15"/>
  <c r="BL124" i="15"/>
  <c r="AT124" i="15"/>
  <c r="BA124" i="15"/>
  <c r="BH124" i="15"/>
  <c r="AX124" i="15"/>
  <c r="BF124" i="15"/>
  <c r="BM124" i="15"/>
  <c r="BG124" i="20"/>
  <c r="BA124" i="20"/>
  <c r="BH124" i="20"/>
  <c r="BB124" i="20"/>
  <c r="BK124" i="20"/>
  <c r="BI124" i="20"/>
  <c r="AV124" i="20"/>
  <c r="BM124" i="20"/>
  <c r="BC124" i="20"/>
  <c r="BF124" i="20"/>
  <c r="AT124" i="20"/>
  <c r="AZ124" i="20"/>
  <c r="AU124" i="20"/>
  <c r="BJ124" i="20"/>
  <c r="X124" i="20"/>
  <c r="BE124" i="20"/>
  <c r="AY124" i="20"/>
  <c r="BK124" i="10"/>
  <c r="AV124" i="10"/>
  <c r="BM124" i="10"/>
  <c r="AZ124" i="10"/>
  <c r="BC124" i="10"/>
  <c r="AY124" i="10"/>
  <c r="BB124" i="10"/>
  <c r="AW124" i="10"/>
  <c r="BF124" i="10"/>
  <c r="BI124" i="10"/>
  <c r="BL124" i="10"/>
  <c r="AX124" i="10"/>
  <c r="AT124" i="10"/>
  <c r="BG124" i="10"/>
  <c r="BJ124" i="10"/>
  <c r="O124" i="10"/>
  <c r="BE124" i="10"/>
  <c r="Y124" i="10"/>
  <c r="BD124" i="10"/>
  <c r="X124" i="10"/>
  <c r="BF124" i="1"/>
  <c r="BH124" i="1"/>
  <c r="AV124" i="1"/>
  <c r="BI124" i="1"/>
  <c r="AX124" i="1"/>
  <c r="BK124" i="1"/>
  <c r="BB124" i="1"/>
  <c r="AU124" i="1"/>
  <c r="BC124" i="1"/>
  <c r="AT124" i="1"/>
  <c r="AY124" i="1"/>
  <c r="BJ124" i="1"/>
  <c r="BA124" i="1"/>
  <c r="BG124" i="1"/>
  <c r="BL124" i="1"/>
  <c r="O124" i="1"/>
  <c r="BE124" i="1"/>
  <c r="BG124" i="19"/>
  <c r="AW124" i="19"/>
  <c r="BJ124" i="19"/>
  <c r="AY124" i="19"/>
  <c r="BL124" i="19"/>
  <c r="BM124" i="19"/>
  <c r="BK124" i="19"/>
  <c r="AT124" i="19"/>
  <c r="AZ124" i="19"/>
  <c r="AX124" i="19"/>
  <c r="BF124" i="19"/>
  <c r="BA124" i="19"/>
  <c r="BI124" i="19"/>
  <c r="BH124" i="19"/>
  <c r="BE124" i="19"/>
  <c r="BB124" i="19"/>
  <c r="BE9" i="19"/>
  <c r="BD29" i="19"/>
  <c r="AP124" i="79"/>
  <c r="P124" i="79"/>
  <c r="AK124" i="79"/>
  <c r="AH124" i="79"/>
  <c r="L124" i="79"/>
  <c r="W124" i="76"/>
  <c r="AA124" i="76"/>
  <c r="R124" i="76"/>
  <c r="K124" i="76"/>
  <c r="H124" i="69"/>
  <c r="N124" i="69"/>
  <c r="AJ124" i="69"/>
  <c r="AJ124" i="70"/>
  <c r="I124" i="70"/>
  <c r="U124" i="70"/>
  <c r="R124" i="70"/>
  <c r="Y124" i="72"/>
  <c r="O124" i="74"/>
  <c r="AK124" i="75"/>
  <c r="W124" i="75"/>
  <c r="K124" i="75"/>
  <c r="N124" i="75"/>
  <c r="N124" i="63"/>
  <c r="Z124" i="63"/>
  <c r="V124" i="63"/>
  <c r="AL124" i="63"/>
  <c r="K124" i="58"/>
  <c r="F124" i="58"/>
  <c r="N124" i="58"/>
  <c r="AK124" i="58"/>
  <c r="G124" i="58"/>
  <c r="AO124" i="59"/>
  <c r="J124" i="59"/>
  <c r="V124" i="59"/>
  <c r="K124" i="59"/>
  <c r="E124" i="59"/>
  <c r="Y124" i="60"/>
  <c r="Q124" i="60"/>
  <c r="O124" i="61"/>
  <c r="AM124" i="61"/>
  <c r="X124" i="7"/>
  <c r="AF124" i="7"/>
  <c r="F124" i="7"/>
  <c r="AG124" i="7"/>
  <c r="E124" i="7"/>
  <c r="AB124" i="69"/>
  <c r="AI124" i="65"/>
  <c r="AC124" i="65"/>
  <c r="G124" i="65"/>
  <c r="O124" i="65"/>
  <c r="W124" i="65"/>
  <c r="K124" i="67"/>
  <c r="AP124" i="67"/>
  <c r="Z124" i="67"/>
  <c r="U124" i="67"/>
  <c r="L124" i="67"/>
  <c r="E124" i="67"/>
  <c r="AF124" i="67"/>
  <c r="AO124" i="67"/>
  <c r="AN124" i="67"/>
  <c r="G124" i="67"/>
  <c r="AD124" i="67"/>
  <c r="M124" i="67"/>
  <c r="AA124" i="67"/>
  <c r="AK124" i="67"/>
  <c r="AC124" i="67"/>
  <c r="AI124" i="67"/>
  <c r="J124" i="67"/>
  <c r="P124" i="67"/>
  <c r="AJ124" i="67"/>
  <c r="AR124" i="67"/>
  <c r="AQ124" i="67"/>
  <c r="AB124" i="67"/>
  <c r="Q124" i="67"/>
  <c r="X124" i="67"/>
  <c r="I124" i="67"/>
  <c r="AS124" i="67"/>
  <c r="AH124" i="67"/>
  <c r="AG124" i="67"/>
  <c r="AE124" i="67"/>
  <c r="AM124" i="67"/>
  <c r="Y124" i="67"/>
  <c r="S124" i="67"/>
  <c r="H124" i="67"/>
  <c r="T124" i="67"/>
  <c r="AB124" i="83"/>
  <c r="AC124" i="7"/>
</calcChain>
</file>

<file path=xl/sharedStrings.xml><?xml version="1.0" encoding="utf-8"?>
<sst xmlns="http://schemas.openxmlformats.org/spreadsheetml/2006/main" count="11805" uniqueCount="344">
  <si>
    <t>ø²Ô²ø²òÆ²Î²Ü ¶àðÌºðàì</t>
  </si>
  <si>
    <t>²Ý³í³ñï µáÕáùÝ»ñ</t>
  </si>
  <si>
    <t xml:space="preserve">µ»Ï³ÝáõÙÝ»ñÇ ïáÏáëÁ ³í³ñïí³Í ·áñÍ»ñÇó(Ñ³ßí»ïáõ Å³Ù³Ý³Ï³ßñç³ÝáõÙ) </t>
  </si>
  <si>
    <t xml:space="preserve">Î³ÛáõÝáõÃÛ³Ý ïáÏáëÁ ³í³ñïí³Í ·áñÍ»ñÇó(Ñ³ßí»ïáõ Å³Ù³Ý³Ï³ßñç³ÝáõÙ) </t>
  </si>
  <si>
    <t xml:space="preserve">µ»Ï³ÝáõÙÝ»ñÇ ïáÏáëÁ µáÕáù³ñÏí³Í ·áñÍ»ñÇó(Ñ³ßí»ïáõ Å³Ù³Ý³Ï³ßñç³ÝáõÙ) </t>
  </si>
  <si>
    <t xml:space="preserve">Ï³ÛáõÝáõÃÛ³Ý ïáÏáëÁ(Ñ³ßí»ïáõ Å³Ù³Ý³Ï³ßñç³ÝáõÙ) </t>
  </si>
  <si>
    <t xml:space="preserve">Ð³ßí»ïáõ Å³Ù³Ý³Ï³Ñ³ïí³ÍáõÙ ³í³ñïí³Í ·áñÍ»ñÇ ÁÝ¹Ñ³Ýáõñ ÃÇíÁ </t>
  </si>
  <si>
    <t>Ð²ÞìºîìàôÂÚàôÜ</t>
  </si>
  <si>
    <t>1.</t>
  </si>
  <si>
    <t>¶áõÛù³ÛÇÝ Çñ³í³Ñ³ñ³µ»ñáõÃÛáõÝÝ»ñÇ í»ñ³µ»ñÛ³É ¹³ï³Ï³Ý ·áñÍ»ñ</t>
  </si>
  <si>
    <t>¶áõÛùÇ ÝÏ³ïÙ³Ùµ ë»÷³Ï³ÝáõÃÛ³Ý Çñ³íáõÝùÁ ×³Ý³ã»Éáõ í»ñ³µ»ñÛ³É</t>
  </si>
  <si>
    <t>1.1.1</t>
  </si>
  <si>
    <t>²Û¹ ÃíáõÙª Ó»éùµ»ñÙ³Ý í³Õ»ÙáõÃÛ³Ý áõÅáí</t>
  </si>
  <si>
    <t>1.1.2</t>
  </si>
  <si>
    <t>²Û¹ ÃíáõÙª ïÇñ³½áõñÏ ·áõÛùÇ ÝÏ³ïÙ³Ùµ</t>
  </si>
  <si>
    <t>1.1.3</t>
  </si>
  <si>
    <t>²Û¹ ÃíáõÙª ÇÝùÝ³Ï³Ù Ï³éáõÛóÇ ÝÏ³ïÙ³Ùµ</t>
  </si>
  <si>
    <t>ê»÷³Ï³ÝáõÃÛ³Ý Çñ³íáõÝùÇ ¹³¹³ñ»óÙ³Ý í»ñ³µ»ñÛ³É</t>
  </si>
  <si>
    <t>1.3</t>
  </si>
  <si>
    <t>¶áõÛùÇ ÝÏ³ïÙ³Ùµ  û·ï³·áñÍÙ³Ý Çñ³íáõÝùÁ ×³Ý³ã»Éáõ í»ñ³µ»ñÛ³É</t>
  </si>
  <si>
    <t>1.3.1</t>
  </si>
  <si>
    <t>²Û¹ ÃíáõÙª µÝ³Ïû·ï³·áñÍÙ³Ý Çñ³íáõÝùÁ  ×³Ý³ã»Éáõ í»ñ³µ»ñÛ³É</t>
  </si>
  <si>
    <t>1.3.2</t>
  </si>
  <si>
    <t>²Û¹ ÃíáõÙª ÑáÕ³Ù³ëÇ ÝÏ³ïÙ³Ùµ û·ï³·áñÍÙ³Ý Çñ³íáõÝùÁ  ×³Ý³ã»Éáõ í»ñ³µ»ñÛ³É</t>
  </si>
  <si>
    <t>1.4</t>
  </si>
  <si>
    <t>¶áõÛùÇ ÝÏ³ïÙ³Ùµ  û·ï³·áñÍÙ³Ý Çñ³íáõÝùÁ ¹³¹³ñ»óÝ»Éáõ í»ñ³µ»ñÛ³É</t>
  </si>
  <si>
    <t>1.4.1</t>
  </si>
  <si>
    <t xml:space="preserve">²Û¹ ÃíáõÙª µÝ³Ïû·ï³·áñÍÙ³Ý Çñ³íáõÝùÁ ¹³¹³ñ»óÝ»Éáõ í»ñ³µ»ñÛ³É </t>
  </si>
  <si>
    <t>1.4.1/1</t>
  </si>
  <si>
    <t>²Û¹ ÃíáõÙª ÷áËÑ³ïáõóÙ³Ùµ</t>
  </si>
  <si>
    <t>1.5</t>
  </si>
  <si>
    <t>´Ý³Ï³ñ³ÝÇó/ ï³ñ³ÍùÇó/ íï³ñ»Éáõ í»ñ³µ»ñÛ³É</t>
  </si>
  <si>
    <t>1.6</t>
  </si>
  <si>
    <t>¶áõÛùÝ áõñÇßÇ ³åûñÇÝÇ ïÇñ³å»ïáõÙÇó »ï í»ñ³¹³ñÓÝ»Éáõ í»ñ³µ»ñÛ³É</t>
  </si>
  <si>
    <t>1.6.1</t>
  </si>
  <si>
    <t>´³ñ»ËÇÕ× Ó»éùµ»ñáÕÇó Çñ ·áõÛùÁ Ñ»ï å³Ñ³Ýç»Éáõ í»ñ³µ»ñÛ³É</t>
  </si>
  <si>
    <t xml:space="preserve">1.7 </t>
  </si>
  <si>
    <t>îÇñ³å»ïáõÙÇó ½ñÏ»Éáõ Ñ»ï ãÏ³åí³Í Çñ³íáõÝùÝ»ñÇ Ë³ËïáõÙÁ í»ñ³óÝ»Éáõ í»ñ³µ»ñÛ³É</t>
  </si>
  <si>
    <t>1.8</t>
  </si>
  <si>
    <t>ÀÝ¹Ñ³Ýáõñ µ³ÅÝ³ÛÇÝ ë»÷³Ï³ÝáõÃÛáõÝÇó µ³ÅÇÝÝ ³é³ÝÓÝ³óÝ»Éáõ í»ñ³µ»ñÛ³É</t>
  </si>
  <si>
    <t>1.8.1</t>
  </si>
  <si>
    <t>Ð³Ù³ï»Õ ë»÷³Ï³ÝáõÃÛ³Ý Ý»ñùá ·ïÝíáÕ ·áõÛùÁ µ³Å³Ý»Éáõ ¨ ¹ñ³ÝÇó µ³ÅÇÝÝ ³é³ÝÓÝ³óÝ»Éáõ í»ñ³µ»ñÛ³É</t>
  </si>
  <si>
    <t>1.8.3</t>
  </si>
  <si>
    <t>¶áõÛùÇ íñ³ µéÝ³·³ÝÓáõÙ ï³ñ³Í»Éáõ å³Ñ³ÝçÇ Ù³ëÇÝ</t>
  </si>
  <si>
    <t>1.9</t>
  </si>
  <si>
    <t>²ÛÉ í»×»ñ</t>
  </si>
  <si>
    <t>2.</t>
  </si>
  <si>
    <t>¶áñÍ³ñùÝ»ñÇ Ñ»ï Ï³åí³Í Çñ³í³Ñ³ñ³µ»ñáõÃÛáõÝÝ»ñÇ í»ñ³µ»ñÛ³É ¹³ï³Ï³Ý ·áñÍ»ñ</t>
  </si>
  <si>
    <t>2.1</t>
  </si>
  <si>
    <t>·áñÍ³ñùÝ»ñÇ ³Ýí³í»ñáõÃÛ³Ý Ñ»ï Ï³åí³Í í»×»ñ</t>
  </si>
  <si>
    <t>2.1.1</t>
  </si>
  <si>
    <t>³Û¹ ÃíáõÙ` íÇ×³Ñ³ñáõÛó ·áñÍ³ñùÝ»ñÝ ³Ýí³í»ñ ×³Ý³ã»Éáõ í»ñ³µ»ñÛ³É</t>
  </si>
  <si>
    <t>2.1.2</t>
  </si>
  <si>
    <t>³Û¹ ÃíáõÙ` ·áñÍ³ñùÇ ³éáãÝãáõÃÛ³Ý Ñ»ï¨³ÝùÝ»ñ ÏÇñ³é»Éáõ í»ñ³µ»ñÛ³É</t>
  </si>
  <si>
    <t>2.2</t>
  </si>
  <si>
    <t>¶áñÍ³ñùÁ í³í»ñ ×³Ý³ã»Éáõ í»ñ³µ»ñÛ³É</t>
  </si>
  <si>
    <t>2.3</t>
  </si>
  <si>
    <t>¶áñÍ³ñùÇó Í³·áÕ Çñ³íáõÝùÝ»ñÁ  ·ñ³Ýó»Éáõ í»ñ³µ»ñÛ³É</t>
  </si>
  <si>
    <t>2.4</t>
  </si>
  <si>
    <t>ä³ÛÙ³Ý³·ÇñÝ ³Ýí³í»ñ ×³Ý³ã»Éáõ í»ñ³µ»ñÛ³É</t>
  </si>
  <si>
    <t>2.5</t>
  </si>
  <si>
    <t>ä³ÛÙ³Ý³·ñÇÁ í³í»ñ ×³Ý³ã»Éáõ í»ñ³µ»ñÛ³É</t>
  </si>
  <si>
    <t>2.6</t>
  </si>
  <si>
    <t>ä³ÛÙ³Ý³·ñÇó Í³·áÕ Çñ³íáõÝùÝ»ñÁ  ·ñ³Ýó»Éáõ í»ñ³µ»ñÛ³É</t>
  </si>
  <si>
    <t>2.7</t>
  </si>
  <si>
    <t>ä³ÛÙ³Ý³·ÇñÁ ÷á÷áË»Éáõ ¨ ÉáõÍ»Éáõ í»ñ³µ»ñÛ³É</t>
  </si>
  <si>
    <t>2.8</t>
  </si>
  <si>
    <t>ä³ÛÙ³Ý³·Çñ ÏÝù»ÉáõÝ å³ñï³íáñ»óÝ»Éáõ í»ñ³µ»ñÛ³É</t>
  </si>
  <si>
    <t>2.9</t>
  </si>
  <si>
    <t>3.</t>
  </si>
  <si>
    <t>Ä³é³Ý·áõÃÛ³Ý Ñ»ï Ï³åí³Í Çñ³í³Ñ³ñ³µ»ñáõÃÛáõÝÝ»ñÇ í»ñ³µ»ñÛ³É ¹³ï³Ï³Ý ·áñÍ»ñ</t>
  </si>
  <si>
    <t>3.1</t>
  </si>
  <si>
    <t>Îï³ÏÝ ³Ýí³í»ñ ×³Ý³ã»Éáõ í»ñ³µ»ñÛ³É</t>
  </si>
  <si>
    <t>3.2</t>
  </si>
  <si>
    <t>²Ý³ñÅ³Ý Å³é³Ý· ×³Ý³ã»Éáõ í»ñ³µ»ñÛ³É</t>
  </si>
  <si>
    <t>3.3</t>
  </si>
  <si>
    <t>Ä³é³Ý·áõÃÛáõÝÁ µ³Å³Ý»Éáõ í»ñ³µ»ñÛ³É</t>
  </si>
  <si>
    <t>3.4</t>
  </si>
  <si>
    <t>¶áõÛùÝ ³ÝÅ³é³Ý· ×³Ý³ã»Éáõ í»ñ³µ»ñÛ³É</t>
  </si>
  <si>
    <t>3.5</t>
  </si>
  <si>
    <t>Àëï ûñ»ÝùÇ Å³é³Ý·áõÃÛ³Ý Çñ³íáõÝùÇ íÏ³Û³·ÇñÝ ³Ýí³í»ñ ×³Ý³ã»Éáõ í»ñ³µ»ñÛ³É</t>
  </si>
  <si>
    <t>3.6</t>
  </si>
  <si>
    <t>Ä³é³Ý·áõÃÛáõÝÝ ÁÝ¹áõÝ»Éáõ µ³ó ÃáÕÝí³Í Å³ÙÏ»ïÁ Ñ³ñ·»ÉÇ Ñ³Ù³ñ»Éáõ í»ñ³µ»ñÛ³É</t>
  </si>
  <si>
    <t>3.7</t>
  </si>
  <si>
    <t>4</t>
  </si>
  <si>
    <t>ÀÝï³Ý»Ï³Ý Çñ³í³Ñ³ñ³µ»ñáõÃÛáõÝÝ»ñÇ í»ñ³µ»ñÛ³É ¹³ï³Ï³Ý ·áñÍ»ñ</t>
  </si>
  <si>
    <t>4.1</t>
  </si>
  <si>
    <t>²ÙáõëÝ³ÉáõÍáõÃÛ³Ý í»ñ³µ»ñÛ³É</t>
  </si>
  <si>
    <t>4.2</t>
  </si>
  <si>
    <t>²ÉÇÙ»ÝïÇ å³Ñ³ÝçÇ í»ñ³µ»ñÛ³É</t>
  </si>
  <si>
    <t>4.3</t>
  </si>
  <si>
    <t>²ÉÇÙ»ÝïÇ ã³÷Á ÷á÷áË»Éáõ í»ñ³µ»ñÛ³É</t>
  </si>
  <si>
    <t>4.4</t>
  </si>
  <si>
    <t>ÌÝáÕ³Ï³Ý Çñ³íáõÝùÝ»ñÇó ½ñÏ»Éáõ í»ñ³µ»ñÛ³É</t>
  </si>
  <si>
    <t>4.5</t>
  </si>
  <si>
    <t>ÌÝáÕ³Ï³Ý Çñ³íáõÝùÝ»ñÁ í»ñ³Ï³Ý·Ý»Éáõ í»ñ³µ»ñÛ³É</t>
  </si>
  <si>
    <t>4.6</t>
  </si>
  <si>
    <t>ºñ»Ë³ÛÇ áñ¹»·ñÙ³Ý í»ñ³µ»ñÛ³É</t>
  </si>
  <si>
    <t>4.7</t>
  </si>
  <si>
    <t>ºñ»Ë³ÛÇ áñ¹»·ñáõÙÁ í»ñ³óÝ»Éáõ í»ñ³µ»ñÛ³É</t>
  </si>
  <si>
    <t>4.8</t>
  </si>
  <si>
    <t>Ð³ÛñáõÃÛáõÝÁ ×³Ý³ã»Éáõ í»ñ³µ»ñÛ³É</t>
  </si>
  <si>
    <t>4.9</t>
  </si>
  <si>
    <t>ºñ»Ë³ÛÇ µÝ³ÏáõÃÛ³Ý í³ÛñÁ áñáß»Éáõ í»ñ³µ»ñÛ³É</t>
  </si>
  <si>
    <t>4.10</t>
  </si>
  <si>
    <t>ºñ»Ë³ÛÇ Ñ»ï ï»ë³ÏóáõÃÛ³Ý Ï³ñ· ë³ÑÙ³Ý»Éáõ í»ñ³µ»ñÛ³É</t>
  </si>
  <si>
    <t>4.11</t>
  </si>
  <si>
    <t>²ÙáõëÇÝÝ»ñÇ ÁÝ¹Ñ³Ýáõñ ·áõÛùÁ µ³Å³Ý»Éáõ í»ñ³µ»ñÛ³É</t>
  </si>
  <si>
    <t>4.12</t>
  </si>
  <si>
    <t>²ÙáõëÝ³Ï³Ý å³ÛÙ³Ý³·ñÇ ÷á÷áËÙ³Ý Ï³Ù ÉáõÍÙ³Ý í»ñ³µ»ñÛ³É</t>
  </si>
  <si>
    <t>4.13</t>
  </si>
  <si>
    <t>5.</t>
  </si>
  <si>
    <t>Øï³íáñ ë»÷³Ï³ÝáõÃÛ³Ý Ñ»ï Ï³åí³ÍÇñ³í³Ñ³ñ³µ»ñáõÃÛáõÝÝ»ñÇ í»ñ³µ»ñÛ³É ¹³ï³Ï³Ý ·áñÍ»ñ</t>
  </si>
  <si>
    <t>5.1</t>
  </si>
  <si>
    <t>ÈÇó»Ý½³ÛÇÝ å³ÛÙ³Ý³·ñÇ ÉáõÍÙ³Ý, ÷á÷áËÙ³Ý ¨ ³Ýí³í»ñáõÃÛ³Ý í»ñ³µ»ñÛ³É</t>
  </si>
  <si>
    <t>5.2</t>
  </si>
  <si>
    <t>Øï³íáñ ·áñÍáõÝ»áõÃÛ³Ý ³ñ¹ÛáõÝùÝ»ñ ëï»ÕÍ»Éáõ ¨ û·ï³·áñÍ»Éáõ å³ÛÙ³Ý³·ñÇ ÉáõÍÙ³Ý, ÷á÷áËÙ³Ý áõ ³Ýí³í»ñáõÃÛ³Ý í»ñ³µ»ñÛ³É</t>
  </si>
  <si>
    <t>5.3</t>
  </si>
  <si>
    <t>Ð»ÕÇÝ³Ï³ÛÇÝ ¨ Ñ³ñ³ÏÇó Çñ³íáõÝùÝ»ñÇ í»ñ³µ»ñÛ³É</t>
  </si>
  <si>
    <t>5.4</t>
  </si>
  <si>
    <t>üÇñÙ³ÛÇÝ ³Ýí³ÝÙ³Ý í»ñ³µ»ñÛ³É</t>
  </si>
  <si>
    <t>5.5</t>
  </si>
  <si>
    <t>²åñ³Ýù³ÛÇÝ Ýß³ÝÇ í»ñ³µ»ñÛ³É</t>
  </si>
  <si>
    <t>5.6</t>
  </si>
  <si>
    <t>6.</t>
  </si>
  <si>
    <t>²ßË³ï³Ýù³ÛÇÝ Çñ³í³Ñ³ñ³µ»ñáõÃÛáõÝÝ»ñÇ í»ñ³µ»ñÛ³É ¹³ï³Ï³Ý ·áñÍ»ñ</t>
  </si>
  <si>
    <t>6.1</t>
  </si>
  <si>
    <t>²ßË³ï³Ýù³ÛÇÝ å³ÛÙ³Ý³·ñ»ñÇ í»ñ³µ»ñÛ³É</t>
  </si>
  <si>
    <t>6.2</t>
  </si>
  <si>
    <t>²ßË³ï³ÝùáõÙ í»ñ³Ï³Ý·Ý»Éáõ í»ñ³µ»ñÛ³É</t>
  </si>
  <si>
    <t>6.3</t>
  </si>
  <si>
    <t>¶áñÍ³¹áõÉÝ ³ÝûñÇÝ³Ï³Ý ×³Ý³ã»Éáõ í»ñ³µ»ñÛ³É</t>
  </si>
  <si>
    <t>6.4</t>
  </si>
  <si>
    <t>Ð³ñÏ³¹Çñ å³ñ³åáõñ¹Ç Ñ³ïáõóÙ³Ý í»ñ³µ»ñÛ³É</t>
  </si>
  <si>
    <t>6.5</t>
  </si>
  <si>
    <t>âí×³ñí³Í ³ßË³ï³í³ñÓÇ ¨/Ï³Ù ³ÛÉ í×³ñÝ»ñÇ µéÝ³·³ÝÓÙ³Ý í»ñ³µ»ñÛ³É</t>
  </si>
  <si>
    <t>6.6</t>
  </si>
  <si>
    <t>7.</t>
  </si>
  <si>
    <t>Æñ³í³µ³Ý³Ï³Ý ³ÝÓÇ ·áñÍáõÝ»áõÃÛáõÝÇó µËáÕ Çñ³í³Ñ³ñ³µ»ñáõÃÛáõÝÝ»ñÇ í»ñ³µ»ñÛ³É ¹³ï³Ï³Ý ·áñÍ»ñ</t>
  </si>
  <si>
    <t>7.1</t>
  </si>
  <si>
    <t>Îáñåáñ³ïÇí í»×»ñ</t>
  </si>
  <si>
    <t>7.2</t>
  </si>
  <si>
    <t>8.</t>
  </si>
  <si>
    <t>Ð³ïáõÏ í³ñáõÛÃÇ ¹³ï³Ï³Ý ·áñÍ»ñ</t>
  </si>
  <si>
    <t>8.1</t>
  </si>
  <si>
    <t>²Ýã³÷³Ñ³ëÇÝ ÉñÇí ·áñÍáõÝ³Ï ×³Ý³ã»Éáõ /¿Ù³ÝëÇå³óÇ³/ í»ñ³µ»ñÛ³É</t>
  </si>
  <si>
    <t>8.2</t>
  </si>
  <si>
    <t>ø³Õ³ù³óáõÝ ³Ý·áñÍáõÝ³Ï Ï³Ù ë³ÑÙ³Ý³÷³Ï ·áñÍáõÝ³Ï ×³Ý³ã»Éáõ í»ñ³µ»ñÛ³É</t>
  </si>
  <si>
    <t>8.3</t>
  </si>
  <si>
    <t>ø³Õ³ù³óáõÝ Ñá·»µáõÅ³Ï³Ý ÑÇí³Ý¹³Ýáó³ÛÇÝ Ñ³ñÏ³¹Çñ µáõÅÙ³Ý »ÝÃ³ñÏ»Éáõ í»ñ³µ»ñÛ³É</t>
  </si>
  <si>
    <t>8.4</t>
  </si>
  <si>
    <t>ø³Õ³ù³óáõÝ ³ÝÑ³Ûï µ³ó³Ï³ÛáÕ Ï³Ù Ù³Ñ³ó³Í ×³Ý³ã»Éáõ í»ñ³µ»ñÛ³É</t>
  </si>
  <si>
    <t>8.5</t>
  </si>
  <si>
    <t>ø³Õ³ù³óÇ³Ï³Ý Ï³óáõÃÛ³Ý ³Ïï»ñÇ ·ñ³éáõÙÝ»ñÇ ³Ý×ßïáõÃÛáõÝÝ»ñÁ å³ñ½»Éáõ í»ñ³µ»ñÛ³É</t>
  </si>
  <si>
    <t>8.6</t>
  </si>
  <si>
    <t>¶áõÛùÁ ïÇñ³½áõñÏ ×³Ý³ã»Éáõ í»ñ³µ»ñÛ³É</t>
  </si>
  <si>
    <t>8.6.1</t>
  </si>
  <si>
    <t>²Û¹ ÃíáõÙª ³Ýß³ñÅ ·áõÛùÁ</t>
  </si>
  <si>
    <t>8.6.2</t>
  </si>
  <si>
    <t>²Û¹ ÃíáõÙª ß³ñÅ³Ï³Ý ·áõÛùÁ</t>
  </si>
  <si>
    <t>8.7</t>
  </si>
  <si>
    <t>Æñ³í³µ³Ý³Ï³Ý Ýß³Ý³ÏáõÃÛáõÝ áõÝ»óáÕ ÷³ëï»ñÇ Ñ³ëï³ïÙ³Ý í»ñ³µ»ñÛ³É</t>
  </si>
  <si>
    <t>8.7.1</t>
  </si>
  <si>
    <t>²ÝÓ³Ýó ³½·³Ïó³Ï³Ý Ï³åÁ Ñ³ëï³ï»Éáõ í»ñ³µ»ñÛ³É</t>
  </si>
  <si>
    <t>8.7.2</t>
  </si>
  <si>
    <t>²ÝÓÇª áõñÇßÇ ËÝ³ÙùÇ ï³Ï ·ïÝí»Éáõ í»ñ³µ»ñÛ³É</t>
  </si>
  <si>
    <t>8.7.3</t>
  </si>
  <si>
    <t xml:space="preserve">ÌÝÝ¹Û³Ý, áñ¹»·ñÙ³Ý, ³ÙáõëÝáõÃÛ³Ý, ³å³Ñ³ñ½³ÝÇ ¨ Ù³Ñí³Ý ·ñ³ÝóÙ³Ý í»ñ³µ»ñÛ³É </t>
  </si>
  <si>
    <t>8.7.4</t>
  </si>
  <si>
    <t>²ÝÓÇª áñáß³ÏÇ Å³Ù³Ý³ÏáõÙ ¨ áñáß³ÏÇ Ñ³Ý·³Ù³ÝùÝ»ñáõÙ Ù³Ñí³Ý í»ñ³µ»ñÛ³É</t>
  </si>
  <si>
    <t>8.7.5</t>
  </si>
  <si>
    <t>Ä³é³Ý·áõÃÛáõÝÝ ÁÝ¹áõÝ»Éáõ ¨ Å³é³Ý·áõÃÛ³Ý µ³óÙ³Ý í³ÛñÇ í»ñ³µ»ñÛ³É</t>
  </si>
  <si>
    <t>8.7.6</t>
  </si>
  <si>
    <t>¸Åµ³Ëï å³ï³Ñ³ñÇ í»ñ³µ»ñÛ³É</t>
  </si>
  <si>
    <t>8.7.7</t>
  </si>
  <si>
    <t>Æñ³íáõÝù ë³ÑÙ³ÝáÕ ÷³ëï³ÃÕÃ»ñÇ å³ïÏ³Ý»ÉáõÃÛ³Ý í»ñ³µ»ñÛ³É</t>
  </si>
  <si>
    <t>8.7.8</t>
  </si>
  <si>
    <t>ê»÷³Ï³ÝáõÃÛ³Ý Çñ³íáõÝùáí ·áõÛùÇ ïÇñ³å»ïÙ³Ý í»ñ³µ»ñÛ³É</t>
  </si>
  <si>
    <t>8.7.9</t>
  </si>
  <si>
    <t>²ÝÑ³ÕÃ³Ñ³ñ»ÉÇ áõÅÇ ³éÏ³ÛáõÃÛ³Ý í»ñ³µ»ñÛ³É</t>
  </si>
  <si>
    <t>8.7.10</t>
  </si>
  <si>
    <t>úñ»Ýùáí Ý³Ë³ï»ëí³Í ³ÛÉ Çñ³í³µ³Ý³Ï³Ý ÷³ëï»ñÇ í»ñ³µ»ñÛ³É</t>
  </si>
  <si>
    <t>8.8</t>
  </si>
  <si>
    <t xml:space="preserve">Àëï Ý»ñÏ³Û³óÝáÕÇ ¨ ûñ¹»ñ³ÛÇÝ Ïáñóñ³Í ³ñÅ»ÃÕÃ»ñáí Ñ³í³ëïí³Í Çñ³íáõÝùÝ»ñÁ í»ñ³Ï³Ý·Ý»Éáõ í»ñ³µ»ñÛ³É </t>
  </si>
  <si>
    <t>8.10</t>
  </si>
  <si>
    <t>9.</t>
  </si>
  <si>
    <t>Ð³ïáõÏ Ñ³Ûó³ÛÇÝ í³ñáõÛÃÇ ¹³ï³Ï³Ý ·áñÍ»ñ</t>
  </si>
  <si>
    <t>9.1</t>
  </si>
  <si>
    <t>ø³Õ³ù³óáõ ÏÛ³ÝùÇÝ Ï³Ù ³éáÕçáõÃÛ³ÝÝ ëå³éÝ³óáÕ íï³Ý·Ç í»ñ³µ»ñÛ³É</t>
  </si>
  <si>
    <t>9.2</t>
  </si>
  <si>
    <t>ÐÐ Î»ÝïñáÝ³Ï³Ý µ³ÝÏÇ ¨ ³Ýí×³ñáõÝ³Ï µ³ÝÏÇ Ï³Ù í³ñÏ³ÛÇÝ Ï³½Ù³Ï»ñåáõÃÛ³Ý Å³Ù³Ý³Ï³íáñ ³¹ÙÇÝÇëïñ³óÇ³ÛÇ áñáßáõÙÝ»ñÇ µáÕáù³ñÏÙ³Ý í»ñ³µ»ñÛ³É</t>
  </si>
  <si>
    <t>9.3</t>
  </si>
  <si>
    <t>11.</t>
  </si>
  <si>
    <t>ä³ñï³íáñ³Ï³Ý Çñ³í³Ñ³ñ³µ»ñáõÃÛáõÝÝ»ñÇ í»ñ³µ»ñÛ³É ¹³ï³Ï³Ý ·áñÍ»ñ</t>
  </si>
  <si>
    <t>11.1</t>
  </si>
  <si>
    <t>¶áõÙ³ñÇ å³Ñ³ÝçÇ Ù³ëÇÝ</t>
  </si>
  <si>
    <t>11.2</t>
  </si>
  <si>
    <t>ä³ñï³íáñáõÃÛáõÝÁ µÝ»Õ»Ýáí Ï³ï³ñ»Éáõ å³Ñ³ÝçÇ Ù³ëÇÝ</t>
  </si>
  <si>
    <t>11.3</t>
  </si>
  <si>
    <t>ìÝ³ëÁ ¨ µ³ó ÃáÕÝí³Í û·áõïÁ Ñ³ïáõó»Éáõ å³Ñ³ÝçÇ Ù³ëÇÝ</t>
  </si>
  <si>
    <t>11.4</t>
  </si>
  <si>
    <t>ø³Õ³ù³óáõ ÏÛ³ÝùÇÝ Ï³Ù ³éáÕçáõÃÛ³ÝÁ å³ï×³éí³Í íÝ³ëÇ Ñ³ïáõóÙ³Ý í»ñ³µ»ñÛ³É</t>
  </si>
  <si>
    <t>11.5</t>
  </si>
  <si>
    <t>²åñ³ÝùÝ»ñÇ, ³ßË³ï³ÝùÝ»ñÇ Ï³Ù Í³é³ÛáõÃÛáõÝÝ»ñÇ Ã»ñáõÃÛáõÝÝ»ñÇ Ñ»ï¨³Ýùáí å³ï×³éí³Í íÝ³ëÝ»ñÇ Ñ³ïáõóÙ³Ý í»ñ³µ»ñÛ³É</t>
  </si>
  <si>
    <t>11.6</t>
  </si>
  <si>
    <t>²ÝÑÇÙÝ Ñ³ñëï³óÙ³Ý Ñ»ï¨³Ýùáí Í³·³Í å³ñï³íáñáõÃÛáõÝÝ»ñ</t>
  </si>
  <si>
    <t>11.7</t>
  </si>
  <si>
    <t>ØÇ³ÏáÕÙ³ÝÇ ·áñÍáÕáõÛÃáõÝÝ»ñÇó Í³·áÕ å³ñï³íáñáõÃÛáõÝÝ»ñ</t>
  </si>
  <si>
    <t>11.8</t>
  </si>
  <si>
    <t>12.</t>
  </si>
  <si>
    <t>²ÝÓÝ³Ï³Ý áã ·áõÛù³ÛÇÝ Çñ³í³Ñ³ñ³µ»ñáõÃÛáõÝÝ»ñÇ í»ñ³µ»ñÛ³É ¹³ï³Ï³Ý ·áñÍ»ñ</t>
  </si>
  <si>
    <t>12.1</t>
  </si>
  <si>
    <t>ä³ïíÇ ¨ ³ñÅ³Ý³å³ïíáõÃÛ³Ý Çñ³íáõÝùÇ í»ñ³µ»ñÛ³É</t>
  </si>
  <si>
    <t>12.2</t>
  </si>
  <si>
    <t>¶áñÍ³ñ³ñ Ñ³Ùµ³íÇ í»ñ³µ»ñÛ³É</t>
  </si>
  <si>
    <t>12.3</t>
  </si>
  <si>
    <t xml:space="preserve"> àã ÝÛáõÃ³Ï³Ý (µ³ñáÛ³Ï³Ý) íÝ³ëÇ í»ñ³µ»ñÛ³É</t>
  </si>
  <si>
    <t>12.4</t>
  </si>
  <si>
    <t>13.</t>
  </si>
  <si>
    <t>ÀÝ¹³Ù»ÝÁ</t>
  </si>
  <si>
    <t xml:space="preserve"> Ð³ßí»ïáõ Å³Ù³Ý³Ï³Ñ³ïí³ÍáõÙ Ý³Ëáñ¹ Ñ³ßí»ïáõ Å³Ù³Ý³Ï³Ñ³ïí³ÍÇó ÷áË³Ýóí³Í ·áñÍ»ñÇ ÁÝ¹Ñ³Ýáõñ ÃÇíÁ </t>
  </si>
  <si>
    <t xml:space="preserve">²Û¹ ÃíáõÙ`Ï³ë»óí³Í íÇ×³ÏáõÙ ÷áË³Ýóí³Í </t>
  </si>
  <si>
    <t>²Û¹ ÃíáõÙª ÁÝ¹áõÝí»É ¿ í³ñáõÛÃ</t>
  </si>
  <si>
    <t>²Û¹ ÃíáõÙª í»ñ³¹³ñÓí»É ¿</t>
  </si>
  <si>
    <t>²Û¹ ÃíáõÙª ÁÝ¹áõÝáõÙÁ Ù»ñÅí»É ¿</t>
  </si>
  <si>
    <t xml:space="preserve"> Ð³ßí»ïáõ Å³Ù³Ý³Ï³Ñ³ïí³ÍáõÙëï³óí³Í ·áñÍ»ñÇ (³Û¹ ÃíáõÙ` Ñ³Ûó³¹ÇÙáõÙÝ»ñÇ, ¹ÇÙáõÙÝ»ñÇ) ÁÝ¹Ñ³Ýáõñ ÃÇíÁ</t>
  </si>
  <si>
    <t>öáË³Ýóí»É ¿ ³ÛÉ ¹³ï³íáñÇ (Ï³½ÙÇ ÷á÷áËáõÃÛáõÝ)</t>
  </si>
  <si>
    <t>²Û¹ ÃíáõÙª Ñ³ÛóÇ µ³í³ñ³ñÙ³Ùµ</t>
  </si>
  <si>
    <t>²Û¹ ÃíáõÙª Ñ³ÛóÇ Ù³ëÝ³ÏÇ µ³í³ñ³ñÙ³Ùµ</t>
  </si>
  <si>
    <t>²Û¹ ÃíáõÙª Ñ³ÛóÇ Ù»ñÅÙ³Ùµ</t>
  </si>
  <si>
    <t xml:space="preserve">ÀÝ¹³Ù»ÝÁ Ï³ñ×í»É »Ý </t>
  </si>
  <si>
    <t>²Û¹ ÃíáõÙª Ñ³óÇó, ¹ÇÙáõÙÇó Ññ³Å³ñí»Éáõ ÑÇÙùáí</t>
  </si>
  <si>
    <t>²Û¹ ÃíáõÙª ³ÛÉ ÑÇÙùáí</t>
  </si>
  <si>
    <t>²Û¹ ÃíáõÙª Ï³ñ×í»É »Ý</t>
  </si>
  <si>
    <t>Ð³ÛóÁ ÃáÕÝí»É ¿ ³é³Ýó ùÝÝáõÃÛ³Ý</t>
  </si>
  <si>
    <t>ÀÝ¹³Ù»ÝÝ ³í³ñïí»É »Ý ·áñÍ»ñ</t>
  </si>
  <si>
    <t xml:space="preserve"> ¶áñÍÝ áõÕ³ñÏí»É ¿ Áëï ÁÝ¹¹³ïáõÃÛ³Ý</t>
  </si>
  <si>
    <t>Ð³ßí»ïáõ Å³Ù³Ý³Ï³Ñ³ïí³ÍáõÙ Ï³ë»óí³Í í³ñáõÛÃÝ»ñáí ·áñÍ»ñÇ ÁÝ¹Ñ³Ýáõñ ÃÇíÁ</t>
  </si>
  <si>
    <t>²Û¹ ÃíáõÙ` ·áñÍÝ Áëï ¿áõÃÛ³Ý ÉáõÍáÕ ¹³ï³Ï³Ý ³Ïï»ñÁ</t>
  </si>
  <si>
    <t>²Û¹ ÃíáõÙ` ÙÇç³ÝÏÛ³É ¹³ï³Ï³Ý ³Ïï»ñÁ</t>
  </si>
  <si>
    <t xml:space="preserve">Ü³Ëáñ¹ ï³ñÇÝ»ñÇÝ Ï³Û³óí³Í ³Ïï»ñÇ µ»Ï³ÝáõÙÝ»ñÁ Ñ³ßí»ïáõ Å³Ù³Ý³Ï³ßñç³ÝáõÙ </t>
  </si>
  <si>
    <t>Ð³ßí»ïáõ Å³Ù³Ý³Ï³ßñç³ÝáõÙ Ï³Û³óí³Í ³Ïï»ñÇ µ»Ï³ÝáõÙÁ</t>
  </si>
  <si>
    <t xml:space="preserve">Ü³Ëáñ¹ ï³ñÇÝ»ñÇÝ Ï³Û³óí³Í ³Ïï»ñÇ µáÕáù³ñÏáõÙÁ Ñ³ßí»ïáõ Å³Ù³Ý³Ï³ßñç³ÝáõÙ </t>
  </si>
  <si>
    <t>Ð³ßí»ïáõ Å³Ù³Ý³Ï³ßñç³ÝáõÙ Ï³Û³óí³Í ³Ïï»ñÇ µáÕáù³ñÏáõÙÁ</t>
  </si>
  <si>
    <t xml:space="preserve">²í³ñïí³Í ¹³ï³Ï³Ý ·áñÍ»ñÇ µáÕáù³ñÏÙ³Ý ïáÏáëÁ (Ñ³ßí»ïáõ Å³Ù³Ý³Ï³ßñç³ÝáõÙ) </t>
  </si>
  <si>
    <t>´»Ï³Ýí³Í ¹³ï³Ï³Ý ³Ïï»ñÁ</t>
  </si>
  <si>
    <t xml:space="preserve">´áÕáù³ñÏí³Í ¹³ï³Ï³Ý ³Ïï»ñÁ                                       </t>
  </si>
  <si>
    <t>²Û¹ ÃíáõÙª Ñ³ëï³ïí»É ¿ ÏÝùí³Í                               Ñ³ßïáõÃÛ³Ý Ñ³Ù³Ó³ÛÝáõÃÛáõÝÁ</t>
  </si>
  <si>
    <t>Ð³ßí»ïáõ Å³Ù³Ý³Ï³Ñ³ïí³ÍáõÙ ³Ý³í³ñï ·áñÍ»ñÇ                                  ÁÝ¹Ñ³Ýáõñ ÃÇíÁ</t>
  </si>
  <si>
    <t xml:space="preserve">ÀÝ¹³Ù»ÝÁ ³í³ñïí»É »Ý ·áñÍ»ñ ·áñÍÝ Áëï                             ¿áõÃÛ³Ý ÉáõÍáÕ ¹³ï³Ï³Ý ³Ïï»ñÇ (í×ÇéÝ»ñÇ) Ï³Û³óÙ³Ùµ </t>
  </si>
  <si>
    <t xml:space="preserve">¶àðÌàôÜºàôÂÚ²Ü ìºð²´ºðÚ²È </t>
  </si>
  <si>
    <t>²Û¹ ÃíáõÙª Ï³ë»óí³Í</t>
  </si>
  <si>
    <t>Ø³ëáí Ï³ñ×í»É ¿É, Ù³ëáí Ù»ñÅí»É</t>
  </si>
  <si>
    <t>14</t>
  </si>
  <si>
    <t>14.1</t>
  </si>
  <si>
    <t>14.2</t>
  </si>
  <si>
    <t>ÐáÕ³ÛÇÝ Çñ³í³Ñ³ñ³µ»ñáõÃÛáõÝÝ»ñÇ í»ñ³µ»ñÛ³É ¹³ï³Ï³Ý ·áñÍ»ñ</t>
  </si>
  <si>
    <t>ÐáÕ³Ù³ëÇ ÝÏ³ïÙ³Ùµ ·áõÛù³ÛÇÝ Çñ³íáõÝùÝ»ñÇ Ñ»ï Ï³åí³Í Çñ³í³Ñ³ñ³µ»ñáõÃÛáõÝÝ»ñÇ í»ñ³µ»ñÛ³É ¹³ï³Ï³Ý ·áñÍ»ñ</t>
  </si>
  <si>
    <t>ä»ïáõÃÛ³Ý ¨ Ñ³Ù³ÛÝùÇ ë»÷³Ï³ÝáõÃÛ³ÝÁ å³ïÏ³ÝáÕ ÑáÕ³Ù³ë»ñÇ ûï³ñÙ³Ý Ñ»ï Ï³åí³Í Çñ³í³Ñ³ñ³µ»ñáõÃÛáõÝÝ»ñÇ í»ñ³µ»ñÛ³É ¹³ï³Ï³Ý ·áñÍ»ñ</t>
  </si>
  <si>
    <t>1.1</t>
  </si>
  <si>
    <t>3</t>
  </si>
  <si>
    <t>1=2+3+4+5</t>
  </si>
  <si>
    <t>6=7+8+9</t>
  </si>
  <si>
    <t>2+3+7=10+21+22+24</t>
  </si>
  <si>
    <t>11=12+13+14+15+16</t>
  </si>
  <si>
    <t>16=17+18+19</t>
  </si>
  <si>
    <t>21=11+20</t>
  </si>
  <si>
    <t>28=26+27</t>
  </si>
  <si>
    <t>28=29+30</t>
  </si>
  <si>
    <t>35=33+34</t>
  </si>
  <si>
    <t>35=36+37</t>
  </si>
  <si>
    <t>êïáõ·Çã Ñ³í³ë³ñáõÙÝ»ñª 1=2+3+4+5, 6=7+8+9, 2+3+7=20+21+23, 10=11+12+13+14+15, 15=16+17+18,   20=10+19, 27=25+26, 30=28+29</t>
  </si>
  <si>
    <t xml:space="preserve">Ծանոթություն. 128 հայցադիմումի վերաբերյալ 30.12.2019թ. դրությամբ որոշում չի կայացվել </t>
  </si>
  <si>
    <t>Ø³ëáí Ï³ñ×í»É ¿, Ù³ëáí Ù»ñÅí»É</t>
  </si>
  <si>
    <t xml:space="preserve">Ծանոթություն. 50 հայցադիմումի վերաբերյալ 30.12.2019թ. դրությամբ որոշում չի կայացվել </t>
  </si>
  <si>
    <t xml:space="preserve">Ծանոթություն. 4 հայցադիմումի վերաբերյալ 30.12.2019թ. դրությամբ որոշում չի կայացվել </t>
  </si>
  <si>
    <t>2019Ã տարվա</t>
  </si>
  <si>
    <t>ºðºì²Ü ø²Ô²øÆ ²è²æÆÜ ²îÚ²ÜÆ ÀÜ¸Ð²Üàôð Æð²ì²êàôÂÚ²Ü  ¸²î²ð²ÜÆ ¸²î²ìàð</t>
  </si>
  <si>
    <t xml:space="preserve">Ա.ԴԱՆԻԵԼՅԱՆԻ </t>
  </si>
  <si>
    <t>ºñ¨³Ý ù³Õ³ùÇ ³é³çÇÝ ³ïÛ³ÝÇ ÁÝ¹Ñ³Ýáõñ Çñ³í³ëáõÃÛ³Ý ¹³ï³ñ³ÝÇ ù³Õ³ù³óÇ³Ï³Ý Ù³ëÝ³·Çï³óáõÙ áõÝ»óáÕ ¹³ï³íáñÝ»ñÇ Ñ³ëïÇùÝ»ñÇ ù³Ý³ÏÁ` 37</t>
  </si>
  <si>
    <t>êïáõ·Çã Ñ³í³ë³ñáõÙÝ»ñª 1=2+3+4+5, 6=7+8+9, 2+3+7=10+21+22+24, 11=12+13+14+15+16, 16=17+18+19, 21=11+20, 28=26+27, 28=29+30, 35=33+34, 35=36+37</t>
  </si>
  <si>
    <t xml:space="preserve"> </t>
  </si>
  <si>
    <t xml:space="preserve">Ս.ՀՈՎՍԵՓՅԱՆԻ </t>
  </si>
  <si>
    <t xml:space="preserve">Զ.ՆԱԽՇՔԱՐՅԱՆԻ </t>
  </si>
  <si>
    <t xml:space="preserve">Ռ.ՆԵՐՍԻՍՅԱՆԻ </t>
  </si>
  <si>
    <t xml:space="preserve">Ա.ՍՏԵՓԱՆՅԱՆԻ </t>
  </si>
  <si>
    <t xml:space="preserve">Մ. ՏԱՇՉՅԱՆԻ </t>
  </si>
  <si>
    <t xml:space="preserve">ԷԴ. ԱՄԱԼՅԱՆԻ </t>
  </si>
  <si>
    <t xml:space="preserve">ԷԴ. ԱՎԵՏԻՍՅԱՆԻ </t>
  </si>
  <si>
    <t xml:space="preserve">Ա. ԲԱԴԻՐՅԱՆԻ </t>
  </si>
  <si>
    <t xml:space="preserve">Ռ.ԲՈՒՆԻԱԹՅԱՆԻ </t>
  </si>
  <si>
    <t xml:space="preserve">Տ.ԳՐԻԳՈՐՅԱՆԻ </t>
  </si>
  <si>
    <t>Կ. ՊԵՏՐՈՍՅԱՆԻ</t>
  </si>
  <si>
    <t xml:space="preserve">   </t>
  </si>
  <si>
    <t>1,7</t>
  </si>
  <si>
    <t>1,8,3</t>
  </si>
  <si>
    <t xml:space="preserve">Ծանոթություն. 47 հայցադիմումի վերաբերյալ 30.12..2019թ. դրությամբ որոշում չի կայացվել </t>
  </si>
  <si>
    <t>2019թ. տարեկան</t>
  </si>
  <si>
    <t>Գ. ԽԱՉԱՏՐՅԱՆԻ</t>
  </si>
  <si>
    <t>Գ. ԹՈՐՈՍՅԱՆԻ</t>
  </si>
  <si>
    <t>Ա. ՓԻԼՈՍՅԱՆԻ</t>
  </si>
  <si>
    <t>Ն. ԱՎԵՏԻՍՅԱՆԻ</t>
  </si>
  <si>
    <t>Ս. ԵՐԻՑՅԱՆԻ</t>
  </si>
  <si>
    <t>Ծանոթություն. 105 հայցադիմումի վերաբերյալ 30.12.2019թ. դրությամբ որոշում չի կայացվել, 1 գործ միացվել է:</t>
  </si>
  <si>
    <t>Ա.ՉԻՉՈՅԱՆԻ</t>
  </si>
  <si>
    <t>Ծանոթություն. 103 հայցադիմումի վերաբերյալ 30.12.2019թ. դրությամբ որոշում չի կայացվել:</t>
  </si>
  <si>
    <t>Գ. ՎԱՐԴԱՆՅԱՆԻ</t>
  </si>
  <si>
    <t>Հ. ՇԱՀՆԱԶԱՐՅԱՆԻ</t>
  </si>
  <si>
    <t>Ա. ԿՈՒԲԱՆՅԱՆԻ</t>
  </si>
  <si>
    <t>2019Ã տարեկան</t>
  </si>
  <si>
    <t>2019Ã. տարեկան</t>
  </si>
  <si>
    <t>Ծանոթություն. 9 գործ միացվել է</t>
  </si>
  <si>
    <t>Ծանոթություն. 1 գործ միացվել է:</t>
  </si>
  <si>
    <t xml:space="preserve">Ծանոթություն. 1 հայցադիմումի վերաբերյալ 30.12.2019թ. դրությամբ որոշում չի կայացվել </t>
  </si>
  <si>
    <t>Ա. ԱՓԻՆՅԱՆԻ</t>
  </si>
  <si>
    <t>Ա. ՍՈՒՔՈՅԱՆԻ</t>
  </si>
  <si>
    <t xml:space="preserve">Ծանոթություն. 18 հայցադիմումի վերաբերյալ 30.12.2019թ. դրությամբ որոշում չի կայացվել </t>
  </si>
  <si>
    <t xml:space="preserve">Ծանոթություն. 4 հայցադիմումի վերաբերյալ 30.12.2019թ. դրությամբ որոշում չի կայացվել, 1 գործ միացվել է: </t>
  </si>
  <si>
    <t>Ա. ՊԵՏՐՈՍՅԱՆԻ</t>
  </si>
  <si>
    <t>Ա. ՄԿՐՏՉՅԱՆԻ</t>
  </si>
  <si>
    <t>Հ. ԶԱՐԳԱՐՅԱՆԻ</t>
  </si>
  <si>
    <t>Ա.ԴԱՎԹՅԱՆԻ</t>
  </si>
  <si>
    <t>Ծանոթություն. 71 հայցադիմումի վերաբերյալ 30.12.2019թ. դրությամբ որոշում չի կայացվել:</t>
  </si>
  <si>
    <t>Լ.ՍԱՐԳՍՅԱՆԻ</t>
  </si>
  <si>
    <t>Լ.ԿԱՏՎԱԼՅԱՆԻ</t>
  </si>
  <si>
    <t>Ծանոթություն. 2 գործ միացվել է:</t>
  </si>
  <si>
    <t>Ռ.ՎԱՐԴԱԶԱՐՅԱՆԻ</t>
  </si>
  <si>
    <t>Լ.ԳՐԻԳՈՐՅԱՆԻ</t>
  </si>
  <si>
    <t>Ե.ԵՍՈՅԱՆԻ</t>
  </si>
  <si>
    <t>Ծանոթություն. 93 հայցադիմումի վերաբերյալ 30.12.2019թ. դրությամբ որոշում չի կայացվել:</t>
  </si>
  <si>
    <t>Ժ.ԱՍԱՏՐՅԱՆԻ</t>
  </si>
  <si>
    <t>Ա.ԳԱԲՐԻԵԼՅԱՆԻ</t>
  </si>
  <si>
    <t>Ծանոթություն. 3 հայցադիմումի վերաբերյալ 30.12.2019թ. դրությամբ որոշում չի կայացվել:</t>
  </si>
  <si>
    <t>Տ.ՍՏԵՓԱՆՅԱՆԻ</t>
  </si>
  <si>
    <t>Ծանոթություն. 101 հայցադիմումի վերաբերյալ 30.12.2019թ. դրությամբ որոշում չի կայացվել:</t>
  </si>
  <si>
    <t>Ծանոթություն. 42 հայցադիմումի վերաբերյալ 30.12.2019թ. դրությամբ որոշում չի կայացվել:</t>
  </si>
  <si>
    <t>Ն. ՀՈՎՍԵՓՅԱՆԻ</t>
  </si>
  <si>
    <t>Դ.ՄԽԵՅԱՆ</t>
  </si>
  <si>
    <t>Դ. ՀՈՎՀԱՆՆԻՍՅԱՆԻ</t>
  </si>
  <si>
    <t>Ծանոթություն. 92 հայցադիմումի վերաբերյալ 30.12.2019թ. դրությամբ որոշում չի կայացվել:</t>
  </si>
  <si>
    <t>Ծանոթություն. 82 հայցադիմումի վերաբերյալ 30.12.2019թ. դրությամբ որոշում չի կայացվել:</t>
  </si>
  <si>
    <t>Գ. ՄԱԶՄԱՆՅԱՆԻ</t>
  </si>
  <si>
    <t>Գ.ԱՎԱԳՅԱՆԻ</t>
  </si>
  <si>
    <t>Ա.ՄԵԼՔՈՒՄՅԱՆԻ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</si>
</sst>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0" formatCode="d/m;@"/>
  </numFmts>
  <fonts count="5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22"/>
      <name val="Times Armenian"/>
      <family val="1"/>
    </font>
    <font>
      <sz val="12"/>
      <name val="Times Armenian"/>
      <family val="1"/>
    </font>
    <font>
      <b/>
      <sz val="22"/>
      <name val="Arial Armenian"/>
      <family val="2"/>
    </font>
    <font>
      <sz val="22"/>
      <name val="Arial Armenian"/>
      <family val="2"/>
    </font>
    <font>
      <b/>
      <sz val="12"/>
      <name val="Arial Armenian"/>
      <family val="2"/>
    </font>
    <font>
      <sz val="12"/>
      <name val="Arial Armenian"/>
      <family val="2"/>
    </font>
    <font>
      <sz val="10"/>
      <name val="Arial Armenian"/>
      <family val="2"/>
    </font>
    <font>
      <b/>
      <i/>
      <sz val="12"/>
      <name val="Arial Armenian"/>
      <family val="2"/>
    </font>
    <font>
      <b/>
      <i/>
      <sz val="10"/>
      <name val="Arial Armenian"/>
      <family val="2"/>
    </font>
    <font>
      <b/>
      <sz val="10"/>
      <name val="Arial Armenian"/>
      <family val="2"/>
    </font>
    <font>
      <b/>
      <i/>
      <sz val="14"/>
      <name val="Arial Armenian"/>
      <family val="2"/>
    </font>
    <font>
      <b/>
      <sz val="11"/>
      <name val="Arial Armenian"/>
      <family val="2"/>
    </font>
    <font>
      <b/>
      <i/>
      <sz val="11"/>
      <name val="Arial Armenian"/>
      <family val="2"/>
    </font>
    <font>
      <sz val="11"/>
      <name val="Arial Armenian"/>
      <family val="2"/>
    </font>
    <font>
      <b/>
      <sz val="12"/>
      <name val="Times Armenian"/>
      <family val="1"/>
    </font>
    <font>
      <sz val="10"/>
      <name val="Times Armenian"/>
      <family val="1"/>
    </font>
    <font>
      <b/>
      <i/>
      <sz val="12"/>
      <name val="Times Armenian"/>
      <family val="1"/>
    </font>
    <font>
      <b/>
      <i/>
      <sz val="10"/>
      <name val="Times Armenian"/>
      <family val="1"/>
    </font>
    <font>
      <b/>
      <sz val="10"/>
      <name val="Times Armenian"/>
      <family val="1"/>
    </font>
    <font>
      <b/>
      <i/>
      <sz val="14"/>
      <name val="Times Armenian"/>
      <family val="1"/>
    </font>
    <font>
      <b/>
      <sz val="11"/>
      <name val="Times Armenian"/>
      <family val="1"/>
    </font>
    <font>
      <b/>
      <i/>
      <sz val="11"/>
      <name val="Times Armenian"/>
      <family val="1"/>
    </font>
    <font>
      <sz val="11"/>
      <name val="Times Armenian"/>
      <family val="1"/>
    </font>
    <font>
      <sz val="16"/>
      <name val="Times Armenian"/>
      <family val="1"/>
    </font>
    <font>
      <sz val="16"/>
      <name val="Arial Armenian"/>
      <family val="2"/>
    </font>
    <font>
      <b/>
      <sz val="16"/>
      <name val="Times Armenian"/>
      <family val="1"/>
    </font>
    <font>
      <sz val="14"/>
      <name val="Arial Armenian"/>
      <family val="2"/>
    </font>
    <font>
      <sz val="18"/>
      <name val="Arial Armenian"/>
      <family val="2"/>
    </font>
    <font>
      <sz val="14"/>
      <color indexed="8"/>
      <name val="Times Armenian"/>
      <family val="1"/>
    </font>
    <font>
      <b/>
      <sz val="16"/>
      <name val="Arial Armenian"/>
      <family val="2"/>
    </font>
    <font>
      <b/>
      <sz val="18"/>
      <name val="Arial Armenian"/>
      <family val="2"/>
    </font>
    <font>
      <sz val="12"/>
      <name val="Arial LatArm"/>
      <family val="2"/>
    </font>
    <font>
      <b/>
      <sz val="12"/>
      <name val="Arial LatArm"/>
      <family val="2"/>
    </font>
    <font>
      <sz val="10"/>
      <name val="Arial LatArm"/>
      <family val="2"/>
    </font>
    <font>
      <b/>
      <i/>
      <sz val="12"/>
      <name val="Arial LatArm"/>
      <family val="2"/>
    </font>
    <font>
      <b/>
      <i/>
      <sz val="10"/>
      <name val="Arial LatArm"/>
      <family val="2"/>
    </font>
    <font>
      <b/>
      <sz val="10"/>
      <name val="Arial LatArm"/>
      <family val="2"/>
    </font>
    <font>
      <b/>
      <i/>
      <sz val="14"/>
      <name val="Arial LatArm"/>
      <family val="2"/>
    </font>
    <font>
      <b/>
      <sz val="11"/>
      <name val="Arial LatArm"/>
      <family val="2"/>
    </font>
    <font>
      <b/>
      <i/>
      <sz val="11"/>
      <name val="Arial LatArm"/>
      <family val="2"/>
    </font>
    <font>
      <sz val="11"/>
      <name val="Arial LatArm"/>
      <family val="2"/>
    </font>
    <font>
      <sz val="16"/>
      <color indexed="8"/>
      <name val="Calibri"/>
      <family val="2"/>
    </font>
    <font>
      <sz val="20"/>
      <color indexed="8"/>
      <name val="Calibri"/>
      <family val="2"/>
    </font>
    <font>
      <sz val="11"/>
      <name val="Calibri"/>
      <family val="2"/>
    </font>
    <font>
      <sz val="11"/>
      <name val="Calibri"/>
      <family val="2"/>
      <charset val="204"/>
    </font>
    <font>
      <sz val="11"/>
      <color rgb="FF0000FF"/>
      <name val="Arial Armenian"/>
      <family val="2"/>
    </font>
    <font>
      <sz val="12"/>
      <color rgb="FF0000FF"/>
      <name val="Arial Armenian"/>
      <family val="2"/>
    </font>
    <font>
      <sz val="12"/>
      <color rgb="FFFF0000"/>
      <name val="Arial Armenian"/>
      <family val="2"/>
    </font>
    <font>
      <sz val="12"/>
      <color theme="1"/>
      <name val="Arial Armenian"/>
      <family val="2"/>
    </font>
    <font>
      <sz val="12"/>
      <color theme="1"/>
      <name val="Calibri"/>
      <family val="2"/>
      <scheme val="minor"/>
    </font>
    <font>
      <sz val="10"/>
      <color theme="1"/>
      <name val="Arial Armenian"/>
      <family val="2"/>
    </font>
    <font>
      <sz val="11"/>
      <color rgb="FFFF0000"/>
      <name val="Arial Armenian"/>
      <family val="2"/>
    </font>
    <font>
      <sz val="11"/>
      <name val="Calibri"/>
      <family val="2"/>
      <scheme val="minor"/>
    </font>
    <font>
      <sz val="14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0">
    <xf numFmtId="0" fontId="0" fillId="0" borderId="0" xfId="0"/>
    <xf numFmtId="49" fontId="10" fillId="3" borderId="1" xfId="0" applyNumberFormat="1" applyFont="1" applyFill="1" applyBorder="1" applyAlignment="1" applyProtection="1">
      <alignment horizontal="center" vertical="center"/>
    </xf>
    <xf numFmtId="49" fontId="8" fillId="3" borderId="1" xfId="0" applyNumberFormat="1" applyFont="1" applyFill="1" applyBorder="1" applyAlignment="1" applyProtection="1">
      <alignment horizontal="center" vertical="center"/>
    </xf>
    <xf numFmtId="180" fontId="8" fillId="3" borderId="1" xfId="0" applyNumberFormat="1" applyFont="1" applyFill="1" applyBorder="1" applyAlignment="1" applyProtection="1">
      <alignment horizontal="center" vertical="center"/>
    </xf>
    <xf numFmtId="0" fontId="8" fillId="3" borderId="1" xfId="0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49" fontId="11" fillId="3" borderId="1" xfId="0" applyNumberFormat="1" applyFont="1" applyFill="1" applyBorder="1" applyAlignment="1" applyProtection="1">
      <alignment horizontal="center" vertical="center"/>
    </xf>
    <xf numFmtId="49" fontId="19" fillId="3" borderId="1" xfId="0" applyNumberFormat="1" applyFont="1" applyFill="1" applyBorder="1" applyAlignment="1" applyProtection="1">
      <alignment horizontal="center" vertical="center"/>
    </xf>
    <xf numFmtId="49" fontId="17" fillId="3" borderId="1" xfId="0" applyNumberFormat="1" applyFont="1" applyFill="1" applyBorder="1" applyAlignment="1" applyProtection="1">
      <alignment horizontal="center" vertical="center"/>
    </xf>
    <xf numFmtId="180" fontId="17" fillId="3" borderId="1" xfId="0" applyNumberFormat="1" applyFont="1" applyFill="1" applyBorder="1" applyAlignment="1" applyProtection="1">
      <alignment horizontal="center" vertical="center"/>
    </xf>
    <xf numFmtId="0" fontId="17" fillId="3" borderId="1" xfId="0" applyNumberFormat="1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49" fontId="20" fillId="3" borderId="1" xfId="0" applyNumberFormat="1" applyFont="1" applyFill="1" applyBorder="1" applyAlignment="1" applyProtection="1">
      <alignment horizontal="center" vertical="center"/>
    </xf>
    <xf numFmtId="0" fontId="18" fillId="3" borderId="2" xfId="0" applyFont="1" applyFill="1" applyBorder="1" applyAlignment="1" applyProtection="1">
      <alignment horizontal="center" vertical="center" wrapText="1"/>
    </xf>
    <xf numFmtId="0" fontId="17" fillId="3" borderId="1" xfId="0" applyFont="1" applyFill="1" applyBorder="1" applyAlignment="1" applyProtection="1">
      <alignment horizontal="center" vertical="center" textRotation="90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24" fillId="3" borderId="0" xfId="0" applyFont="1" applyFill="1" applyProtection="1"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0" fontId="15" fillId="3" borderId="0" xfId="0" applyFont="1" applyFill="1" applyProtection="1">
      <protection locked="0"/>
    </xf>
    <xf numFmtId="0" fontId="7" fillId="3" borderId="3" xfId="0" applyFont="1" applyFill="1" applyBorder="1" applyAlignment="1" applyProtection="1">
      <alignment horizontal="center" vertical="center" wrapText="1"/>
    </xf>
    <xf numFmtId="0" fontId="25" fillId="3" borderId="0" xfId="0" applyFont="1" applyFill="1" applyProtection="1">
      <protection locked="0"/>
    </xf>
    <xf numFmtId="0" fontId="26" fillId="3" borderId="0" xfId="0" applyFont="1" applyFill="1" applyProtection="1"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18" fillId="3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 applyProtection="1">
      <alignment horizontal="center" vertical="center" wrapText="1"/>
      <protection locked="0"/>
    </xf>
    <xf numFmtId="0" fontId="3" fillId="3" borderId="4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 applyProtection="1">
      <alignment horizontal="center" vertical="center" wrapText="1"/>
      <protection locked="0"/>
    </xf>
    <xf numFmtId="0" fontId="3" fillId="3" borderId="6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Protection="1"/>
    <xf numFmtId="0" fontId="12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Protection="1"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  <protection locked="0"/>
    </xf>
    <xf numFmtId="0" fontId="7" fillId="3" borderId="3" xfId="0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6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29" fillId="3" borderId="0" xfId="0" applyFont="1" applyFill="1" applyProtection="1">
      <protection locked="0"/>
    </xf>
    <xf numFmtId="0" fontId="7" fillId="3" borderId="7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8" fillId="3" borderId="6" xfId="0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 textRotation="90" wrapText="1"/>
    </xf>
    <xf numFmtId="0" fontId="15" fillId="3" borderId="3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center" vertical="center"/>
    </xf>
    <xf numFmtId="49" fontId="15" fillId="3" borderId="1" xfId="0" applyNumberFormat="1" applyFont="1" applyFill="1" applyBorder="1" applyAlignment="1" applyProtection="1">
      <alignment horizontal="center" vertical="center"/>
    </xf>
    <xf numFmtId="0" fontId="15" fillId="3" borderId="3" xfId="0" applyFont="1" applyFill="1" applyBorder="1" applyAlignment="1" applyProtection="1">
      <alignment horizontal="center" vertical="center" wrapText="1"/>
      <protection locked="0"/>
    </xf>
    <xf numFmtId="0" fontId="47" fillId="3" borderId="3" xfId="0" applyFont="1" applyFill="1" applyBorder="1" applyAlignment="1" applyProtection="1">
      <alignment horizontal="center" vertical="center" wrapText="1"/>
      <protection locked="0"/>
    </xf>
    <xf numFmtId="0" fontId="15" fillId="3" borderId="7" xfId="0" applyFont="1" applyFill="1" applyBorder="1" applyAlignment="1" applyProtection="1">
      <alignment horizontal="center" vertical="center" wrapText="1"/>
      <protection locked="0"/>
    </xf>
    <xf numFmtId="0" fontId="47" fillId="3" borderId="2" xfId="0" applyFont="1" applyFill="1" applyBorder="1" applyAlignment="1" applyProtection="1">
      <alignment horizontal="center" vertical="center" wrapText="1"/>
      <protection locked="0"/>
    </xf>
    <xf numFmtId="180" fontId="15" fillId="3" borderId="1" xfId="0" applyNumberFormat="1" applyFont="1" applyFill="1" applyBorder="1" applyAlignment="1" applyProtection="1">
      <alignment horizontal="center" vertical="center"/>
    </xf>
    <xf numFmtId="0" fontId="15" fillId="3" borderId="1" xfId="0" applyNumberFormat="1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/>
    </xf>
    <xf numFmtId="0" fontId="47" fillId="3" borderId="1" xfId="0" applyFont="1" applyFill="1" applyBorder="1" applyAlignment="1" applyProtection="1">
      <alignment horizontal="center" vertical="center" wrapText="1"/>
      <protection locked="0"/>
    </xf>
    <xf numFmtId="0" fontId="47" fillId="3" borderId="1" xfId="0" applyFont="1" applyFill="1" applyBorder="1" applyAlignment="1" applyProtection="1">
      <alignment horizontal="center" vertical="center"/>
      <protection locked="0"/>
    </xf>
    <xf numFmtId="49" fontId="13" fillId="3" borderId="1" xfId="0" applyNumberFormat="1" applyFont="1" applyFill="1" applyBorder="1" applyAlignment="1" applyProtection="1">
      <alignment horizontal="center" vertical="center"/>
    </xf>
    <xf numFmtId="0" fontId="48" fillId="3" borderId="2" xfId="0" applyFont="1" applyFill="1" applyBorder="1" applyAlignment="1" applyProtection="1">
      <alignment horizontal="center" vertical="center" wrapText="1"/>
      <protection locked="0"/>
    </xf>
    <xf numFmtId="0" fontId="48" fillId="3" borderId="1" xfId="0" applyFont="1" applyFill="1" applyBorder="1" applyAlignment="1" applyProtection="1">
      <alignment horizontal="center" vertical="center"/>
      <protection locked="0"/>
    </xf>
    <xf numFmtId="0" fontId="49" fillId="3" borderId="1" xfId="0" applyFont="1" applyFill="1" applyBorder="1" applyAlignment="1" applyProtection="1">
      <alignment horizontal="center" vertical="center"/>
      <protection locked="0"/>
    </xf>
    <xf numFmtId="0" fontId="50" fillId="3" borderId="1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35" fillId="2" borderId="1" xfId="0" applyFont="1" applyFill="1" applyBorder="1" applyAlignment="1" applyProtection="1">
      <alignment horizontal="center" vertical="center" textRotation="90" wrapText="1"/>
    </xf>
    <xf numFmtId="0" fontId="3" fillId="0" borderId="1" xfId="0" applyFont="1" applyBorder="1" applyAlignment="1" applyProtection="1">
      <alignment horizontal="center" vertical="center" wrapText="1"/>
    </xf>
    <xf numFmtId="0" fontId="36" fillId="2" borderId="1" xfId="0" applyFont="1" applyFill="1" applyBorder="1" applyAlignment="1" applyProtection="1">
      <alignment horizontal="center" vertical="center" wrapText="1"/>
      <protection locked="0"/>
    </xf>
    <xf numFmtId="49" fontId="37" fillId="2" borderId="1" xfId="0" applyNumberFormat="1" applyFont="1" applyFill="1" applyBorder="1" applyAlignment="1" applyProtection="1">
      <alignment horizontal="center" vertical="center"/>
    </xf>
    <xf numFmtId="49" fontId="35" fillId="2" borderId="1" xfId="0" applyNumberFormat="1" applyFont="1" applyFill="1" applyBorder="1" applyAlignment="1" applyProtection="1">
      <alignment horizontal="center" vertical="center"/>
    </xf>
    <xf numFmtId="180" fontId="35" fillId="2" borderId="1" xfId="0" applyNumberFormat="1" applyFont="1" applyFill="1" applyBorder="1" applyAlignment="1" applyProtection="1">
      <alignment horizontal="center" vertical="center"/>
    </xf>
    <xf numFmtId="0" fontId="35" fillId="2" borderId="1" xfId="0" applyNumberFormat="1" applyFont="1" applyFill="1" applyBorder="1" applyAlignment="1" applyProtection="1">
      <alignment horizontal="center" vertical="center"/>
    </xf>
    <xf numFmtId="0" fontId="42" fillId="2" borderId="1" xfId="0" applyFont="1" applyFill="1" applyBorder="1" applyAlignment="1" applyProtection="1">
      <alignment horizontal="center" vertical="center" wrapText="1"/>
    </xf>
    <xf numFmtId="49" fontId="38" fillId="2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43" fillId="0" borderId="0" xfId="0" applyFont="1" applyProtection="1">
      <protection locked="0"/>
    </xf>
    <xf numFmtId="0" fontId="42" fillId="2" borderId="1" xfId="0" applyFont="1" applyFill="1" applyBorder="1" applyAlignment="1" applyProtection="1">
      <alignment horizontal="center" vertical="center" wrapText="1"/>
      <protection locked="0"/>
    </xf>
    <xf numFmtId="0" fontId="28" fillId="3" borderId="1" xfId="0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Protection="1">
      <protection locked="0"/>
    </xf>
    <xf numFmtId="0" fontId="42" fillId="0" borderId="1" xfId="0" applyFont="1" applyFill="1" applyBorder="1" applyAlignment="1" applyProtection="1">
      <alignment horizontal="center" vertical="center" wrapText="1"/>
      <protection locked="0"/>
    </xf>
    <xf numFmtId="0" fontId="42" fillId="0" borderId="1" xfId="0" applyFont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51" fillId="0" borderId="0" xfId="0" applyFont="1" applyProtection="1">
      <protection locked="0"/>
    </xf>
    <xf numFmtId="0" fontId="28" fillId="3" borderId="1" xfId="0" applyFont="1" applyFill="1" applyBorder="1" applyAlignment="1" applyProtection="1">
      <alignment horizontal="center" vertical="center" wrapText="1"/>
    </xf>
    <xf numFmtId="17" fontId="15" fillId="3" borderId="0" xfId="0" applyNumberFormat="1" applyFont="1" applyFill="1" applyProtection="1">
      <protection locked="0"/>
    </xf>
    <xf numFmtId="14" fontId="15" fillId="3" borderId="0" xfId="0" applyNumberFormat="1" applyFont="1" applyFill="1" applyProtection="1">
      <protection locked="0"/>
    </xf>
    <xf numFmtId="0" fontId="15" fillId="3" borderId="0" xfId="0" applyFont="1" applyFill="1" applyAlignment="1" applyProtection="1">
      <alignment wrapText="1"/>
      <protection locked="0"/>
    </xf>
    <xf numFmtId="49" fontId="52" fillId="0" borderId="1" xfId="0" applyNumberFormat="1" applyFont="1" applyFill="1" applyBorder="1" applyAlignment="1" applyProtection="1">
      <alignment horizontal="center" vertical="center"/>
    </xf>
    <xf numFmtId="0" fontId="15" fillId="3" borderId="0" xfId="0" applyFont="1" applyFill="1" applyProtection="1">
      <protection locked="0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9" fillId="3" borderId="2" xfId="0" applyFont="1" applyFill="1" applyBorder="1" applyAlignment="1" applyProtection="1">
      <alignment horizontal="center" vertical="center" wrapText="1"/>
    </xf>
    <xf numFmtId="49" fontId="10" fillId="3" borderId="1" xfId="0" applyNumberFormat="1" applyFont="1" applyFill="1" applyBorder="1" applyAlignment="1" applyProtection="1">
      <alignment horizontal="center" vertical="center"/>
    </xf>
    <xf numFmtId="49" fontId="8" fillId="3" borderId="1" xfId="0" applyNumberFormat="1" applyFont="1" applyFill="1" applyBorder="1" applyAlignment="1" applyProtection="1">
      <alignment horizontal="center" vertical="center"/>
    </xf>
    <xf numFmtId="180" fontId="8" fillId="3" borderId="1" xfId="0" applyNumberFormat="1" applyFont="1" applyFill="1" applyBorder="1" applyAlignment="1" applyProtection="1">
      <alignment horizontal="center" vertical="center"/>
    </xf>
    <xf numFmtId="0" fontId="8" fillId="3" borderId="1" xfId="0" applyNumberFormat="1" applyFont="1" applyFill="1" applyBorder="1" applyAlignment="1" applyProtection="1">
      <alignment horizontal="center" vertical="center"/>
    </xf>
    <xf numFmtId="49" fontId="11" fillId="3" borderId="1" xfId="0" applyNumberFormat="1" applyFont="1" applyFill="1" applyBorder="1" applyAlignment="1" applyProtection="1">
      <alignment horizontal="center" vertical="center"/>
    </xf>
    <xf numFmtId="0" fontId="26" fillId="3" borderId="0" xfId="0" applyFont="1" applyFill="1" applyProtection="1">
      <protection locked="0"/>
    </xf>
    <xf numFmtId="0" fontId="52" fillId="3" borderId="1" xfId="0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 wrapText="1"/>
      <protection locked="0"/>
    </xf>
    <xf numFmtId="0" fontId="15" fillId="3" borderId="6" xfId="0" applyFont="1" applyFill="1" applyBorder="1" applyAlignment="1" applyProtection="1">
      <alignment horizontal="center" vertical="center" wrapText="1"/>
      <protection locked="0"/>
    </xf>
    <xf numFmtId="0" fontId="15" fillId="3" borderId="2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5" fillId="3" borderId="4" xfId="0" applyFont="1" applyFill="1" applyBorder="1" applyAlignment="1" applyProtection="1">
      <alignment horizontal="center" vertical="center" wrapText="1"/>
      <protection locked="0"/>
    </xf>
    <xf numFmtId="0" fontId="15" fillId="3" borderId="5" xfId="0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0" fontId="15" fillId="3" borderId="2" xfId="0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Protection="1"/>
    <xf numFmtId="0" fontId="42" fillId="3" borderId="2" xfId="0" applyFont="1" applyFill="1" applyBorder="1" applyAlignment="1" applyProtection="1">
      <alignment horizontal="center" vertical="center" wrapText="1"/>
      <protection locked="0"/>
    </xf>
    <xf numFmtId="0" fontId="42" fillId="3" borderId="1" xfId="0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/>
    </xf>
    <xf numFmtId="0" fontId="24" fillId="3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vertical="center"/>
      <protection locked="0"/>
    </xf>
    <xf numFmtId="0" fontId="24" fillId="3" borderId="3" xfId="0" applyFont="1" applyFill="1" applyBorder="1" applyAlignment="1" applyProtection="1">
      <alignment horizontal="center" vertical="center" wrapText="1"/>
    </xf>
    <xf numFmtId="0" fontId="24" fillId="3" borderId="2" xfId="0" applyFont="1" applyFill="1" applyBorder="1" applyAlignment="1" applyProtection="1">
      <alignment horizontal="center" vertical="center" wrapText="1"/>
      <protection locked="0"/>
    </xf>
    <xf numFmtId="0" fontId="24" fillId="3" borderId="4" xfId="0" applyFont="1" applyFill="1" applyBorder="1" applyAlignment="1" applyProtection="1">
      <alignment horizontal="center" vertical="center" wrapText="1"/>
      <protection locked="0"/>
    </xf>
    <xf numFmtId="0" fontId="24" fillId="3" borderId="5" xfId="0" applyFont="1" applyFill="1" applyBorder="1" applyAlignment="1" applyProtection="1">
      <alignment horizontal="center" vertical="center" wrapText="1"/>
      <protection locked="0"/>
    </xf>
    <xf numFmtId="0" fontId="24" fillId="3" borderId="1" xfId="0" applyFont="1" applyFill="1" applyBorder="1" applyAlignment="1" applyProtection="1">
      <alignment horizontal="center" vertical="center" wrapText="1"/>
    </xf>
    <xf numFmtId="0" fontId="24" fillId="3" borderId="6" xfId="0" applyFont="1" applyFill="1" applyBorder="1" applyAlignment="1" applyProtection="1">
      <alignment horizontal="center" vertical="center" wrapText="1"/>
      <protection locked="0"/>
    </xf>
    <xf numFmtId="49" fontId="11" fillId="3" borderId="0" xfId="0" applyNumberFormat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 vertical="center" wrapText="1"/>
    </xf>
    <xf numFmtId="0" fontId="15" fillId="3" borderId="2" xfId="0" applyFont="1" applyFill="1" applyBorder="1" applyAlignment="1" applyProtection="1">
      <alignment horizontal="center" vertical="center" wrapText="1"/>
    </xf>
    <xf numFmtId="0" fontId="24" fillId="3" borderId="2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15" fillId="3" borderId="3" xfId="0" applyFont="1" applyFill="1" applyBorder="1" applyAlignment="1" applyProtection="1">
      <alignment horizontal="center" vertical="center" wrapText="1"/>
    </xf>
    <xf numFmtId="0" fontId="15" fillId="3" borderId="4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protection locked="0"/>
    </xf>
    <xf numFmtId="0" fontId="42" fillId="3" borderId="1" xfId="0" applyFont="1" applyFill="1" applyBorder="1" applyAlignment="1" applyProtection="1">
      <alignment horizontal="center" vertical="center" wrapText="1"/>
    </xf>
    <xf numFmtId="0" fontId="15" fillId="3" borderId="0" xfId="0" applyFont="1" applyFill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3" fillId="3" borderId="1" xfId="0" applyFont="1" applyFill="1" applyBorder="1" applyAlignment="1" applyProtection="1">
      <alignment horizontal="center" vertical="center"/>
      <protection locked="0"/>
    </xf>
    <xf numFmtId="0" fontId="45" fillId="0" borderId="1" xfId="0" applyFont="1" applyBorder="1" applyAlignment="1" applyProtection="1">
      <alignment horizontal="center" vertical="center"/>
      <protection locked="0"/>
    </xf>
    <xf numFmtId="0" fontId="54" fillId="0" borderId="1" xfId="0" applyFont="1" applyBorder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vertical="center"/>
      <protection locked="0"/>
    </xf>
    <xf numFmtId="0" fontId="42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24" fillId="3" borderId="1" xfId="0" applyFont="1" applyFill="1" applyBorder="1" applyAlignment="1" applyProtection="1">
      <alignment horizontal="center"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/>
      <protection locked="0"/>
    </xf>
    <xf numFmtId="0" fontId="54" fillId="3" borderId="1" xfId="0" applyFont="1" applyFill="1" applyBorder="1" applyAlignment="1" applyProtection="1">
      <alignment horizontal="center" vertical="center"/>
      <protection locked="0"/>
    </xf>
    <xf numFmtId="0" fontId="45" fillId="3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24" fillId="3" borderId="2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17" fillId="3" borderId="1" xfId="0" applyFont="1" applyFill="1" applyBorder="1" applyAlignment="1" applyProtection="1">
      <alignment horizontal="center" vertical="center" textRotation="90" wrapText="1"/>
    </xf>
    <xf numFmtId="0" fontId="17" fillId="3" borderId="5" xfId="0" applyFont="1" applyFill="1" applyBorder="1" applyAlignment="1" applyProtection="1">
      <alignment horizontal="center" vertical="center" textRotation="90" wrapText="1"/>
    </xf>
    <xf numFmtId="0" fontId="17" fillId="3" borderId="10" xfId="0" applyFont="1" applyFill="1" applyBorder="1" applyAlignment="1" applyProtection="1">
      <alignment horizontal="center" vertical="center" textRotation="90" wrapText="1"/>
    </xf>
    <xf numFmtId="0" fontId="17" fillId="3" borderId="7" xfId="0" applyFont="1" applyFill="1" applyBorder="1" applyAlignment="1" applyProtection="1">
      <alignment horizontal="center" vertical="center" textRotation="90" wrapText="1"/>
    </xf>
    <xf numFmtId="0" fontId="17" fillId="3" borderId="4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27" fillId="3" borderId="3" xfId="0" applyFont="1" applyFill="1" applyBorder="1" applyAlignment="1" applyProtection="1">
      <alignment horizontal="center" vertical="center" wrapText="1"/>
    </xf>
    <xf numFmtId="0" fontId="27" fillId="3" borderId="13" xfId="0" applyFont="1" applyFill="1" applyBorder="1" applyAlignment="1" applyProtection="1">
      <alignment horizontal="center" vertical="center" wrapText="1"/>
    </xf>
    <xf numFmtId="0" fontId="27" fillId="3" borderId="14" xfId="0" applyFont="1" applyFill="1" applyBorder="1" applyAlignment="1" applyProtection="1">
      <alignment horizontal="center" vertical="center" wrapText="1"/>
    </xf>
    <xf numFmtId="0" fontId="29" fillId="3" borderId="2" xfId="0" applyFont="1" applyFill="1" applyBorder="1" applyAlignment="1" applyProtection="1">
      <alignment horizontal="center" vertical="center" wrapText="1"/>
    </xf>
    <xf numFmtId="0" fontId="29" fillId="3" borderId="6" xfId="0" applyFont="1" applyFill="1" applyBorder="1" applyAlignment="1" applyProtection="1">
      <alignment horizontal="center" vertical="center" wrapText="1"/>
    </xf>
    <xf numFmtId="0" fontId="29" fillId="3" borderId="8" xfId="0" applyFont="1" applyFill="1" applyBorder="1" applyAlignment="1" applyProtection="1">
      <alignment horizontal="center" vertical="center" wrapText="1"/>
    </xf>
    <xf numFmtId="0" fontId="16" fillId="3" borderId="4" xfId="0" applyFont="1" applyFill="1" applyBorder="1" applyAlignment="1" applyProtection="1">
      <alignment horizontal="center" vertical="center" wrapText="1"/>
    </xf>
    <xf numFmtId="0" fontId="3" fillId="3" borderId="9" xfId="0" applyFont="1" applyFill="1" applyBorder="1" applyAlignment="1" applyProtection="1">
      <alignment horizontal="center" vertical="center" wrapText="1"/>
    </xf>
    <xf numFmtId="0" fontId="3" fillId="3" borderId="15" xfId="0" applyFont="1" applyFill="1" applyBorder="1" applyAlignment="1" applyProtection="1">
      <alignment horizontal="center" vertical="center" wrapText="1"/>
    </xf>
    <xf numFmtId="0" fontId="3" fillId="3" borderId="11" xfId="0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3" borderId="12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13" xfId="0" applyFont="1" applyFill="1" applyBorder="1" applyAlignment="1" applyProtection="1">
      <alignment horizontal="center" vertical="center" wrapText="1"/>
    </xf>
    <xf numFmtId="0" fontId="3" fillId="3" borderId="14" xfId="0" applyFont="1" applyFill="1" applyBorder="1" applyAlignment="1" applyProtection="1">
      <alignment horizontal="center" vertical="center" wrapText="1"/>
    </xf>
    <xf numFmtId="0" fontId="17" fillId="3" borderId="15" xfId="0" applyFont="1" applyFill="1" applyBorder="1" applyAlignment="1" applyProtection="1">
      <alignment horizontal="center" vertical="center" wrapText="1"/>
    </xf>
    <xf numFmtId="0" fontId="17" fillId="3" borderId="2" xfId="0" applyFont="1" applyFill="1" applyBorder="1" applyAlignment="1" applyProtection="1">
      <alignment horizontal="center" vertical="center" wrapText="1"/>
    </xf>
    <xf numFmtId="0" fontId="17" fillId="3" borderId="6" xfId="0" applyFont="1" applyFill="1" applyBorder="1" applyAlignment="1" applyProtection="1">
      <alignment horizontal="center" vertical="center" wrapText="1"/>
    </xf>
    <xf numFmtId="0" fontId="17" fillId="3" borderId="8" xfId="0" applyFont="1" applyFill="1" applyBorder="1" applyAlignment="1" applyProtection="1">
      <alignment horizontal="center" vertical="center" wrapText="1"/>
    </xf>
    <xf numFmtId="0" fontId="17" fillId="3" borderId="7" xfId="0" applyFont="1" applyFill="1" applyBorder="1" applyAlignment="1" applyProtection="1">
      <alignment horizontal="center" vertical="center" wrapText="1"/>
    </xf>
    <xf numFmtId="0" fontId="16" fillId="3" borderId="11" xfId="0" applyFont="1" applyFill="1" applyBorder="1" applyAlignment="1" applyProtection="1">
      <alignment horizontal="center" vertical="center" wrapText="1"/>
      <protection locked="0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</xf>
    <xf numFmtId="0" fontId="16" fillId="3" borderId="0" xfId="0" applyFont="1" applyFill="1" applyBorder="1" applyAlignment="1" applyProtection="1">
      <alignment horizontal="center" vertical="center" wrapText="1"/>
    </xf>
    <xf numFmtId="0" fontId="16" fillId="3" borderId="12" xfId="0" applyFont="1" applyFill="1" applyBorder="1" applyAlignment="1" applyProtection="1">
      <alignment horizontal="center" vertical="center" wrapText="1"/>
    </xf>
    <xf numFmtId="0" fontId="31" fillId="3" borderId="2" xfId="0" applyFont="1" applyFill="1" applyBorder="1" applyAlignment="1" applyProtection="1">
      <alignment horizontal="right" vertical="center" wrapText="1"/>
    </xf>
    <xf numFmtId="0" fontId="31" fillId="3" borderId="6" xfId="0" applyFont="1" applyFill="1" applyBorder="1" applyAlignment="1" applyProtection="1">
      <alignment horizontal="right" vertical="center" wrapText="1"/>
    </xf>
    <xf numFmtId="0" fontId="31" fillId="3" borderId="6" xfId="0" applyFont="1" applyFill="1" applyBorder="1" applyAlignment="1" applyProtection="1">
      <alignment horizontal="center" vertical="center" wrapText="1"/>
    </xf>
    <xf numFmtId="0" fontId="31" fillId="3" borderId="8" xfId="0" applyFont="1" applyFill="1" applyBorder="1" applyAlignment="1" applyProtection="1">
      <alignment horizontal="center" vertical="center" wrapText="1"/>
    </xf>
    <xf numFmtId="0" fontId="20" fillId="3" borderId="1" xfId="0" applyFont="1" applyFill="1" applyBorder="1" applyAlignment="1" applyProtection="1">
      <alignment horizontal="center" vertical="center" wrapText="1"/>
    </xf>
    <xf numFmtId="0" fontId="20" fillId="3" borderId="2" xfId="0" applyFont="1" applyFill="1" applyBorder="1" applyAlignment="1" applyProtection="1">
      <alignment horizontal="center" vertical="center" wrapText="1"/>
    </xf>
    <xf numFmtId="0" fontId="3" fillId="3" borderId="6" xfId="0" applyFont="1" applyFill="1" applyBorder="1" applyAlignment="1" applyProtection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 applyProtection="1">
      <alignment horizontal="center" vertical="center" wrapText="1"/>
    </xf>
    <xf numFmtId="0" fontId="18" fillId="3" borderId="1" xfId="0" applyFont="1" applyFill="1" applyBorder="1" applyAlignment="1" applyProtection="1">
      <alignment horizontal="center" vertical="center" wrapText="1"/>
    </xf>
    <xf numFmtId="0" fontId="20" fillId="3" borderId="6" xfId="0" applyFont="1" applyFill="1" applyBorder="1" applyAlignment="1" applyProtection="1">
      <alignment horizontal="center" vertical="center" wrapText="1"/>
    </xf>
    <xf numFmtId="0" fontId="18" fillId="3" borderId="2" xfId="0" applyFont="1" applyFill="1" applyBorder="1" applyAlignment="1" applyProtection="1">
      <alignment horizontal="center" vertical="center" wrapText="1"/>
    </xf>
    <xf numFmtId="0" fontId="18" fillId="3" borderId="6" xfId="0" applyFont="1" applyFill="1" applyBorder="1" applyAlignment="1" applyProtection="1">
      <alignment horizontal="center" vertical="center" wrapText="1"/>
    </xf>
    <xf numFmtId="0" fontId="22" fillId="3" borderId="2" xfId="0" applyFont="1" applyFill="1" applyBorder="1" applyAlignment="1" applyProtection="1">
      <alignment horizontal="center" vertical="center" wrapText="1"/>
    </xf>
    <xf numFmtId="0" fontId="22" fillId="3" borderId="6" xfId="0" applyFont="1" applyFill="1" applyBorder="1" applyAlignment="1" applyProtection="1">
      <alignment horizontal="center" vertical="center" wrapText="1"/>
    </xf>
    <xf numFmtId="0" fontId="24" fillId="3" borderId="2" xfId="0" applyFont="1" applyFill="1" applyBorder="1" applyAlignment="1" applyProtection="1">
      <alignment horizontal="center" vertical="center" wrapText="1"/>
    </xf>
    <xf numFmtId="0" fontId="24" fillId="3" borderId="6" xfId="0" applyFont="1" applyFill="1" applyBorder="1" applyAlignment="1" applyProtection="1">
      <alignment horizontal="center" vertical="center" wrapText="1"/>
    </xf>
    <xf numFmtId="0" fontId="24" fillId="3" borderId="8" xfId="0" applyFont="1" applyFill="1" applyBorder="1" applyAlignment="1" applyProtection="1">
      <alignment horizontal="center" vertical="center" wrapText="1"/>
    </xf>
    <xf numFmtId="0" fontId="21" fillId="3" borderId="2" xfId="0" applyFont="1" applyFill="1" applyBorder="1" applyAlignment="1" applyProtection="1">
      <alignment horizontal="center" vertical="center" wrapText="1"/>
    </xf>
    <xf numFmtId="0" fontId="21" fillId="3" borderId="6" xfId="0" applyFont="1" applyFill="1" applyBorder="1" applyAlignment="1" applyProtection="1">
      <alignment horizontal="center" vertical="center" wrapText="1"/>
    </xf>
    <xf numFmtId="0" fontId="23" fillId="3" borderId="6" xfId="0" applyFont="1" applyFill="1" applyBorder="1" applyAlignment="1" applyProtection="1">
      <alignment horizontal="center" vertical="center" wrapText="1"/>
    </xf>
    <xf numFmtId="49" fontId="52" fillId="2" borderId="0" xfId="0" applyNumberFormat="1" applyFont="1" applyFill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0" fontId="18" fillId="3" borderId="8" xfId="0" applyFont="1" applyFill="1" applyBorder="1" applyAlignment="1" applyProtection="1">
      <alignment horizontal="center" vertical="center" wrapText="1"/>
    </xf>
    <xf numFmtId="0" fontId="6" fillId="3" borderId="11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4" fillId="3" borderId="0" xfId="0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Alignment="1" applyProtection="1">
      <alignment horizontal="center" vertical="center" wrapText="1"/>
    </xf>
    <xf numFmtId="0" fontId="6" fillId="3" borderId="12" xfId="0" applyFont="1" applyFill="1" applyBorder="1" applyAlignment="1" applyProtection="1">
      <alignment horizontal="center" vertical="center" wrapText="1"/>
    </xf>
    <xf numFmtId="0" fontId="31" fillId="3" borderId="3" xfId="0" applyFont="1" applyFill="1" applyBorder="1" applyAlignment="1" applyProtection="1">
      <alignment horizontal="center" vertical="center" wrapText="1"/>
      <protection locked="0"/>
    </xf>
    <xf numFmtId="0" fontId="31" fillId="3" borderId="13" xfId="0" applyFont="1" applyFill="1" applyBorder="1" applyAlignment="1" applyProtection="1">
      <alignment horizontal="center" vertical="center" wrapText="1"/>
      <protection locked="0"/>
    </xf>
    <xf numFmtId="0" fontId="31" fillId="3" borderId="14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</xf>
    <xf numFmtId="0" fontId="7" fillId="0" borderId="9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8" fillId="3" borderId="4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 wrapText="1"/>
    </xf>
    <xf numFmtId="0" fontId="8" fillId="3" borderId="5" xfId="0" applyFont="1" applyFill="1" applyBorder="1" applyAlignment="1" applyProtection="1">
      <alignment horizontal="center" vertical="center" textRotation="90" wrapText="1"/>
    </xf>
    <xf numFmtId="0" fontId="8" fillId="3" borderId="10" xfId="0" applyFont="1" applyFill="1" applyBorder="1" applyAlignment="1" applyProtection="1">
      <alignment horizontal="center" vertical="center" textRotation="90" wrapText="1"/>
    </xf>
    <xf numFmtId="0" fontId="8" fillId="3" borderId="7" xfId="0" applyFont="1" applyFill="1" applyBorder="1" applyAlignment="1" applyProtection="1">
      <alignment horizontal="center" vertical="center" wrapText="1"/>
    </xf>
    <xf numFmtId="0" fontId="8" fillId="3" borderId="7" xfId="0" applyFont="1" applyFill="1" applyBorder="1" applyAlignment="1" applyProtection="1">
      <alignment horizontal="center" vertical="center" textRotation="90" wrapText="1"/>
    </xf>
    <xf numFmtId="0" fontId="8" fillId="3" borderId="1" xfId="0" applyFont="1" applyFill="1" applyBorder="1" applyAlignment="1" applyProtection="1">
      <alignment horizontal="center" vertical="center" textRotation="90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 wrapText="1"/>
    </xf>
    <xf numFmtId="0" fontId="11" fillId="3" borderId="6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</xf>
    <xf numFmtId="0" fontId="12" fillId="3" borderId="6" xfId="0" applyFont="1" applyFill="1" applyBorder="1" applyAlignment="1" applyProtection="1">
      <alignment horizontal="center" vertical="center" wrapText="1"/>
    </xf>
    <xf numFmtId="0" fontId="13" fillId="3" borderId="2" xfId="0" applyFont="1" applyFill="1" applyBorder="1" applyAlignment="1" applyProtection="1">
      <alignment horizontal="center" vertical="center" wrapText="1"/>
    </xf>
    <xf numFmtId="0" fontId="13" fillId="3" borderId="6" xfId="0" applyFont="1" applyFill="1" applyBorder="1" applyAlignment="1" applyProtection="1">
      <alignment horizontal="center" vertical="center" wrapText="1"/>
    </xf>
    <xf numFmtId="0" fontId="14" fillId="3" borderId="6" xfId="0" applyFont="1" applyFill="1" applyBorder="1" applyAlignment="1" applyProtection="1">
      <alignment horizontal="center" vertical="center" wrapText="1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6" xfId="0" applyFont="1" applyFill="1" applyBorder="1" applyAlignment="1" applyProtection="1">
      <alignment horizontal="center" vertical="center" wrapText="1"/>
    </xf>
    <xf numFmtId="0" fontId="55" fillId="3" borderId="0" xfId="0" applyFont="1" applyFill="1" applyBorder="1" applyAlignment="1" applyProtection="1">
      <alignment horizontal="left" vertical="top" wrapText="1"/>
      <protection locked="0"/>
    </xf>
    <xf numFmtId="0" fontId="9" fillId="3" borderId="8" xfId="0" applyFont="1" applyFill="1" applyBorder="1" applyAlignment="1" applyProtection="1">
      <alignment horizontal="center" vertical="center" wrapText="1"/>
    </xf>
    <xf numFmtId="0" fontId="15" fillId="3" borderId="8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center"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</xf>
    <xf numFmtId="0" fontId="13" fillId="3" borderId="11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</xf>
    <xf numFmtId="0" fontId="13" fillId="3" borderId="12" xfId="0" applyFont="1" applyFill="1" applyBorder="1" applyAlignment="1" applyProtection="1">
      <alignment horizontal="center" vertical="center" wrapText="1"/>
    </xf>
    <xf numFmtId="0" fontId="13" fillId="3" borderId="3" xfId="0" applyFont="1" applyFill="1" applyBorder="1" applyAlignment="1" applyProtection="1">
      <alignment horizontal="center" vertical="center" wrapText="1"/>
      <protection locked="0"/>
    </xf>
    <xf numFmtId="0" fontId="13" fillId="3" borderId="13" xfId="0" applyFont="1" applyFill="1" applyBorder="1" applyAlignment="1" applyProtection="1">
      <alignment horizontal="center" vertical="center" wrapText="1"/>
      <protection locked="0"/>
    </xf>
    <xf numFmtId="0" fontId="13" fillId="3" borderId="14" xfId="0" applyFont="1" applyFill="1" applyBorder="1" applyAlignment="1" applyProtection="1">
      <alignment horizontal="center" vertical="center" wrapText="1"/>
      <protection locked="0"/>
    </xf>
    <xf numFmtId="0" fontId="15" fillId="3" borderId="4" xfId="0" applyFont="1" applyFill="1" applyBorder="1" applyAlignment="1" applyProtection="1">
      <alignment horizontal="center" vertical="center" wrapText="1"/>
    </xf>
    <xf numFmtId="0" fontId="15" fillId="3" borderId="9" xfId="0" applyFont="1" applyFill="1" applyBorder="1" applyAlignment="1" applyProtection="1">
      <alignment horizontal="center" vertical="center" wrapText="1"/>
    </xf>
    <xf numFmtId="0" fontId="15" fillId="3" borderId="15" xfId="0" applyFont="1" applyFill="1" applyBorder="1" applyAlignment="1" applyProtection="1">
      <alignment horizontal="center" vertical="center" wrapText="1"/>
    </xf>
    <xf numFmtId="0" fontId="15" fillId="3" borderId="5" xfId="0" applyFont="1" applyFill="1" applyBorder="1" applyAlignment="1" applyProtection="1">
      <alignment horizontal="center" vertical="center" textRotation="90" wrapText="1"/>
    </xf>
    <xf numFmtId="0" fontId="15" fillId="3" borderId="10" xfId="0" applyFont="1" applyFill="1" applyBorder="1" applyAlignment="1" applyProtection="1">
      <alignment horizontal="center" vertical="center" textRotation="90" wrapText="1"/>
    </xf>
    <xf numFmtId="0" fontId="15" fillId="3" borderId="7" xfId="0" applyFont="1" applyFill="1" applyBorder="1" applyAlignment="1" applyProtection="1">
      <alignment horizontal="center" vertical="center" wrapText="1"/>
    </xf>
    <xf numFmtId="0" fontId="15" fillId="3" borderId="7" xfId="0" applyFont="1" applyFill="1" applyBorder="1" applyAlignment="1" applyProtection="1">
      <alignment horizontal="center" vertical="center" textRotation="90" wrapText="1"/>
    </xf>
    <xf numFmtId="0" fontId="15" fillId="3" borderId="1" xfId="0" applyFont="1" applyFill="1" applyBorder="1" applyAlignment="1" applyProtection="1">
      <alignment horizontal="center" vertical="center" textRotation="90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49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4" fillId="3" borderId="8" xfId="0" applyFont="1" applyFill="1" applyBorder="1" applyAlignment="1" applyProtection="1">
      <alignment horizontal="center" vertical="center" wrapText="1"/>
    </xf>
    <xf numFmtId="0" fontId="28" fillId="0" borderId="0" xfId="0" applyFont="1" applyBorder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left"/>
      <protection locked="0"/>
    </xf>
    <xf numFmtId="0" fontId="6" fillId="3" borderId="11" xfId="0" applyFont="1" applyFill="1" applyBorder="1" applyAlignment="1" applyProtection="1">
      <alignment horizontal="center" vertical="center" wrapText="1"/>
    </xf>
    <xf numFmtId="0" fontId="31" fillId="3" borderId="3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4" fillId="3" borderId="6" xfId="0" applyFont="1" applyFill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 wrapText="1"/>
    </xf>
    <xf numFmtId="0" fontId="34" fillId="0" borderId="4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15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13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 wrapText="1"/>
    </xf>
    <xf numFmtId="0" fontId="35" fillId="0" borderId="1" xfId="0" applyFont="1" applyBorder="1" applyAlignment="1" applyProtection="1">
      <alignment horizontal="center" vertical="center" wrapText="1"/>
    </xf>
    <xf numFmtId="0" fontId="35" fillId="0" borderId="1" xfId="0" applyFont="1" applyBorder="1" applyAlignment="1" applyProtection="1">
      <alignment horizontal="center" vertical="center" textRotation="90" wrapText="1"/>
    </xf>
    <xf numFmtId="0" fontId="35" fillId="2" borderId="1" xfId="0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 applyProtection="1">
      <alignment horizontal="center" vertical="center" textRotation="90" wrapText="1"/>
    </xf>
    <xf numFmtId="0" fontId="35" fillId="0" borderId="1" xfId="0" applyFont="1" applyFill="1" applyBorder="1" applyAlignment="1" applyProtection="1">
      <alignment horizontal="center" vertical="center" textRotation="90" wrapText="1"/>
    </xf>
    <xf numFmtId="0" fontId="36" fillId="3" borderId="1" xfId="0" applyFont="1" applyFill="1" applyBorder="1" applyAlignment="1" applyProtection="1">
      <alignment horizontal="center" vertical="center" wrapText="1"/>
    </xf>
    <xf numFmtId="0" fontId="38" fillId="2" borderId="1" xfId="0" applyFont="1" applyFill="1" applyBorder="1" applyAlignment="1" applyProtection="1">
      <alignment horizontal="center" vertical="center" wrapText="1"/>
    </xf>
    <xf numFmtId="0" fontId="39" fillId="2" borderId="1" xfId="0" applyFont="1" applyFill="1" applyBorder="1" applyAlignment="1" applyProtection="1">
      <alignment horizontal="center" vertical="center" wrapText="1"/>
    </xf>
    <xf numFmtId="0" fontId="42" fillId="3" borderId="1" xfId="0" applyFont="1" applyFill="1" applyBorder="1" applyAlignment="1" applyProtection="1">
      <alignment horizontal="center" vertical="center" wrapText="1"/>
    </xf>
    <xf numFmtId="0" fontId="40" fillId="3" borderId="1" xfId="0" applyFont="1" applyFill="1" applyBorder="1" applyAlignment="1" applyProtection="1">
      <alignment horizontal="center" vertical="center" wrapText="1"/>
    </xf>
    <xf numFmtId="0" fontId="41" fillId="3" borderId="1" xfId="0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 applyProtection="1">
      <alignment horizontal="center" vertical="center" wrapText="1"/>
    </xf>
    <xf numFmtId="0" fontId="15" fillId="3" borderId="0" xfId="0" applyFont="1" applyFill="1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0" fontId="12" fillId="3" borderId="1" xfId="0" applyFont="1" applyFill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13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 wrapText="1"/>
    </xf>
    <xf numFmtId="0" fontId="6" fillId="3" borderId="14" xfId="0" applyFont="1" applyFill="1" applyBorder="1" applyAlignment="1" applyProtection="1">
      <alignment horizontal="center" vertical="center" wrapText="1"/>
    </xf>
    <xf numFmtId="0" fontId="31" fillId="3" borderId="2" xfId="0" applyFont="1" applyFill="1" applyBorder="1" applyAlignment="1" applyProtection="1">
      <alignment horizontal="center" vertical="center" wrapText="1"/>
    </xf>
    <xf numFmtId="0" fontId="35" fillId="0" borderId="2" xfId="0" applyFont="1" applyBorder="1" applyAlignment="1" applyProtection="1">
      <alignment horizontal="center" vertical="center" wrapText="1"/>
    </xf>
    <xf numFmtId="0" fontId="35" fillId="0" borderId="6" xfId="0" applyFont="1" applyBorder="1" applyAlignment="1" applyProtection="1">
      <alignment horizontal="center" vertical="center" wrapText="1"/>
    </xf>
    <xf numFmtId="0" fontId="35" fillId="0" borderId="8" xfId="0" applyFont="1" applyBorder="1" applyAlignment="1" applyProtection="1">
      <alignment horizontal="center" vertical="center" wrapText="1"/>
    </xf>
    <xf numFmtId="0" fontId="35" fillId="0" borderId="5" xfId="0" applyFont="1" applyBorder="1" applyAlignment="1" applyProtection="1">
      <alignment horizontal="center" vertical="center" textRotation="90" wrapText="1"/>
    </xf>
    <xf numFmtId="0" fontId="35" fillId="0" borderId="10" xfId="0" applyFont="1" applyBorder="1" applyAlignment="1" applyProtection="1">
      <alignment horizontal="center" vertical="center" textRotation="90" wrapText="1"/>
    </xf>
    <xf numFmtId="0" fontId="35" fillId="0" borderId="7" xfId="0" applyFont="1" applyBorder="1" applyAlignment="1" applyProtection="1">
      <alignment horizontal="center" vertical="center" textRotation="90" wrapText="1"/>
    </xf>
    <xf numFmtId="0" fontId="35" fillId="2" borderId="2" xfId="0" applyFont="1" applyFill="1" applyBorder="1" applyAlignment="1" applyProtection="1">
      <alignment horizontal="center" vertical="center" wrapText="1"/>
    </xf>
    <xf numFmtId="0" fontId="35" fillId="2" borderId="6" xfId="0" applyFont="1" applyFill="1" applyBorder="1" applyAlignment="1" applyProtection="1">
      <alignment horizontal="center" vertical="center" wrapText="1"/>
    </xf>
    <xf numFmtId="0" fontId="35" fillId="2" borderId="8" xfId="0" applyFont="1" applyFill="1" applyBorder="1" applyAlignment="1" applyProtection="1">
      <alignment horizontal="center" vertical="center" wrapText="1"/>
    </xf>
    <xf numFmtId="0" fontId="35" fillId="2" borderId="5" xfId="0" applyFont="1" applyFill="1" applyBorder="1" applyAlignment="1" applyProtection="1">
      <alignment horizontal="center" vertical="center" textRotation="90" wrapText="1"/>
    </xf>
    <xf numFmtId="0" fontId="35" fillId="2" borderId="10" xfId="0" applyFont="1" applyFill="1" applyBorder="1" applyAlignment="1" applyProtection="1">
      <alignment horizontal="center" vertical="center" textRotation="90" wrapText="1"/>
    </xf>
    <xf numFmtId="0" fontId="35" fillId="2" borderId="7" xfId="0" applyFont="1" applyFill="1" applyBorder="1" applyAlignment="1" applyProtection="1">
      <alignment horizontal="center" vertical="center" textRotation="90" wrapText="1"/>
    </xf>
    <xf numFmtId="0" fontId="35" fillId="0" borderId="5" xfId="0" applyFont="1" applyFill="1" applyBorder="1" applyAlignment="1" applyProtection="1">
      <alignment horizontal="center" vertical="center" textRotation="90" wrapText="1"/>
    </xf>
    <xf numFmtId="0" fontId="35" fillId="0" borderId="7" xfId="0" applyFont="1" applyFill="1" applyBorder="1" applyAlignment="1" applyProtection="1">
      <alignment horizontal="center" vertical="center" textRotation="90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36" fillId="2" borderId="6" xfId="0" applyFont="1" applyFill="1" applyBorder="1" applyAlignment="1" applyProtection="1">
      <alignment horizontal="center" vertical="center" wrapText="1"/>
    </xf>
    <xf numFmtId="0" fontId="36" fillId="2" borderId="8" xfId="0" applyFont="1" applyFill="1" applyBorder="1" applyAlignment="1" applyProtection="1">
      <alignment horizontal="center" vertical="center" wrapText="1"/>
    </xf>
    <xf numFmtId="0" fontId="38" fillId="2" borderId="2" xfId="0" applyFont="1" applyFill="1" applyBorder="1" applyAlignment="1" applyProtection="1">
      <alignment horizontal="center" vertical="center" wrapText="1"/>
    </xf>
    <xf numFmtId="0" fontId="38" fillId="2" borderId="6" xfId="0" applyFont="1" applyFill="1" applyBorder="1" applyAlignment="1" applyProtection="1">
      <alignment horizontal="center" vertical="center" wrapText="1"/>
    </xf>
    <xf numFmtId="0" fontId="38" fillId="2" borderId="8" xfId="0" applyFont="1" applyFill="1" applyBorder="1" applyAlignment="1" applyProtection="1">
      <alignment horizontal="center" vertical="center" wrapText="1"/>
    </xf>
    <xf numFmtId="0" fontId="39" fillId="2" borderId="2" xfId="0" applyFont="1" applyFill="1" applyBorder="1" applyAlignment="1" applyProtection="1">
      <alignment horizontal="center" vertical="center" wrapText="1"/>
    </xf>
    <xf numFmtId="0" fontId="39" fillId="2" borderId="6" xfId="0" applyFont="1" applyFill="1" applyBorder="1" applyAlignment="1" applyProtection="1">
      <alignment horizontal="center" vertical="center" wrapText="1"/>
    </xf>
    <xf numFmtId="0" fontId="39" fillId="2" borderId="8" xfId="0" applyFont="1" applyFill="1" applyBorder="1" applyAlignment="1" applyProtection="1">
      <alignment horizontal="center" vertical="center" wrapText="1"/>
    </xf>
    <xf numFmtId="0" fontId="42" fillId="2" borderId="2" xfId="0" applyFont="1" applyFill="1" applyBorder="1" applyAlignment="1" applyProtection="1">
      <alignment horizontal="center" vertical="center" wrapText="1"/>
    </xf>
    <xf numFmtId="0" fontId="42" fillId="2" borderId="6" xfId="0" applyFont="1" applyFill="1" applyBorder="1" applyAlignment="1" applyProtection="1">
      <alignment horizontal="center" vertical="center" wrapText="1"/>
    </xf>
    <xf numFmtId="0" fontId="42" fillId="2" borderId="8" xfId="0" applyFont="1" applyFill="1" applyBorder="1" applyAlignment="1" applyProtection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</xf>
    <xf numFmtId="0" fontId="40" fillId="2" borderId="6" xfId="0" applyFont="1" applyFill="1" applyBorder="1" applyAlignment="1" applyProtection="1">
      <alignment horizontal="center" vertical="center" wrapText="1"/>
    </xf>
    <xf numFmtId="0" fontId="40" fillId="2" borderId="8" xfId="0" applyFont="1" applyFill="1" applyBorder="1" applyAlignment="1" applyProtection="1">
      <alignment horizontal="center" vertical="center" wrapText="1"/>
    </xf>
    <xf numFmtId="0" fontId="6" fillId="3" borderId="4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26" fillId="3" borderId="1" xfId="0" applyFont="1" applyFill="1" applyBorder="1" applyAlignment="1" applyProtection="1">
      <alignment horizontal="center"/>
      <protection locked="0"/>
    </xf>
    <xf numFmtId="0" fontId="26" fillId="3" borderId="1" xfId="0" applyFont="1" applyFill="1" applyBorder="1" applyAlignment="1" applyProtection="1">
      <protection locked="0"/>
    </xf>
    <xf numFmtId="0" fontId="26" fillId="3" borderId="1" xfId="0" applyFont="1" applyFill="1" applyBorder="1" applyAlignment="1">
      <alignment horizontal="center"/>
    </xf>
    <xf numFmtId="0" fontId="26" fillId="3" borderId="1" xfId="0" applyFont="1" applyFill="1" applyBorder="1" applyAlignment="1"/>
    <xf numFmtId="0" fontId="15" fillId="3" borderId="0" xfId="0" applyFont="1" applyFill="1" applyAlignment="1" applyProtection="1">
      <alignment horizontal="center" vertical="center"/>
      <protection locked="0"/>
    </xf>
    <xf numFmtId="0" fontId="6" fillId="3" borderId="9" xfId="0" applyFont="1" applyFill="1" applyBorder="1" applyAlignment="1" applyProtection="1">
      <alignment horizontal="center" vertical="center" wrapText="1"/>
    </xf>
    <xf numFmtId="0" fontId="6" fillId="3" borderId="15" xfId="0" applyFont="1" applyFill="1" applyBorder="1" applyAlignment="1" applyProtection="1">
      <alignment horizontal="center" vertical="center" wrapText="1"/>
    </xf>
    <xf numFmtId="0" fontId="11" fillId="3" borderId="8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12" fillId="3" borderId="8" xfId="0" applyFont="1" applyFill="1" applyBorder="1" applyAlignment="1" applyProtection="1">
      <alignment horizontal="center" vertical="center" wrapText="1"/>
    </xf>
    <xf numFmtId="0" fontId="13" fillId="3" borderId="8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127"/>
  <sheetViews>
    <sheetView topLeftCell="AE1" zoomScale="84" zoomScaleNormal="84" workbookViewId="0">
      <selection activeCell="AV11" sqref="AV11"/>
    </sheetView>
  </sheetViews>
  <sheetFormatPr defaultRowHeight="14.25" x14ac:dyDescent="0.2"/>
  <cols>
    <col min="1" max="1" width="9.28515625" style="20" customWidth="1"/>
    <col min="2" max="2" width="21.7109375" style="20" customWidth="1"/>
    <col min="3" max="3" width="19" style="20" customWidth="1"/>
    <col min="4" max="4" width="9.140625" style="20" customWidth="1"/>
    <col min="5" max="5" width="7.140625" style="20" customWidth="1"/>
    <col min="6" max="6" width="8.7109375" style="20" customWidth="1"/>
    <col min="7" max="7" width="7.5703125" style="20" customWidth="1"/>
    <col min="8" max="8" width="7.42578125" style="20" customWidth="1"/>
    <col min="9" max="9" width="8" style="20" customWidth="1"/>
    <col min="10" max="10" width="11.140625" style="20" customWidth="1"/>
    <col min="11" max="11" width="8" style="20" customWidth="1"/>
    <col min="12" max="12" width="7.85546875" style="20" customWidth="1"/>
    <col min="13" max="13" width="9.7109375" style="20" customWidth="1"/>
    <col min="14" max="14" width="8.140625" style="20" customWidth="1"/>
    <col min="15" max="15" width="8.42578125" style="20" customWidth="1"/>
    <col min="16" max="16" width="7.85546875" style="20" customWidth="1"/>
    <col min="17" max="17" width="7.42578125" style="20" customWidth="1"/>
    <col min="18" max="19" width="6.85546875" style="20" customWidth="1"/>
    <col min="20" max="20" width="7" style="20" customWidth="1"/>
    <col min="21" max="21" width="9.28515625" style="20" customWidth="1"/>
    <col min="22" max="22" width="7.5703125" style="20" customWidth="1"/>
    <col min="23" max="23" width="7" style="20" customWidth="1"/>
    <col min="24" max="24" width="7.42578125" style="20" customWidth="1"/>
    <col min="25" max="25" width="7.85546875" style="20" customWidth="1"/>
    <col min="26" max="26" width="7" style="20" customWidth="1"/>
    <col min="27" max="27" width="8.7109375" style="20" customWidth="1"/>
    <col min="28" max="28" width="8.42578125" style="20" customWidth="1"/>
    <col min="29" max="29" width="8" style="20" customWidth="1"/>
    <col min="30" max="30" width="6.140625" style="20" customWidth="1"/>
    <col min="31" max="31" width="6.85546875" style="20" customWidth="1"/>
    <col min="32" max="32" width="5.5703125" style="20" customWidth="1"/>
    <col min="33" max="33" width="7.28515625" style="20" customWidth="1"/>
    <col min="34" max="34" width="8" style="20" customWidth="1"/>
    <col min="35" max="35" width="8.28515625" style="20" customWidth="1"/>
    <col min="36" max="36" width="7.28515625" style="20" customWidth="1"/>
    <col min="37" max="37" width="7.5703125" style="20" customWidth="1"/>
    <col min="38" max="39" width="6.7109375" style="20" customWidth="1"/>
    <col min="40" max="40" width="8.42578125" style="20" customWidth="1"/>
    <col min="41" max="41" width="7.28515625" style="20" customWidth="1"/>
    <col min="42" max="42" width="8" style="20" customWidth="1"/>
    <col min="43" max="43" width="7.28515625" style="20" customWidth="1"/>
    <col min="44" max="44" width="8.28515625" style="20" customWidth="1"/>
    <col min="45" max="45" width="7" style="20" customWidth="1"/>
    <col min="46" max="16384" width="9.140625" style="20"/>
  </cols>
  <sheetData>
    <row r="1" spans="1:45" ht="58.5" customHeight="1" x14ac:dyDescent="0.2">
      <c r="A1" s="226" t="s">
        <v>297</v>
      </c>
      <c r="B1" s="227"/>
      <c r="C1" s="227"/>
      <c r="D1" s="227"/>
      <c r="E1" s="227"/>
      <c r="F1" s="227"/>
      <c r="G1" s="228" t="s">
        <v>7</v>
      </c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9"/>
      <c r="AN1" s="229"/>
      <c r="AO1" s="229"/>
      <c r="AP1" s="229"/>
      <c r="AQ1" s="229"/>
      <c r="AR1" s="229"/>
      <c r="AS1" s="23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298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4" customFormat="1" ht="27" customHeight="1" x14ac:dyDescent="0.3">
      <c r="A3" s="206" t="s">
        <v>0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8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212" t="s">
        <v>271</v>
      </c>
      <c r="B5" s="213"/>
      <c r="C5" s="213"/>
      <c r="D5" s="214"/>
      <c r="E5" s="204" t="s">
        <v>220</v>
      </c>
      <c r="F5" s="205"/>
      <c r="G5" s="205"/>
      <c r="H5" s="205"/>
      <c r="I5" s="221"/>
      <c r="J5" s="222" t="s">
        <v>225</v>
      </c>
      <c r="K5" s="223"/>
      <c r="L5" s="223"/>
      <c r="M5" s="224"/>
      <c r="N5" s="201" t="s">
        <v>226</v>
      </c>
      <c r="O5" s="222" t="s">
        <v>6</v>
      </c>
      <c r="P5" s="223"/>
      <c r="Q5" s="223"/>
      <c r="R5" s="223"/>
      <c r="S5" s="223"/>
      <c r="T5" s="223"/>
      <c r="U5" s="223"/>
      <c r="V5" s="223"/>
      <c r="W5" s="223"/>
      <c r="X5" s="223"/>
      <c r="Y5" s="224"/>
      <c r="Z5" s="201" t="s">
        <v>236</v>
      </c>
      <c r="AA5" s="201" t="s">
        <v>237</v>
      </c>
      <c r="AB5" s="201" t="s">
        <v>248</v>
      </c>
      <c r="AC5" s="200" t="s">
        <v>251</v>
      </c>
      <c r="AD5" s="204" t="s">
        <v>246</v>
      </c>
      <c r="AE5" s="205"/>
      <c r="AF5" s="205"/>
      <c r="AG5" s="205"/>
      <c r="AH5" s="205"/>
      <c r="AI5" s="201" t="s">
        <v>244</v>
      </c>
      <c r="AJ5" s="201" t="s">
        <v>1</v>
      </c>
      <c r="AK5" s="204" t="s">
        <v>245</v>
      </c>
      <c r="AL5" s="205"/>
      <c r="AM5" s="205"/>
      <c r="AN5" s="205"/>
      <c r="AO5" s="205"/>
      <c r="AP5" s="201" t="s">
        <v>2</v>
      </c>
      <c r="AQ5" s="201" t="s">
        <v>3</v>
      </c>
      <c r="AR5" s="200" t="s">
        <v>4</v>
      </c>
      <c r="AS5" s="200" t="s">
        <v>5</v>
      </c>
    </row>
    <row r="6" spans="1:45" ht="75.75" customHeight="1" x14ac:dyDescent="0.2">
      <c r="A6" s="215"/>
      <c r="B6" s="216"/>
      <c r="C6" s="216"/>
      <c r="D6" s="217"/>
      <c r="E6" s="200" t="s">
        <v>219</v>
      </c>
      <c r="F6" s="200" t="s">
        <v>221</v>
      </c>
      <c r="G6" s="200" t="s">
        <v>222</v>
      </c>
      <c r="H6" s="200" t="s">
        <v>223</v>
      </c>
      <c r="I6" s="200" t="s">
        <v>224</v>
      </c>
      <c r="J6" s="200" t="s">
        <v>219</v>
      </c>
      <c r="K6" s="200" t="s">
        <v>222</v>
      </c>
      <c r="L6" s="200" t="s">
        <v>223</v>
      </c>
      <c r="M6" s="200" t="s">
        <v>224</v>
      </c>
      <c r="N6" s="202"/>
      <c r="O6" s="200" t="s">
        <v>249</v>
      </c>
      <c r="P6" s="201" t="s">
        <v>227</v>
      </c>
      <c r="Q6" s="201" t="s">
        <v>228</v>
      </c>
      <c r="R6" s="200" t="s">
        <v>229</v>
      </c>
      <c r="S6" s="201" t="s">
        <v>252</v>
      </c>
      <c r="T6" s="222" t="s">
        <v>233</v>
      </c>
      <c r="U6" s="223"/>
      <c r="V6" s="223"/>
      <c r="W6" s="224"/>
      <c r="X6" s="201" t="s">
        <v>234</v>
      </c>
      <c r="Y6" s="200" t="s">
        <v>235</v>
      </c>
      <c r="Z6" s="202"/>
      <c r="AA6" s="202"/>
      <c r="AB6" s="202"/>
      <c r="AC6" s="200"/>
      <c r="AD6" s="200" t="s">
        <v>238</v>
      </c>
      <c r="AE6" s="200" t="s">
        <v>239</v>
      </c>
      <c r="AF6" s="200" t="s">
        <v>219</v>
      </c>
      <c r="AG6" s="200" t="s">
        <v>242</v>
      </c>
      <c r="AH6" s="200" t="s">
        <v>243</v>
      </c>
      <c r="AI6" s="202"/>
      <c r="AJ6" s="202"/>
      <c r="AK6" s="200" t="s">
        <v>238</v>
      </c>
      <c r="AL6" s="200" t="s">
        <v>239</v>
      </c>
      <c r="AM6" s="200" t="s">
        <v>219</v>
      </c>
      <c r="AN6" s="200" t="s">
        <v>240</v>
      </c>
      <c r="AO6" s="200" t="s">
        <v>241</v>
      </c>
      <c r="AP6" s="202"/>
      <c r="AQ6" s="202"/>
      <c r="AR6" s="200"/>
      <c r="AS6" s="200"/>
    </row>
    <row r="7" spans="1:45" ht="168" customHeight="1" x14ac:dyDescent="0.2">
      <c r="A7" s="218"/>
      <c r="B7" s="219"/>
      <c r="C7" s="219"/>
      <c r="D7" s="220"/>
      <c r="E7" s="200"/>
      <c r="F7" s="200"/>
      <c r="G7" s="200"/>
      <c r="H7" s="200"/>
      <c r="I7" s="200"/>
      <c r="J7" s="200"/>
      <c r="K7" s="200"/>
      <c r="L7" s="200"/>
      <c r="M7" s="200"/>
      <c r="N7" s="225"/>
      <c r="O7" s="200"/>
      <c r="P7" s="203"/>
      <c r="Q7" s="203"/>
      <c r="R7" s="200"/>
      <c r="S7" s="203"/>
      <c r="T7" s="16" t="s">
        <v>230</v>
      </c>
      <c r="U7" s="16" t="s">
        <v>247</v>
      </c>
      <c r="V7" s="16" t="s">
        <v>231</v>
      </c>
      <c r="W7" s="16" t="s">
        <v>232</v>
      </c>
      <c r="X7" s="203"/>
      <c r="Y7" s="200"/>
      <c r="Z7" s="203"/>
      <c r="AA7" s="203"/>
      <c r="AB7" s="203"/>
      <c r="AC7" s="200"/>
      <c r="AD7" s="200"/>
      <c r="AE7" s="200"/>
      <c r="AF7" s="200"/>
      <c r="AG7" s="200"/>
      <c r="AH7" s="200"/>
      <c r="AI7" s="225"/>
      <c r="AJ7" s="225"/>
      <c r="AK7" s="200"/>
      <c r="AL7" s="200"/>
      <c r="AM7" s="200"/>
      <c r="AN7" s="200"/>
      <c r="AO7" s="200"/>
      <c r="AP7" s="203"/>
      <c r="AQ7" s="203"/>
      <c r="AR7" s="200"/>
      <c r="AS7" s="200"/>
    </row>
    <row r="8" spans="1:45" ht="15" x14ac:dyDescent="0.2">
      <c r="A8" s="19"/>
      <c r="B8" s="237"/>
      <c r="C8" s="238"/>
      <c r="D8" s="239"/>
      <c r="E8" s="15">
        <v>1</v>
      </c>
      <c r="F8" s="15">
        <v>2</v>
      </c>
      <c r="G8" s="15">
        <v>3</v>
      </c>
      <c r="H8" s="15">
        <v>4</v>
      </c>
      <c r="I8" s="15">
        <v>5</v>
      </c>
      <c r="J8" s="15">
        <v>6</v>
      </c>
      <c r="K8" s="15">
        <v>7</v>
      </c>
      <c r="L8" s="15">
        <v>8</v>
      </c>
      <c r="M8" s="15">
        <v>9</v>
      </c>
      <c r="N8" s="15">
        <v>10</v>
      </c>
      <c r="O8" s="15">
        <v>11</v>
      </c>
      <c r="P8" s="15">
        <v>12</v>
      </c>
      <c r="Q8" s="15">
        <v>13</v>
      </c>
      <c r="R8" s="15">
        <v>14</v>
      </c>
      <c r="S8" s="15">
        <v>15</v>
      </c>
      <c r="T8" s="15">
        <v>16</v>
      </c>
      <c r="U8" s="15">
        <v>17</v>
      </c>
      <c r="V8" s="15">
        <v>18</v>
      </c>
      <c r="W8" s="15">
        <v>19</v>
      </c>
      <c r="X8" s="15">
        <v>20</v>
      </c>
      <c r="Y8" s="15">
        <v>21</v>
      </c>
      <c r="Z8" s="15">
        <v>22</v>
      </c>
      <c r="AA8" s="15">
        <v>23</v>
      </c>
      <c r="AB8" s="15">
        <v>24</v>
      </c>
      <c r="AC8" s="15">
        <v>25</v>
      </c>
      <c r="AD8" s="15">
        <v>26</v>
      </c>
      <c r="AE8" s="15">
        <v>27</v>
      </c>
      <c r="AF8" s="15">
        <v>28</v>
      </c>
      <c r="AG8" s="15">
        <v>29</v>
      </c>
      <c r="AH8" s="15">
        <v>30</v>
      </c>
      <c r="AI8" s="15">
        <v>31</v>
      </c>
      <c r="AJ8" s="15">
        <v>32</v>
      </c>
      <c r="AK8" s="15">
        <v>33</v>
      </c>
      <c r="AL8" s="15">
        <v>34</v>
      </c>
      <c r="AM8" s="15">
        <v>35</v>
      </c>
      <c r="AN8" s="15">
        <v>36</v>
      </c>
      <c r="AO8" s="15">
        <v>37</v>
      </c>
      <c r="AP8" s="15">
        <v>38</v>
      </c>
      <c r="AQ8" s="15">
        <v>39</v>
      </c>
      <c r="AR8" s="27">
        <v>40</v>
      </c>
      <c r="AS8" s="27">
        <v>41</v>
      </c>
    </row>
    <row r="9" spans="1:45" ht="55.5" customHeight="1" x14ac:dyDescent="0.2">
      <c r="A9" s="8" t="s">
        <v>8</v>
      </c>
      <c r="B9" s="241" t="s">
        <v>9</v>
      </c>
      <c r="C9" s="241"/>
      <c r="D9" s="241"/>
      <c r="E9" s="181">
        <f>SUM(E10:E28)</f>
        <v>60</v>
      </c>
      <c r="F9" s="181">
        <f t="shared" ref="F9:AS9" si="0">SUM(F10:F28)</f>
        <v>21</v>
      </c>
      <c r="G9" s="181">
        <f t="shared" si="0"/>
        <v>39</v>
      </c>
      <c r="H9" s="181">
        <f t="shared" si="0"/>
        <v>0</v>
      </c>
      <c r="I9" s="181">
        <f t="shared" si="0"/>
        <v>0</v>
      </c>
      <c r="J9" s="181">
        <f t="shared" si="0"/>
        <v>47</v>
      </c>
      <c r="K9" s="181">
        <f t="shared" si="0"/>
        <v>24</v>
      </c>
      <c r="L9" s="181">
        <f t="shared" si="0"/>
        <v>22</v>
      </c>
      <c r="M9" s="181">
        <f t="shared" si="0"/>
        <v>0</v>
      </c>
      <c r="N9" s="181">
        <f t="shared" si="0"/>
        <v>0</v>
      </c>
      <c r="O9" s="181">
        <f t="shared" si="0"/>
        <v>21</v>
      </c>
      <c r="P9" s="181">
        <f t="shared" si="0"/>
        <v>4</v>
      </c>
      <c r="Q9" s="181">
        <f t="shared" si="0"/>
        <v>3</v>
      </c>
      <c r="R9" s="181">
        <f t="shared" si="0"/>
        <v>1</v>
      </c>
      <c r="S9" s="181">
        <f t="shared" si="0"/>
        <v>0</v>
      </c>
      <c r="T9" s="181">
        <f t="shared" si="0"/>
        <v>13</v>
      </c>
      <c r="U9" s="181">
        <f t="shared" si="0"/>
        <v>5</v>
      </c>
      <c r="V9" s="181">
        <f t="shared" si="0"/>
        <v>8</v>
      </c>
      <c r="W9" s="181">
        <f t="shared" si="0"/>
        <v>0</v>
      </c>
      <c r="X9" s="181">
        <f t="shared" si="0"/>
        <v>2</v>
      </c>
      <c r="Y9" s="181">
        <f t="shared" si="0"/>
        <v>23</v>
      </c>
      <c r="Z9" s="181">
        <f t="shared" si="0"/>
        <v>1</v>
      </c>
      <c r="AA9" s="181">
        <f t="shared" si="0"/>
        <v>9</v>
      </c>
      <c r="AB9" s="181">
        <f t="shared" si="0"/>
        <v>60</v>
      </c>
      <c r="AC9" s="181">
        <f t="shared" si="0"/>
        <v>21</v>
      </c>
      <c r="AD9" s="181">
        <f t="shared" si="0"/>
        <v>1</v>
      </c>
      <c r="AE9" s="181">
        <f t="shared" si="0"/>
        <v>0</v>
      </c>
      <c r="AF9" s="181">
        <f t="shared" si="0"/>
        <v>1</v>
      </c>
      <c r="AG9" s="181">
        <f t="shared" si="0"/>
        <v>0</v>
      </c>
      <c r="AH9" s="181">
        <f t="shared" si="0"/>
        <v>1</v>
      </c>
      <c r="AI9" s="181">
        <f t="shared" si="0"/>
        <v>0</v>
      </c>
      <c r="AJ9" s="181">
        <f t="shared" si="0"/>
        <v>1</v>
      </c>
      <c r="AK9" s="181">
        <f t="shared" si="0"/>
        <v>1</v>
      </c>
      <c r="AL9" s="181">
        <f t="shared" si="0"/>
        <v>0</v>
      </c>
      <c r="AM9" s="181">
        <f t="shared" si="0"/>
        <v>1</v>
      </c>
      <c r="AN9" s="181">
        <f t="shared" si="0"/>
        <v>1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9">
        <f t="shared" si="0"/>
        <v>0</v>
      </c>
      <c r="AS9" s="19">
        <f t="shared" si="0"/>
        <v>0</v>
      </c>
    </row>
    <row r="10" spans="1:45" ht="39.950000000000003" customHeight="1" x14ac:dyDescent="0.2">
      <c r="A10" s="9" t="s">
        <v>259</v>
      </c>
      <c r="B10" s="235" t="s">
        <v>10</v>
      </c>
      <c r="C10" s="235"/>
      <c r="D10" s="235"/>
      <c r="E10" s="61">
        <v>5</v>
      </c>
      <c r="F10" s="13"/>
      <c r="G10" s="13">
        <v>5</v>
      </c>
      <c r="H10" s="13"/>
      <c r="I10" s="13"/>
      <c r="J10" s="13">
        <v>2</v>
      </c>
      <c r="K10" s="13">
        <v>1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>
        <v>1</v>
      </c>
      <c r="Y10" s="13">
        <v>1</v>
      </c>
      <c r="Z10" s="13"/>
      <c r="AA10" s="13">
        <v>1</v>
      </c>
      <c r="AB10" s="13">
        <v>5</v>
      </c>
      <c r="AC10" s="13">
        <v>1</v>
      </c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2"/>
      <c r="AS10" s="12"/>
    </row>
    <row r="11" spans="1:45" ht="39.950000000000003" customHeight="1" x14ac:dyDescent="0.2">
      <c r="A11" s="9" t="s">
        <v>11</v>
      </c>
      <c r="B11" s="240" t="s">
        <v>12</v>
      </c>
      <c r="C11" s="240"/>
      <c r="D11" s="240"/>
      <c r="E11" s="13">
        <v>4</v>
      </c>
      <c r="F11" s="13"/>
      <c r="G11" s="13">
        <v>4</v>
      </c>
      <c r="H11" s="13"/>
      <c r="I11" s="13"/>
      <c r="J11" s="13">
        <v>4</v>
      </c>
      <c r="K11" s="13">
        <v>3</v>
      </c>
      <c r="L11" s="13">
        <v>1</v>
      </c>
      <c r="M11" s="13"/>
      <c r="N11" s="13"/>
      <c r="O11" s="13">
        <v>3</v>
      </c>
      <c r="P11" s="13"/>
      <c r="Q11" s="13"/>
      <c r="R11" s="13"/>
      <c r="S11" s="13"/>
      <c r="T11" s="13">
        <v>3</v>
      </c>
      <c r="U11" s="13">
        <v>2</v>
      </c>
      <c r="V11" s="13">
        <v>1</v>
      </c>
      <c r="W11" s="13"/>
      <c r="X11" s="13">
        <v>1</v>
      </c>
      <c r="Y11" s="13">
        <v>4</v>
      </c>
      <c r="Z11" s="13"/>
      <c r="AA11" s="13"/>
      <c r="AB11" s="34">
        <v>3</v>
      </c>
      <c r="AC11" s="34"/>
      <c r="AD11" s="34"/>
      <c r="AE11" s="34"/>
      <c r="AF11" s="34"/>
      <c r="AG11" s="34"/>
      <c r="AH11" s="35"/>
      <c r="AI11" s="13"/>
      <c r="AJ11" s="13"/>
      <c r="AK11" s="13"/>
      <c r="AL11" s="13"/>
      <c r="AM11" s="13"/>
      <c r="AN11" s="13"/>
      <c r="AO11" s="13"/>
      <c r="AP11" s="12"/>
      <c r="AQ11" s="12"/>
      <c r="AR11" s="12"/>
      <c r="AS11" s="12"/>
    </row>
    <row r="12" spans="1:45" ht="39.950000000000003" customHeight="1" x14ac:dyDescent="0.2">
      <c r="A12" s="10" t="s">
        <v>13</v>
      </c>
      <c r="B12" s="240" t="s">
        <v>14</v>
      </c>
      <c r="C12" s="240"/>
      <c r="D12" s="240"/>
      <c r="E12" s="13"/>
      <c r="F12" s="13"/>
      <c r="G12" s="13"/>
      <c r="H12" s="13"/>
      <c r="I12" s="13"/>
      <c r="J12" s="13"/>
      <c r="K12" s="13"/>
      <c r="L12" s="13"/>
      <c r="M12" s="13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13"/>
      <c r="AB12" s="13"/>
      <c r="AC12" s="13"/>
      <c r="AD12" s="13"/>
      <c r="AE12" s="13"/>
      <c r="AF12" s="13"/>
      <c r="AG12" s="13"/>
      <c r="AH12" s="12"/>
      <c r="AI12" s="13"/>
      <c r="AJ12" s="34"/>
      <c r="AK12" s="34"/>
      <c r="AL12" s="34"/>
      <c r="AM12" s="34"/>
      <c r="AN12" s="34"/>
      <c r="AO12" s="34"/>
      <c r="AP12" s="12"/>
      <c r="AQ12" s="12"/>
      <c r="AR12" s="12"/>
      <c r="AS12" s="12"/>
    </row>
    <row r="13" spans="1:45" ht="39.950000000000003" customHeight="1" x14ac:dyDescent="0.2">
      <c r="A13" s="9" t="s">
        <v>15</v>
      </c>
      <c r="B13" s="240" t="s">
        <v>16</v>
      </c>
      <c r="C13" s="240"/>
      <c r="D13" s="240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2"/>
      <c r="AI13" s="13"/>
      <c r="AJ13" s="13"/>
      <c r="AK13" s="13"/>
      <c r="AL13" s="13"/>
      <c r="AM13" s="13"/>
      <c r="AN13" s="13"/>
      <c r="AO13" s="13"/>
      <c r="AP13" s="12"/>
      <c r="AQ13" s="12"/>
      <c r="AR13" s="12"/>
      <c r="AS13" s="12"/>
    </row>
    <row r="14" spans="1:45" ht="39.950000000000003" customHeight="1" x14ac:dyDescent="0.2">
      <c r="A14" s="11">
        <v>1.2</v>
      </c>
      <c r="B14" s="235" t="s">
        <v>17</v>
      </c>
      <c r="C14" s="235"/>
      <c r="D14" s="235"/>
      <c r="E14" s="13">
        <v>1</v>
      </c>
      <c r="F14" s="13">
        <v>1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>
        <v>1</v>
      </c>
      <c r="AC14" s="13">
        <v>1</v>
      </c>
      <c r="AD14" s="13"/>
      <c r="AE14" s="13"/>
      <c r="AF14" s="13"/>
      <c r="AG14" s="13"/>
      <c r="AH14" s="122"/>
      <c r="AI14" s="13"/>
      <c r="AJ14" s="13"/>
      <c r="AK14" s="13"/>
      <c r="AL14" s="13"/>
      <c r="AM14" s="13"/>
      <c r="AN14" s="13"/>
      <c r="AO14" s="13"/>
      <c r="AP14" s="12"/>
      <c r="AQ14" s="12"/>
      <c r="AR14" s="12"/>
      <c r="AS14" s="12"/>
    </row>
    <row r="15" spans="1:45" ht="39.950000000000003" customHeight="1" x14ac:dyDescent="0.2">
      <c r="A15" s="9" t="s">
        <v>18</v>
      </c>
      <c r="B15" s="235" t="s">
        <v>19</v>
      </c>
      <c r="C15" s="235"/>
      <c r="D15" s="235"/>
      <c r="E15" s="13"/>
      <c r="F15" s="13"/>
      <c r="G15" s="13"/>
      <c r="H15" s="13"/>
      <c r="I15" s="13"/>
      <c r="J15" s="13"/>
      <c r="K15" s="13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3"/>
      <c r="AB15" s="13"/>
      <c r="AC15" s="13"/>
      <c r="AD15" s="13"/>
      <c r="AE15" s="13"/>
      <c r="AF15" s="13"/>
      <c r="AG15" s="122"/>
      <c r="AH15" s="122"/>
      <c r="AI15" s="13"/>
      <c r="AJ15" s="122"/>
      <c r="AK15" s="182"/>
      <c r="AL15" s="182"/>
      <c r="AM15" s="182"/>
      <c r="AN15" s="182"/>
      <c r="AO15" s="182"/>
      <c r="AP15" s="12"/>
      <c r="AQ15" s="12"/>
      <c r="AR15" s="12"/>
      <c r="AS15" s="12"/>
    </row>
    <row r="16" spans="1:45" ht="39.950000000000003" customHeight="1" x14ac:dyDescent="0.2">
      <c r="A16" s="9" t="s">
        <v>20</v>
      </c>
      <c r="B16" s="222" t="s">
        <v>21</v>
      </c>
      <c r="C16" s="223"/>
      <c r="D16" s="223"/>
      <c r="E16" s="12"/>
      <c r="F16" s="12"/>
      <c r="G16" s="12"/>
      <c r="H16" s="12"/>
      <c r="I16" s="12"/>
      <c r="J16" s="12"/>
      <c r="K16" s="12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2"/>
      <c r="AI16" s="13"/>
      <c r="AJ16" s="13"/>
      <c r="AK16" s="13"/>
      <c r="AL16" s="13"/>
      <c r="AM16" s="13"/>
      <c r="AN16" s="13"/>
      <c r="AO16" s="13"/>
      <c r="AP16" s="12"/>
      <c r="AQ16" s="12"/>
      <c r="AR16" s="12"/>
      <c r="AS16" s="12"/>
    </row>
    <row r="17" spans="1:45" ht="39.950000000000003" customHeight="1" x14ac:dyDescent="0.2">
      <c r="A17" s="9" t="s">
        <v>22</v>
      </c>
      <c r="B17" s="222" t="s">
        <v>23</v>
      </c>
      <c r="C17" s="223"/>
      <c r="D17" s="223"/>
      <c r="E17" s="12"/>
      <c r="F17" s="12"/>
      <c r="G17" s="12"/>
      <c r="H17" s="12"/>
      <c r="I17" s="12"/>
      <c r="J17" s="12"/>
      <c r="K17" s="1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</row>
    <row r="18" spans="1:45" ht="39.950000000000003" customHeight="1" x14ac:dyDescent="0.2">
      <c r="A18" s="9" t="s">
        <v>24</v>
      </c>
      <c r="B18" s="235" t="s">
        <v>25</v>
      </c>
      <c r="C18" s="235"/>
      <c r="D18" s="236"/>
      <c r="E18" s="13"/>
      <c r="F18" s="13"/>
      <c r="G18" s="13"/>
      <c r="H18" s="13"/>
      <c r="I18" s="13"/>
      <c r="J18" s="13"/>
      <c r="K18" s="13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</row>
    <row r="19" spans="1:45" ht="39.950000000000003" customHeight="1" x14ac:dyDescent="0.2">
      <c r="A19" s="9" t="s">
        <v>26</v>
      </c>
      <c r="B19" s="240" t="s">
        <v>27</v>
      </c>
      <c r="C19" s="240"/>
      <c r="D19" s="222"/>
      <c r="E19" s="13"/>
      <c r="F19" s="13"/>
      <c r="G19" s="13"/>
      <c r="H19" s="13"/>
      <c r="I19" s="13"/>
      <c r="J19" s="13"/>
      <c r="K19" s="13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</row>
    <row r="20" spans="1:45" ht="39.950000000000003" customHeight="1" x14ac:dyDescent="0.2">
      <c r="A20" s="9" t="s">
        <v>28</v>
      </c>
      <c r="B20" s="222" t="s">
        <v>29</v>
      </c>
      <c r="C20" s="223"/>
      <c r="D20" s="223"/>
      <c r="E20" s="12"/>
      <c r="F20" s="12"/>
      <c r="G20" s="12"/>
      <c r="H20" s="12"/>
      <c r="I20" s="12"/>
      <c r="J20" s="12"/>
      <c r="K20" s="1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</row>
    <row r="21" spans="1:45" ht="39.950000000000003" customHeight="1" x14ac:dyDescent="0.2">
      <c r="A21" s="9" t="s">
        <v>30</v>
      </c>
      <c r="B21" s="236" t="s">
        <v>31</v>
      </c>
      <c r="C21" s="242"/>
      <c r="D21" s="242"/>
      <c r="E21" s="12">
        <v>3</v>
      </c>
      <c r="F21" s="12">
        <v>1</v>
      </c>
      <c r="G21" s="12">
        <v>2</v>
      </c>
      <c r="H21" s="12"/>
      <c r="I21" s="12"/>
      <c r="J21" s="12">
        <v>2</v>
      </c>
      <c r="K21" s="12">
        <v>1</v>
      </c>
      <c r="L21" s="122">
        <v>1</v>
      </c>
      <c r="M21" s="122"/>
      <c r="N21" s="122"/>
      <c r="O21" s="122">
        <v>1</v>
      </c>
      <c r="P21" s="122"/>
      <c r="Q21" s="122">
        <v>1</v>
      </c>
      <c r="R21" s="122"/>
      <c r="S21" s="122"/>
      <c r="T21" s="122"/>
      <c r="U21" s="122"/>
      <c r="V21" s="122"/>
      <c r="W21" s="122"/>
      <c r="X21" s="122"/>
      <c r="Y21" s="122">
        <v>1</v>
      </c>
      <c r="Z21" s="122"/>
      <c r="AA21" s="122">
        <v>1</v>
      </c>
      <c r="AB21" s="122">
        <v>3</v>
      </c>
      <c r="AC21" s="122">
        <v>2</v>
      </c>
      <c r="AD21" s="122">
        <v>1</v>
      </c>
      <c r="AE21" s="122"/>
      <c r="AF21" s="122">
        <v>1</v>
      </c>
      <c r="AG21" s="122"/>
      <c r="AH21" s="122">
        <v>1</v>
      </c>
      <c r="AI21" s="122"/>
      <c r="AJ21" s="122">
        <v>1</v>
      </c>
      <c r="AK21" s="122"/>
      <c r="AL21" s="122"/>
      <c r="AM21" s="122"/>
      <c r="AN21" s="122"/>
      <c r="AO21" s="122"/>
      <c r="AP21" s="122"/>
      <c r="AQ21" s="122"/>
      <c r="AR21" s="122"/>
      <c r="AS21" s="122"/>
    </row>
    <row r="22" spans="1:45" ht="39.950000000000003" customHeight="1" x14ac:dyDescent="0.2">
      <c r="A22" s="9" t="s">
        <v>32</v>
      </c>
      <c r="B22" s="236" t="s">
        <v>33</v>
      </c>
      <c r="C22" s="242"/>
      <c r="D22" s="242"/>
      <c r="E22" s="12">
        <v>3</v>
      </c>
      <c r="F22" s="12"/>
      <c r="G22" s="12">
        <v>3</v>
      </c>
      <c r="H22" s="12"/>
      <c r="I22" s="12"/>
      <c r="J22" s="12">
        <v>1</v>
      </c>
      <c r="K22" s="12">
        <v>1</v>
      </c>
      <c r="L22" s="122"/>
      <c r="M22" s="122"/>
      <c r="N22" s="122"/>
      <c r="O22" s="122">
        <v>2</v>
      </c>
      <c r="P22" s="122"/>
      <c r="Q22" s="122">
        <v>1</v>
      </c>
      <c r="R22" s="122"/>
      <c r="S22" s="122"/>
      <c r="T22" s="122">
        <v>1</v>
      </c>
      <c r="U22" s="122"/>
      <c r="V22" s="122">
        <v>1</v>
      </c>
      <c r="W22" s="122"/>
      <c r="X22" s="122"/>
      <c r="Y22" s="122">
        <v>2</v>
      </c>
      <c r="Z22" s="122"/>
      <c r="AA22" s="122"/>
      <c r="AB22" s="122">
        <v>2</v>
      </c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</row>
    <row r="23" spans="1:45" ht="39.950000000000003" customHeight="1" x14ac:dyDescent="0.2">
      <c r="A23" s="9" t="s">
        <v>34</v>
      </c>
      <c r="B23" s="242" t="s">
        <v>35</v>
      </c>
      <c r="C23" s="242"/>
      <c r="D23" s="242"/>
      <c r="E23" s="12"/>
      <c r="F23" s="12"/>
      <c r="G23" s="12"/>
      <c r="H23" s="12"/>
      <c r="I23" s="12"/>
      <c r="J23" s="12"/>
      <c r="K23" s="1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</row>
    <row r="24" spans="1:45" ht="39.950000000000003" customHeight="1" x14ac:dyDescent="0.2">
      <c r="A24" s="9" t="s">
        <v>36</v>
      </c>
      <c r="B24" s="236" t="s">
        <v>37</v>
      </c>
      <c r="C24" s="242"/>
      <c r="D24" s="242"/>
      <c r="E24" s="12">
        <v>2</v>
      </c>
      <c r="F24" s="12"/>
      <c r="G24" s="12">
        <v>2</v>
      </c>
      <c r="H24" s="12"/>
      <c r="I24" s="12"/>
      <c r="J24" s="12">
        <v>1</v>
      </c>
      <c r="K24" s="12"/>
      <c r="L24" s="122">
        <v>1</v>
      </c>
      <c r="M24" s="122"/>
      <c r="N24" s="122"/>
      <c r="O24" s="122">
        <v>2</v>
      </c>
      <c r="P24" s="122"/>
      <c r="Q24" s="122"/>
      <c r="R24" s="122">
        <v>1</v>
      </c>
      <c r="S24" s="122"/>
      <c r="T24" s="122">
        <v>1</v>
      </c>
      <c r="U24" s="122">
        <v>1</v>
      </c>
      <c r="V24" s="122"/>
      <c r="W24" s="122"/>
      <c r="X24" s="122"/>
      <c r="Y24" s="122">
        <v>2</v>
      </c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</row>
    <row r="25" spans="1:45" ht="39.950000000000003" customHeight="1" x14ac:dyDescent="0.2">
      <c r="A25" s="9" t="s">
        <v>38</v>
      </c>
      <c r="B25" s="235" t="s">
        <v>39</v>
      </c>
      <c r="C25" s="235"/>
      <c r="D25" s="236"/>
      <c r="E25" s="13">
        <v>28</v>
      </c>
      <c r="F25" s="13">
        <v>13</v>
      </c>
      <c r="G25" s="13">
        <v>15</v>
      </c>
      <c r="H25" s="13"/>
      <c r="I25" s="13"/>
      <c r="J25" s="13">
        <v>15</v>
      </c>
      <c r="K25" s="13">
        <v>7</v>
      </c>
      <c r="L25" s="122">
        <v>8</v>
      </c>
      <c r="M25" s="122"/>
      <c r="N25" s="122"/>
      <c r="O25" s="122">
        <v>9</v>
      </c>
      <c r="P25" s="122">
        <v>3</v>
      </c>
      <c r="Q25" s="122"/>
      <c r="R25" s="122"/>
      <c r="S25" s="122"/>
      <c r="T25" s="122">
        <v>6</v>
      </c>
      <c r="U25" s="122">
        <v>1</v>
      </c>
      <c r="V25" s="122">
        <v>5</v>
      </c>
      <c r="W25" s="122"/>
      <c r="X25" s="122"/>
      <c r="Y25" s="122">
        <v>9</v>
      </c>
      <c r="Z25" s="122"/>
      <c r="AA25" s="122">
        <v>4</v>
      </c>
      <c r="AB25" s="122">
        <v>26</v>
      </c>
      <c r="AC25" s="122">
        <v>10</v>
      </c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</row>
    <row r="26" spans="1:45" ht="39.950000000000003" customHeight="1" x14ac:dyDescent="0.2">
      <c r="A26" s="9" t="s">
        <v>40</v>
      </c>
      <c r="B26" s="242" t="s">
        <v>41</v>
      </c>
      <c r="C26" s="242"/>
      <c r="D26" s="242"/>
      <c r="E26" s="12">
        <v>7</v>
      </c>
      <c r="F26" s="12">
        <v>4</v>
      </c>
      <c r="G26" s="12">
        <v>3</v>
      </c>
      <c r="H26" s="12"/>
      <c r="I26" s="12"/>
      <c r="J26" s="12">
        <v>7</v>
      </c>
      <c r="K26" s="36">
        <v>6</v>
      </c>
      <c r="L26" s="122">
        <v>1</v>
      </c>
      <c r="M26" s="122"/>
      <c r="N26" s="122"/>
      <c r="O26" s="122">
        <v>2</v>
      </c>
      <c r="P26" s="122"/>
      <c r="Q26" s="122"/>
      <c r="R26" s="122"/>
      <c r="S26" s="122"/>
      <c r="T26" s="122">
        <v>2</v>
      </c>
      <c r="U26" s="122">
        <v>1</v>
      </c>
      <c r="V26" s="122">
        <v>1</v>
      </c>
      <c r="W26" s="122"/>
      <c r="X26" s="122"/>
      <c r="Y26" s="122">
        <v>2</v>
      </c>
      <c r="Z26" s="122"/>
      <c r="AA26" s="122">
        <v>2</v>
      </c>
      <c r="AB26" s="122">
        <v>11</v>
      </c>
      <c r="AC26" s="122">
        <v>4</v>
      </c>
      <c r="AD26" s="122"/>
      <c r="AE26" s="122"/>
      <c r="AF26" s="122"/>
      <c r="AG26" s="122"/>
      <c r="AH26" s="122"/>
      <c r="AI26" s="122"/>
      <c r="AJ26" s="122"/>
      <c r="AK26" s="122">
        <v>1</v>
      </c>
      <c r="AL26" s="122"/>
      <c r="AM26" s="122">
        <v>1</v>
      </c>
      <c r="AN26" s="122">
        <v>1</v>
      </c>
      <c r="AO26" s="122"/>
      <c r="AP26" s="122"/>
      <c r="AQ26" s="122"/>
      <c r="AR26" s="122"/>
      <c r="AS26" s="122"/>
    </row>
    <row r="27" spans="1:45" ht="39.950000000000003" customHeight="1" x14ac:dyDescent="0.2">
      <c r="A27" s="9" t="s">
        <v>42</v>
      </c>
      <c r="B27" s="236" t="s">
        <v>43</v>
      </c>
      <c r="C27" s="242"/>
      <c r="D27" s="242"/>
      <c r="E27" s="12">
        <v>1</v>
      </c>
      <c r="F27" s="12">
        <v>1</v>
      </c>
      <c r="G27" s="12"/>
      <c r="H27" s="12"/>
      <c r="I27" s="12"/>
      <c r="J27" s="12">
        <v>1</v>
      </c>
      <c r="K27" s="36"/>
      <c r="L27" s="122">
        <v>1</v>
      </c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>
        <v>1</v>
      </c>
      <c r="AC27" s="122">
        <v>1</v>
      </c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</row>
    <row r="28" spans="1:45" ht="39.950000000000003" customHeight="1" x14ac:dyDescent="0.2">
      <c r="A28" s="9" t="s">
        <v>44</v>
      </c>
      <c r="B28" s="240" t="s">
        <v>45</v>
      </c>
      <c r="C28" s="240"/>
      <c r="D28" s="222"/>
      <c r="E28" s="12">
        <v>6</v>
      </c>
      <c r="F28" s="12">
        <v>1</v>
      </c>
      <c r="G28" s="12">
        <v>5</v>
      </c>
      <c r="H28" s="12"/>
      <c r="I28" s="12"/>
      <c r="J28" s="12">
        <v>14</v>
      </c>
      <c r="K28" s="36">
        <v>5</v>
      </c>
      <c r="L28" s="122">
        <v>9</v>
      </c>
      <c r="M28" s="122"/>
      <c r="N28" s="122"/>
      <c r="O28" s="122">
        <v>2</v>
      </c>
      <c r="P28" s="122">
        <v>1</v>
      </c>
      <c r="Q28" s="122">
        <v>1</v>
      </c>
      <c r="R28" s="122"/>
      <c r="S28" s="122"/>
      <c r="T28" s="122"/>
      <c r="U28" s="122"/>
      <c r="V28" s="122"/>
      <c r="W28" s="122"/>
      <c r="X28" s="122"/>
      <c r="Y28" s="122">
        <v>2</v>
      </c>
      <c r="Z28" s="122">
        <v>1</v>
      </c>
      <c r="AA28" s="122">
        <v>1</v>
      </c>
      <c r="AB28" s="122">
        <v>8</v>
      </c>
      <c r="AC28" s="122">
        <v>2</v>
      </c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</row>
    <row r="29" spans="1:45" ht="54" customHeight="1" x14ac:dyDescent="0.2">
      <c r="A29" s="8" t="s">
        <v>46</v>
      </c>
      <c r="B29" s="241" t="s">
        <v>47</v>
      </c>
      <c r="C29" s="241"/>
      <c r="D29" s="243"/>
      <c r="E29" s="19">
        <f>SUM(E30:E40)</f>
        <v>10</v>
      </c>
      <c r="F29" s="19">
        <f t="shared" ref="F29:AS29" si="1">SUM(F30:F40)</f>
        <v>2</v>
      </c>
      <c r="G29" s="19">
        <f t="shared" si="1"/>
        <v>8</v>
      </c>
      <c r="H29" s="19">
        <f t="shared" si="1"/>
        <v>0</v>
      </c>
      <c r="I29" s="19">
        <f t="shared" si="1"/>
        <v>0</v>
      </c>
      <c r="J29" s="19">
        <f t="shared" si="1"/>
        <v>24</v>
      </c>
      <c r="K29" s="19">
        <f t="shared" si="1"/>
        <v>8</v>
      </c>
      <c r="L29" s="19">
        <f t="shared" si="1"/>
        <v>15</v>
      </c>
      <c r="M29" s="19">
        <f t="shared" si="1"/>
        <v>0</v>
      </c>
      <c r="N29" s="19">
        <f t="shared" si="1"/>
        <v>0</v>
      </c>
      <c r="O29" s="19">
        <f t="shared" si="1"/>
        <v>0</v>
      </c>
      <c r="P29" s="19">
        <f t="shared" si="1"/>
        <v>0</v>
      </c>
      <c r="Q29" s="19">
        <f t="shared" si="1"/>
        <v>0</v>
      </c>
      <c r="R29" s="19">
        <f t="shared" si="1"/>
        <v>0</v>
      </c>
      <c r="S29" s="19">
        <f t="shared" si="1"/>
        <v>0</v>
      </c>
      <c r="T29" s="19">
        <f t="shared" si="1"/>
        <v>0</v>
      </c>
      <c r="U29" s="19">
        <f t="shared" si="1"/>
        <v>0</v>
      </c>
      <c r="V29" s="19">
        <f t="shared" si="1"/>
        <v>0</v>
      </c>
      <c r="W29" s="19">
        <f t="shared" si="1"/>
        <v>0</v>
      </c>
      <c r="X29" s="19">
        <f t="shared" si="1"/>
        <v>2</v>
      </c>
      <c r="Y29" s="19">
        <f t="shared" si="1"/>
        <v>2</v>
      </c>
      <c r="Z29" s="19">
        <f t="shared" si="1"/>
        <v>0</v>
      </c>
      <c r="AA29" s="19">
        <f t="shared" si="1"/>
        <v>0</v>
      </c>
      <c r="AB29" s="19">
        <f t="shared" si="1"/>
        <v>16</v>
      </c>
      <c r="AC29" s="19">
        <f t="shared" si="1"/>
        <v>2</v>
      </c>
      <c r="AD29" s="19">
        <f t="shared" si="1"/>
        <v>0</v>
      </c>
      <c r="AE29" s="19">
        <f t="shared" si="1"/>
        <v>2</v>
      </c>
      <c r="AF29" s="19">
        <f t="shared" si="1"/>
        <v>2</v>
      </c>
      <c r="AG29" s="19">
        <f t="shared" si="1"/>
        <v>0</v>
      </c>
      <c r="AH29" s="19">
        <f t="shared" si="1"/>
        <v>2</v>
      </c>
      <c r="AI29" s="19">
        <f t="shared" si="1"/>
        <v>0</v>
      </c>
      <c r="AJ29" s="19">
        <f t="shared" si="1"/>
        <v>1</v>
      </c>
      <c r="AK29" s="19">
        <f t="shared" si="1"/>
        <v>0</v>
      </c>
      <c r="AL29" s="19">
        <f t="shared" si="1"/>
        <v>2</v>
      </c>
      <c r="AM29" s="19">
        <f t="shared" si="1"/>
        <v>2</v>
      </c>
      <c r="AN29" s="19">
        <f t="shared" si="1"/>
        <v>2</v>
      </c>
      <c r="AO29" s="19">
        <f t="shared" si="1"/>
        <v>0</v>
      </c>
      <c r="AP29" s="19">
        <f t="shared" si="1"/>
        <v>0</v>
      </c>
      <c r="AQ29" s="19">
        <f t="shared" si="1"/>
        <v>0</v>
      </c>
      <c r="AR29" s="19">
        <f t="shared" si="1"/>
        <v>0</v>
      </c>
      <c r="AS29" s="19">
        <f t="shared" si="1"/>
        <v>0</v>
      </c>
    </row>
    <row r="30" spans="1:45" ht="39.950000000000003" customHeight="1" x14ac:dyDescent="0.2">
      <c r="A30" s="9" t="s">
        <v>48</v>
      </c>
      <c r="B30" s="222" t="s">
        <v>49</v>
      </c>
      <c r="C30" s="223"/>
      <c r="D30" s="223"/>
      <c r="E30" s="12">
        <v>4</v>
      </c>
      <c r="F30" s="12">
        <v>1</v>
      </c>
      <c r="G30" s="12">
        <v>3</v>
      </c>
      <c r="H30" s="12"/>
      <c r="I30" s="12"/>
      <c r="J30" s="12">
        <v>5</v>
      </c>
      <c r="K30" s="36">
        <v>1</v>
      </c>
      <c r="L30" s="122">
        <v>4</v>
      </c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>
        <v>5</v>
      </c>
      <c r="AC30" s="122">
        <v>1</v>
      </c>
      <c r="AD30" s="122"/>
      <c r="AE30" s="122">
        <v>1</v>
      </c>
      <c r="AF30" s="122">
        <v>1</v>
      </c>
      <c r="AG30" s="122"/>
      <c r="AH30" s="122">
        <v>1</v>
      </c>
      <c r="AI30" s="122"/>
      <c r="AJ30" s="122"/>
      <c r="AK30" s="122"/>
      <c r="AL30" s="122">
        <v>1</v>
      </c>
      <c r="AM30" s="122">
        <v>1</v>
      </c>
      <c r="AN30" s="122">
        <v>1</v>
      </c>
      <c r="AO30" s="122"/>
      <c r="AP30" s="122"/>
      <c r="AQ30" s="122"/>
      <c r="AR30" s="122"/>
      <c r="AS30" s="122"/>
    </row>
    <row r="31" spans="1:45" ht="39.950000000000003" customHeight="1" x14ac:dyDescent="0.2">
      <c r="A31" s="9" t="s">
        <v>50</v>
      </c>
      <c r="B31" s="240" t="s">
        <v>51</v>
      </c>
      <c r="C31" s="240"/>
      <c r="D31" s="222"/>
      <c r="E31" s="12"/>
      <c r="F31" s="12"/>
      <c r="G31" s="12"/>
      <c r="H31" s="12"/>
      <c r="I31" s="12"/>
      <c r="J31" s="12"/>
      <c r="K31" s="36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</row>
    <row r="32" spans="1:45" ht="39.950000000000003" customHeight="1" x14ac:dyDescent="0.2">
      <c r="A32" s="9" t="s">
        <v>52</v>
      </c>
      <c r="B32" s="222" t="s">
        <v>53</v>
      </c>
      <c r="C32" s="223"/>
      <c r="D32" s="223"/>
      <c r="E32" s="12">
        <v>2</v>
      </c>
      <c r="F32" s="12"/>
      <c r="G32" s="12">
        <v>2</v>
      </c>
      <c r="H32" s="12"/>
      <c r="I32" s="12"/>
      <c r="J32" s="12">
        <v>4</v>
      </c>
      <c r="K32" s="36">
        <v>1</v>
      </c>
      <c r="L32" s="122">
        <v>2</v>
      </c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>
        <v>3</v>
      </c>
      <c r="AC32" s="122"/>
      <c r="AD32" s="122"/>
      <c r="AE32" s="122">
        <v>1</v>
      </c>
      <c r="AF32" s="122">
        <v>1</v>
      </c>
      <c r="AG32" s="122"/>
      <c r="AH32" s="122">
        <v>1</v>
      </c>
      <c r="AI32" s="122"/>
      <c r="AJ32" s="122">
        <v>1</v>
      </c>
      <c r="AK32" s="122"/>
      <c r="AL32" s="122"/>
      <c r="AM32" s="122"/>
      <c r="AN32" s="122"/>
      <c r="AO32" s="122"/>
      <c r="AP32" s="122"/>
      <c r="AQ32" s="122"/>
      <c r="AR32" s="122"/>
      <c r="AS32" s="122"/>
    </row>
    <row r="33" spans="1:45" ht="39.950000000000003" customHeight="1" x14ac:dyDescent="0.2">
      <c r="A33" s="9" t="s">
        <v>54</v>
      </c>
      <c r="B33" s="236" t="s">
        <v>55</v>
      </c>
      <c r="C33" s="242"/>
      <c r="D33" s="242"/>
      <c r="E33" s="12"/>
      <c r="F33" s="12"/>
      <c r="G33" s="12"/>
      <c r="H33" s="12"/>
      <c r="I33" s="12"/>
      <c r="J33" s="12"/>
      <c r="K33" s="36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</row>
    <row r="34" spans="1:45" ht="39.950000000000003" customHeight="1" x14ac:dyDescent="0.2">
      <c r="A34" s="9" t="s">
        <v>56</v>
      </c>
      <c r="B34" s="236" t="s">
        <v>57</v>
      </c>
      <c r="C34" s="242"/>
      <c r="D34" s="242"/>
      <c r="E34" s="12"/>
      <c r="F34" s="12"/>
      <c r="G34" s="12"/>
      <c r="H34" s="12"/>
      <c r="I34" s="12"/>
      <c r="J34" s="12"/>
      <c r="K34" s="36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</row>
    <row r="35" spans="1:45" ht="39.950000000000003" customHeight="1" x14ac:dyDescent="0.2">
      <c r="A35" s="9" t="s">
        <v>58</v>
      </c>
      <c r="B35" s="236" t="s">
        <v>59</v>
      </c>
      <c r="C35" s="242"/>
      <c r="D35" s="242"/>
      <c r="E35" s="12">
        <v>3</v>
      </c>
      <c r="F35" s="12">
        <v>1</v>
      </c>
      <c r="G35" s="12">
        <v>2</v>
      </c>
      <c r="H35" s="12"/>
      <c r="I35" s="12"/>
      <c r="J35" s="12">
        <v>9</v>
      </c>
      <c r="K35" s="36">
        <v>4</v>
      </c>
      <c r="L35" s="122">
        <v>5</v>
      </c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>
        <v>1</v>
      </c>
      <c r="Y35" s="122">
        <v>1</v>
      </c>
      <c r="Z35" s="122"/>
      <c r="AA35" s="122"/>
      <c r="AB35" s="122">
        <v>6</v>
      </c>
      <c r="AC35" s="122">
        <v>1</v>
      </c>
      <c r="AD35" s="122"/>
      <c r="AE35" s="122"/>
      <c r="AF35" s="122"/>
      <c r="AG35" s="122"/>
      <c r="AH35" s="122"/>
      <c r="AI35" s="122"/>
      <c r="AJ35" s="122"/>
      <c r="AK35" s="122"/>
      <c r="AL35" s="122">
        <v>1</v>
      </c>
      <c r="AM35" s="122">
        <v>1</v>
      </c>
      <c r="AN35" s="122">
        <v>1</v>
      </c>
      <c r="AO35" s="122"/>
      <c r="AP35" s="122"/>
      <c r="AQ35" s="122"/>
      <c r="AR35" s="122"/>
      <c r="AS35" s="122"/>
    </row>
    <row r="36" spans="1:45" ht="39.950000000000003" customHeight="1" x14ac:dyDescent="0.2">
      <c r="A36" s="9" t="s">
        <v>60</v>
      </c>
      <c r="B36" s="236" t="s">
        <v>61</v>
      </c>
      <c r="C36" s="242"/>
      <c r="D36" s="242"/>
      <c r="E36" s="12"/>
      <c r="F36" s="12"/>
      <c r="G36" s="12"/>
      <c r="H36" s="12"/>
      <c r="I36" s="12"/>
      <c r="J36" s="12">
        <v>1</v>
      </c>
      <c r="K36" s="36">
        <v>1</v>
      </c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>
        <v>1</v>
      </c>
      <c r="Y36" s="122">
        <v>1</v>
      </c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</row>
    <row r="37" spans="1:45" ht="39.950000000000003" customHeight="1" x14ac:dyDescent="0.2">
      <c r="A37" s="9" t="s">
        <v>62</v>
      </c>
      <c r="B37" s="236" t="s">
        <v>63</v>
      </c>
      <c r="C37" s="242"/>
      <c r="D37" s="242"/>
      <c r="E37" s="12"/>
      <c r="F37" s="12"/>
      <c r="G37" s="12"/>
      <c r="H37" s="12"/>
      <c r="I37" s="12"/>
      <c r="J37" s="12"/>
      <c r="K37" s="36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</row>
    <row r="38" spans="1:45" ht="39.950000000000003" customHeight="1" x14ac:dyDescent="0.2">
      <c r="A38" s="9" t="s">
        <v>64</v>
      </c>
      <c r="B38" s="236" t="s">
        <v>65</v>
      </c>
      <c r="C38" s="242"/>
      <c r="D38" s="242"/>
      <c r="E38" s="12">
        <v>1</v>
      </c>
      <c r="F38" s="12"/>
      <c r="G38" s="12">
        <v>1</v>
      </c>
      <c r="H38" s="12"/>
      <c r="I38" s="12"/>
      <c r="J38" s="12">
        <v>3</v>
      </c>
      <c r="K38" s="36">
        <v>1</v>
      </c>
      <c r="L38" s="122">
        <v>2</v>
      </c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>
        <v>2</v>
      </c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</row>
    <row r="39" spans="1:45" ht="39.950000000000003" customHeight="1" x14ac:dyDescent="0.2">
      <c r="A39" s="9" t="s">
        <v>66</v>
      </c>
      <c r="B39" s="236" t="s">
        <v>67</v>
      </c>
      <c r="C39" s="242"/>
      <c r="D39" s="242"/>
      <c r="E39" s="12"/>
      <c r="F39" s="12"/>
      <c r="G39" s="12"/>
      <c r="H39" s="12"/>
      <c r="I39" s="12"/>
      <c r="J39" s="12"/>
      <c r="K39" s="36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</row>
    <row r="40" spans="1:45" ht="39.950000000000003" customHeight="1" x14ac:dyDescent="0.2">
      <c r="A40" s="9" t="s">
        <v>68</v>
      </c>
      <c r="B40" s="222" t="s">
        <v>45</v>
      </c>
      <c r="C40" s="223"/>
      <c r="D40" s="223"/>
      <c r="E40" s="12"/>
      <c r="F40" s="12"/>
      <c r="G40" s="12"/>
      <c r="H40" s="12"/>
      <c r="I40" s="12"/>
      <c r="J40" s="12">
        <v>2</v>
      </c>
      <c r="K40" s="36"/>
      <c r="L40" s="122">
        <v>2</v>
      </c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ht="56.25" customHeight="1" x14ac:dyDescent="0.2">
      <c r="A41" s="8" t="s">
        <v>69</v>
      </c>
      <c r="B41" s="243" t="s">
        <v>70</v>
      </c>
      <c r="C41" s="244"/>
      <c r="D41" s="244"/>
      <c r="E41" s="19">
        <f>SUM(E42:E48)</f>
        <v>2</v>
      </c>
      <c r="F41" s="19">
        <f t="shared" ref="F41:AS41" si="2">SUM(F42:F48)</f>
        <v>1</v>
      </c>
      <c r="G41" s="19">
        <f t="shared" si="2"/>
        <v>1</v>
      </c>
      <c r="H41" s="19">
        <f t="shared" si="2"/>
        <v>0</v>
      </c>
      <c r="I41" s="19">
        <f t="shared" si="2"/>
        <v>0</v>
      </c>
      <c r="J41" s="19">
        <f t="shared" si="2"/>
        <v>9</v>
      </c>
      <c r="K41" s="19">
        <f t="shared" si="2"/>
        <v>2</v>
      </c>
      <c r="L41" s="19">
        <f t="shared" si="2"/>
        <v>7</v>
      </c>
      <c r="M41" s="19">
        <f t="shared" si="2"/>
        <v>0</v>
      </c>
      <c r="N41" s="19">
        <f t="shared" si="2"/>
        <v>0</v>
      </c>
      <c r="O41" s="19">
        <f t="shared" si="2"/>
        <v>1</v>
      </c>
      <c r="P41" s="19">
        <f t="shared" si="2"/>
        <v>0</v>
      </c>
      <c r="Q41" s="19">
        <f t="shared" si="2"/>
        <v>0</v>
      </c>
      <c r="R41" s="19">
        <f t="shared" si="2"/>
        <v>1</v>
      </c>
      <c r="S41" s="19">
        <f t="shared" si="2"/>
        <v>0</v>
      </c>
      <c r="T41" s="19">
        <f t="shared" si="2"/>
        <v>0</v>
      </c>
      <c r="U41" s="19">
        <f t="shared" si="2"/>
        <v>0</v>
      </c>
      <c r="V41" s="19">
        <f t="shared" si="2"/>
        <v>0</v>
      </c>
      <c r="W41" s="19">
        <f t="shared" si="2"/>
        <v>0</v>
      </c>
      <c r="X41" s="19">
        <f t="shared" si="2"/>
        <v>0</v>
      </c>
      <c r="Y41" s="19">
        <f t="shared" si="2"/>
        <v>1</v>
      </c>
      <c r="Z41" s="19">
        <f t="shared" si="2"/>
        <v>0</v>
      </c>
      <c r="AA41" s="19">
        <f t="shared" si="2"/>
        <v>0</v>
      </c>
      <c r="AB41" s="19">
        <f t="shared" si="2"/>
        <v>3</v>
      </c>
      <c r="AC41" s="19">
        <f t="shared" si="2"/>
        <v>1</v>
      </c>
      <c r="AD41" s="19">
        <f t="shared" si="2"/>
        <v>1</v>
      </c>
      <c r="AE41" s="19">
        <f t="shared" si="2"/>
        <v>0</v>
      </c>
      <c r="AF41" s="19">
        <f t="shared" si="2"/>
        <v>1</v>
      </c>
      <c r="AG41" s="19">
        <f t="shared" si="2"/>
        <v>0</v>
      </c>
      <c r="AH41" s="19">
        <f t="shared" si="2"/>
        <v>1</v>
      </c>
      <c r="AI41" s="19">
        <f t="shared" si="2"/>
        <v>0</v>
      </c>
      <c r="AJ41" s="19">
        <f t="shared" si="2"/>
        <v>1</v>
      </c>
      <c r="AK41" s="19">
        <f t="shared" si="2"/>
        <v>1</v>
      </c>
      <c r="AL41" s="19">
        <f t="shared" si="2"/>
        <v>0</v>
      </c>
      <c r="AM41" s="19">
        <f t="shared" si="2"/>
        <v>1</v>
      </c>
      <c r="AN41" s="19">
        <f t="shared" si="2"/>
        <v>1</v>
      </c>
      <c r="AO41" s="19">
        <f t="shared" si="2"/>
        <v>0</v>
      </c>
      <c r="AP41" s="19">
        <f t="shared" si="2"/>
        <v>0</v>
      </c>
      <c r="AQ41" s="19">
        <f t="shared" si="2"/>
        <v>0</v>
      </c>
      <c r="AR41" s="19">
        <f t="shared" si="2"/>
        <v>0</v>
      </c>
      <c r="AS41" s="19">
        <f t="shared" si="2"/>
        <v>0</v>
      </c>
    </row>
    <row r="42" spans="1:45" ht="39.950000000000003" customHeight="1" x14ac:dyDescent="0.2">
      <c r="A42" s="9" t="s">
        <v>71</v>
      </c>
      <c r="B42" s="236" t="s">
        <v>72</v>
      </c>
      <c r="C42" s="242"/>
      <c r="D42" s="242"/>
      <c r="E42" s="12"/>
      <c r="F42" s="12"/>
      <c r="G42" s="12"/>
      <c r="H42" s="12"/>
      <c r="I42" s="12"/>
      <c r="J42" s="12">
        <v>1</v>
      </c>
      <c r="K42" s="36">
        <v>1</v>
      </c>
      <c r="L42" s="122"/>
      <c r="M42" s="122"/>
      <c r="N42" s="122"/>
      <c r="O42" s="122">
        <v>1</v>
      </c>
      <c r="P42" s="122"/>
      <c r="Q42" s="122"/>
      <c r="R42" s="122">
        <v>1</v>
      </c>
      <c r="S42" s="122"/>
      <c r="T42" s="122"/>
      <c r="U42" s="122"/>
      <c r="V42" s="122"/>
      <c r="W42" s="122"/>
      <c r="X42" s="122"/>
      <c r="Y42" s="122">
        <v>1</v>
      </c>
      <c r="Z42" s="122"/>
      <c r="AA42" s="122"/>
      <c r="AB42" s="122"/>
      <c r="AC42" s="122"/>
      <c r="AD42" s="122">
        <v>1</v>
      </c>
      <c r="AE42" s="122"/>
      <c r="AF42" s="122">
        <v>1</v>
      </c>
      <c r="AG42" s="122"/>
      <c r="AH42" s="122">
        <v>1</v>
      </c>
      <c r="AI42" s="122"/>
      <c r="AJ42" s="122">
        <v>1</v>
      </c>
      <c r="AK42" s="122"/>
      <c r="AL42" s="122"/>
      <c r="AM42" s="122"/>
      <c r="AN42" s="122"/>
      <c r="AO42" s="122"/>
      <c r="AP42" s="122"/>
      <c r="AQ42" s="122"/>
      <c r="AR42" s="122"/>
      <c r="AS42" s="122"/>
    </row>
    <row r="43" spans="1:45" ht="39.950000000000003" customHeight="1" x14ac:dyDescent="0.2">
      <c r="A43" s="9" t="s">
        <v>73</v>
      </c>
      <c r="B43" s="236" t="s">
        <v>74</v>
      </c>
      <c r="C43" s="242"/>
      <c r="D43" s="242"/>
      <c r="E43" s="12"/>
      <c r="F43" s="12"/>
      <c r="G43" s="12"/>
      <c r="H43" s="12"/>
      <c r="I43" s="12"/>
      <c r="J43" s="12"/>
      <c r="K43" s="36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</row>
    <row r="44" spans="1:45" ht="39.950000000000003" customHeight="1" x14ac:dyDescent="0.2">
      <c r="A44" s="9" t="s">
        <v>75</v>
      </c>
      <c r="B44" s="236" t="s">
        <v>76</v>
      </c>
      <c r="C44" s="242"/>
      <c r="D44" s="242"/>
      <c r="E44" s="12"/>
      <c r="F44" s="12"/>
      <c r="G44" s="12"/>
      <c r="H44" s="12"/>
      <c r="I44" s="12"/>
      <c r="J44" s="12"/>
      <c r="K44" s="36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</row>
    <row r="45" spans="1:45" ht="39.950000000000003" customHeight="1" x14ac:dyDescent="0.2">
      <c r="A45" s="9" t="s">
        <v>77</v>
      </c>
      <c r="B45" s="236" t="s">
        <v>78</v>
      </c>
      <c r="C45" s="242"/>
      <c r="D45" s="242"/>
      <c r="E45" s="12"/>
      <c r="F45" s="12"/>
      <c r="G45" s="12"/>
      <c r="H45" s="12"/>
      <c r="I45" s="12"/>
      <c r="J45" s="12"/>
      <c r="K45" s="36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</row>
    <row r="46" spans="1:45" ht="39.950000000000003" customHeight="1" x14ac:dyDescent="0.2">
      <c r="A46" s="9" t="s">
        <v>79</v>
      </c>
      <c r="B46" s="236" t="s">
        <v>80</v>
      </c>
      <c r="C46" s="242"/>
      <c r="D46" s="242"/>
      <c r="E46" s="12"/>
      <c r="F46" s="12"/>
      <c r="G46" s="12"/>
      <c r="H46" s="12"/>
      <c r="I46" s="12"/>
      <c r="J46" s="12">
        <v>1</v>
      </c>
      <c r="K46" s="36"/>
      <c r="L46" s="122">
        <v>1</v>
      </c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</row>
    <row r="47" spans="1:45" ht="39.950000000000003" customHeight="1" x14ac:dyDescent="0.2">
      <c r="A47" s="9" t="s">
        <v>81</v>
      </c>
      <c r="B47" s="236" t="s">
        <v>82</v>
      </c>
      <c r="C47" s="242"/>
      <c r="D47" s="242"/>
      <c r="E47" s="12"/>
      <c r="F47" s="12"/>
      <c r="G47" s="12"/>
      <c r="H47" s="12"/>
      <c r="I47" s="12"/>
      <c r="J47" s="12">
        <v>2</v>
      </c>
      <c r="K47" s="36"/>
      <c r="L47" s="122">
        <v>2</v>
      </c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</row>
    <row r="48" spans="1:45" ht="39.950000000000003" customHeight="1" x14ac:dyDescent="0.2">
      <c r="A48" s="9" t="s">
        <v>83</v>
      </c>
      <c r="B48" s="222" t="s">
        <v>45</v>
      </c>
      <c r="C48" s="223"/>
      <c r="D48" s="223"/>
      <c r="E48" s="12">
        <v>2</v>
      </c>
      <c r="F48" s="12">
        <v>1</v>
      </c>
      <c r="G48" s="12">
        <v>1</v>
      </c>
      <c r="H48" s="12"/>
      <c r="I48" s="12"/>
      <c r="J48" s="12">
        <v>5</v>
      </c>
      <c r="K48" s="36">
        <v>1</v>
      </c>
      <c r="L48" s="122">
        <v>4</v>
      </c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>
        <v>3</v>
      </c>
      <c r="AC48" s="122">
        <v>1</v>
      </c>
      <c r="AD48" s="122"/>
      <c r="AE48" s="122"/>
      <c r="AF48" s="122"/>
      <c r="AG48" s="122"/>
      <c r="AH48" s="122"/>
      <c r="AI48" s="122"/>
      <c r="AJ48" s="122"/>
      <c r="AK48" s="122">
        <v>1</v>
      </c>
      <c r="AL48" s="122"/>
      <c r="AM48" s="122">
        <v>1</v>
      </c>
      <c r="AN48" s="122">
        <v>1</v>
      </c>
      <c r="AO48" s="122"/>
      <c r="AP48" s="122"/>
      <c r="AQ48" s="122"/>
      <c r="AR48" s="122"/>
      <c r="AS48" s="122"/>
    </row>
    <row r="49" spans="1:45" ht="39.950000000000003" customHeight="1" x14ac:dyDescent="0.2">
      <c r="A49" s="8" t="s">
        <v>84</v>
      </c>
      <c r="B49" s="243" t="s">
        <v>85</v>
      </c>
      <c r="C49" s="244"/>
      <c r="D49" s="244"/>
      <c r="E49" s="19">
        <f>SUM(E50:E62)</f>
        <v>23</v>
      </c>
      <c r="F49" s="19">
        <f t="shared" ref="F49:AS49" si="3">SUM(F50:F62)</f>
        <v>1</v>
      </c>
      <c r="G49" s="19">
        <f t="shared" si="3"/>
        <v>22</v>
      </c>
      <c r="H49" s="19">
        <f t="shared" si="3"/>
        <v>0</v>
      </c>
      <c r="I49" s="19">
        <f t="shared" si="3"/>
        <v>0</v>
      </c>
      <c r="J49" s="19">
        <f t="shared" si="3"/>
        <v>22</v>
      </c>
      <c r="K49" s="19">
        <f t="shared" si="3"/>
        <v>13</v>
      </c>
      <c r="L49" s="19">
        <f t="shared" si="3"/>
        <v>9</v>
      </c>
      <c r="M49" s="19">
        <f t="shared" si="3"/>
        <v>0</v>
      </c>
      <c r="N49" s="19">
        <f t="shared" si="3"/>
        <v>0</v>
      </c>
      <c r="O49" s="19">
        <f t="shared" si="3"/>
        <v>21</v>
      </c>
      <c r="P49" s="19">
        <f t="shared" si="3"/>
        <v>6</v>
      </c>
      <c r="Q49" s="19">
        <f t="shared" si="3"/>
        <v>9</v>
      </c>
      <c r="R49" s="19">
        <f t="shared" si="3"/>
        <v>0</v>
      </c>
      <c r="S49" s="19">
        <f t="shared" si="3"/>
        <v>0</v>
      </c>
      <c r="T49" s="19">
        <f t="shared" si="3"/>
        <v>6</v>
      </c>
      <c r="U49" s="19">
        <f t="shared" si="3"/>
        <v>3</v>
      </c>
      <c r="V49" s="19">
        <f t="shared" si="3"/>
        <v>3</v>
      </c>
      <c r="W49" s="19">
        <f t="shared" si="3"/>
        <v>0</v>
      </c>
      <c r="X49" s="19">
        <f t="shared" si="3"/>
        <v>1</v>
      </c>
      <c r="Y49" s="19">
        <f t="shared" si="3"/>
        <v>22</v>
      </c>
      <c r="Z49" s="19">
        <f t="shared" si="3"/>
        <v>0</v>
      </c>
      <c r="AA49" s="19">
        <f t="shared" si="3"/>
        <v>1</v>
      </c>
      <c r="AB49" s="19">
        <f t="shared" si="3"/>
        <v>14</v>
      </c>
      <c r="AC49" s="19">
        <f t="shared" si="3"/>
        <v>1</v>
      </c>
      <c r="AD49" s="19">
        <f t="shared" si="3"/>
        <v>1</v>
      </c>
      <c r="AE49" s="19">
        <f t="shared" si="3"/>
        <v>1</v>
      </c>
      <c r="AF49" s="19">
        <f t="shared" si="3"/>
        <v>2</v>
      </c>
      <c r="AG49" s="19">
        <f t="shared" si="3"/>
        <v>1</v>
      </c>
      <c r="AH49" s="19">
        <f t="shared" si="3"/>
        <v>1</v>
      </c>
      <c r="AI49" s="19">
        <f t="shared" si="3"/>
        <v>0</v>
      </c>
      <c r="AJ49" s="19">
        <f t="shared" si="3"/>
        <v>1</v>
      </c>
      <c r="AK49" s="19">
        <f t="shared" si="3"/>
        <v>1</v>
      </c>
      <c r="AL49" s="19">
        <f t="shared" si="3"/>
        <v>0</v>
      </c>
      <c r="AM49" s="19">
        <f t="shared" si="3"/>
        <v>1</v>
      </c>
      <c r="AN49" s="19">
        <f t="shared" si="3"/>
        <v>1</v>
      </c>
      <c r="AO49" s="19">
        <f t="shared" si="3"/>
        <v>0</v>
      </c>
      <c r="AP49" s="19">
        <f t="shared" si="3"/>
        <v>0</v>
      </c>
      <c r="AQ49" s="19">
        <f t="shared" si="3"/>
        <v>0</v>
      </c>
      <c r="AR49" s="19">
        <f t="shared" si="3"/>
        <v>0</v>
      </c>
      <c r="AS49" s="19">
        <f t="shared" si="3"/>
        <v>0</v>
      </c>
    </row>
    <row r="50" spans="1:45" ht="39.950000000000003" customHeight="1" x14ac:dyDescent="0.2">
      <c r="A50" s="9" t="s">
        <v>86</v>
      </c>
      <c r="B50" s="236" t="s">
        <v>87</v>
      </c>
      <c r="C50" s="242"/>
      <c r="D50" s="242"/>
      <c r="E50" s="12">
        <v>15</v>
      </c>
      <c r="F50" s="12"/>
      <c r="G50" s="12">
        <v>15</v>
      </c>
      <c r="H50" s="12"/>
      <c r="I50" s="12"/>
      <c r="J50" s="12">
        <v>14</v>
      </c>
      <c r="K50" s="36">
        <v>8</v>
      </c>
      <c r="L50" s="122">
        <v>6</v>
      </c>
      <c r="M50" s="122"/>
      <c r="N50" s="122"/>
      <c r="O50" s="122">
        <v>13</v>
      </c>
      <c r="P50" s="122">
        <v>4</v>
      </c>
      <c r="Q50" s="122">
        <v>4</v>
      </c>
      <c r="R50" s="122"/>
      <c r="S50" s="122"/>
      <c r="T50" s="122">
        <v>5</v>
      </c>
      <c r="U50" s="122">
        <v>3</v>
      </c>
      <c r="V50" s="122">
        <v>2</v>
      </c>
      <c r="W50" s="122"/>
      <c r="X50" s="122">
        <v>1</v>
      </c>
      <c r="Y50" s="122">
        <v>14</v>
      </c>
      <c r="Z50" s="122"/>
      <c r="AA50" s="122">
        <v>1</v>
      </c>
      <c r="AB50" s="122">
        <v>9</v>
      </c>
      <c r="AC50" s="122">
        <v>1</v>
      </c>
      <c r="AD50" s="122"/>
      <c r="AE50" s="122">
        <v>1</v>
      </c>
      <c r="AF50" s="122">
        <v>1</v>
      </c>
      <c r="AG50" s="122"/>
      <c r="AH50" s="122">
        <v>1</v>
      </c>
      <c r="AI50" s="122"/>
      <c r="AJ50" s="122"/>
      <c r="AK50" s="122">
        <v>1</v>
      </c>
      <c r="AL50" s="122"/>
      <c r="AM50" s="122">
        <v>1</v>
      </c>
      <c r="AN50" s="122">
        <v>1</v>
      </c>
      <c r="AO50" s="122"/>
      <c r="AP50" s="122"/>
      <c r="AQ50" s="122"/>
      <c r="AR50" s="122"/>
      <c r="AS50" s="122"/>
    </row>
    <row r="51" spans="1:45" ht="39.950000000000003" customHeight="1" x14ac:dyDescent="0.2">
      <c r="A51" s="9" t="s">
        <v>88</v>
      </c>
      <c r="B51" s="236" t="s">
        <v>89</v>
      </c>
      <c r="C51" s="242"/>
      <c r="D51" s="242"/>
      <c r="E51" s="12">
        <v>5</v>
      </c>
      <c r="F51" s="12"/>
      <c r="G51" s="12">
        <v>5</v>
      </c>
      <c r="H51" s="12"/>
      <c r="I51" s="12"/>
      <c r="J51" s="12">
        <v>7</v>
      </c>
      <c r="K51" s="36">
        <v>5</v>
      </c>
      <c r="L51" s="122">
        <v>2</v>
      </c>
      <c r="M51" s="122"/>
      <c r="N51" s="122"/>
      <c r="O51" s="122">
        <v>6</v>
      </c>
      <c r="P51" s="122">
        <v>1</v>
      </c>
      <c r="Q51" s="122">
        <v>5</v>
      </c>
      <c r="R51" s="122"/>
      <c r="S51" s="122"/>
      <c r="T51" s="122"/>
      <c r="U51" s="122"/>
      <c r="V51" s="122"/>
      <c r="W51" s="122"/>
      <c r="X51" s="122"/>
      <c r="Y51" s="122">
        <v>6</v>
      </c>
      <c r="Z51" s="122"/>
      <c r="AA51" s="122"/>
      <c r="AB51" s="122">
        <v>4</v>
      </c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</row>
    <row r="52" spans="1:45" ht="39.950000000000003" customHeight="1" x14ac:dyDescent="0.2">
      <c r="A52" s="9" t="s">
        <v>90</v>
      </c>
      <c r="B52" s="236" t="s">
        <v>91</v>
      </c>
      <c r="C52" s="242"/>
      <c r="D52" s="242"/>
      <c r="E52" s="12"/>
      <c r="F52" s="12"/>
      <c r="G52" s="12"/>
      <c r="H52" s="12"/>
      <c r="I52" s="12"/>
      <c r="J52" s="12"/>
      <c r="K52" s="36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</row>
    <row r="53" spans="1:45" ht="39.950000000000003" customHeight="1" x14ac:dyDescent="0.2">
      <c r="A53" s="9" t="s">
        <v>92</v>
      </c>
      <c r="B53" s="236" t="s">
        <v>93</v>
      </c>
      <c r="C53" s="242"/>
      <c r="D53" s="242"/>
      <c r="E53" s="12">
        <v>1</v>
      </c>
      <c r="F53" s="12"/>
      <c r="G53" s="12">
        <v>1</v>
      </c>
      <c r="H53" s="12"/>
      <c r="I53" s="12"/>
      <c r="J53" s="12"/>
      <c r="K53" s="36"/>
      <c r="L53" s="122"/>
      <c r="M53" s="122"/>
      <c r="N53" s="122"/>
      <c r="O53" s="122">
        <v>1</v>
      </c>
      <c r="P53" s="122"/>
      <c r="Q53" s="122"/>
      <c r="R53" s="122"/>
      <c r="S53" s="122"/>
      <c r="T53" s="122">
        <v>1</v>
      </c>
      <c r="U53" s="122"/>
      <c r="V53" s="122">
        <v>1</v>
      </c>
      <c r="W53" s="122"/>
      <c r="X53" s="122"/>
      <c r="Y53" s="122">
        <v>1</v>
      </c>
      <c r="Z53" s="122"/>
      <c r="AA53" s="122"/>
      <c r="AB53" s="122"/>
      <c r="AC53" s="122"/>
      <c r="AD53" s="122">
        <v>1</v>
      </c>
      <c r="AE53" s="122"/>
      <c r="AF53" s="122">
        <v>1</v>
      </c>
      <c r="AG53" s="122">
        <v>1</v>
      </c>
      <c r="AH53" s="122"/>
      <c r="AI53" s="122"/>
      <c r="AJ53" s="122">
        <v>1</v>
      </c>
      <c r="AK53" s="122"/>
      <c r="AL53" s="122"/>
      <c r="AM53" s="122"/>
      <c r="AN53" s="122"/>
      <c r="AO53" s="122"/>
      <c r="AP53" s="122"/>
      <c r="AQ53" s="122"/>
      <c r="AR53" s="122"/>
      <c r="AS53" s="122"/>
    </row>
    <row r="54" spans="1:45" ht="39.950000000000003" customHeight="1" x14ac:dyDescent="0.2">
      <c r="A54" s="9" t="s">
        <v>94</v>
      </c>
      <c r="B54" s="236" t="s">
        <v>95</v>
      </c>
      <c r="C54" s="242"/>
      <c r="D54" s="242"/>
      <c r="E54" s="12"/>
      <c r="F54" s="12"/>
      <c r="G54" s="12"/>
      <c r="H54" s="12"/>
      <c r="I54" s="12"/>
      <c r="J54" s="12"/>
      <c r="K54" s="36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</row>
    <row r="55" spans="1:45" ht="39.950000000000003" customHeight="1" x14ac:dyDescent="0.2">
      <c r="A55" s="9" t="s">
        <v>96</v>
      </c>
      <c r="B55" s="236" t="s">
        <v>97</v>
      </c>
      <c r="C55" s="242"/>
      <c r="D55" s="242"/>
      <c r="E55" s="12"/>
      <c r="F55" s="12"/>
      <c r="G55" s="12"/>
      <c r="H55" s="12"/>
      <c r="I55" s="12"/>
      <c r="J55" s="12"/>
      <c r="K55" s="36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</row>
    <row r="56" spans="1:45" ht="39.950000000000003" customHeight="1" x14ac:dyDescent="0.2">
      <c r="A56" s="9" t="s">
        <v>98</v>
      </c>
      <c r="B56" s="236" t="s">
        <v>99</v>
      </c>
      <c r="C56" s="242"/>
      <c r="D56" s="242"/>
      <c r="E56" s="12"/>
      <c r="F56" s="12"/>
      <c r="G56" s="12"/>
      <c r="H56" s="12"/>
      <c r="I56" s="12"/>
      <c r="J56" s="12"/>
      <c r="K56" s="36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</row>
    <row r="57" spans="1:45" ht="39.950000000000003" customHeight="1" x14ac:dyDescent="0.2">
      <c r="A57" s="9" t="s">
        <v>100</v>
      </c>
      <c r="B57" s="236" t="s">
        <v>101</v>
      </c>
      <c r="C57" s="242"/>
      <c r="D57" s="242"/>
      <c r="E57" s="12">
        <v>1</v>
      </c>
      <c r="F57" s="12"/>
      <c r="G57" s="12">
        <v>1</v>
      </c>
      <c r="H57" s="12"/>
      <c r="I57" s="12"/>
      <c r="J57" s="12"/>
      <c r="K57" s="36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>
        <v>1</v>
      </c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</row>
    <row r="58" spans="1:45" ht="39.950000000000003" customHeight="1" x14ac:dyDescent="0.2">
      <c r="A58" s="9" t="s">
        <v>102</v>
      </c>
      <c r="B58" s="236" t="s">
        <v>103</v>
      </c>
      <c r="C58" s="242"/>
      <c r="D58" s="242"/>
      <c r="E58" s="12"/>
      <c r="F58" s="12"/>
      <c r="G58" s="12"/>
      <c r="H58" s="12"/>
      <c r="I58" s="12"/>
      <c r="J58" s="12"/>
      <c r="K58" s="36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</row>
    <row r="59" spans="1:45" ht="39.950000000000003" customHeight="1" x14ac:dyDescent="0.2">
      <c r="A59" s="9" t="s">
        <v>104</v>
      </c>
      <c r="B59" s="236" t="s">
        <v>105</v>
      </c>
      <c r="C59" s="242"/>
      <c r="D59" s="242"/>
      <c r="E59" s="12">
        <v>1</v>
      </c>
      <c r="F59" s="12">
        <v>1</v>
      </c>
      <c r="G59" s="12"/>
      <c r="H59" s="12"/>
      <c r="I59" s="12"/>
      <c r="J59" s="12">
        <v>1</v>
      </c>
      <c r="K59" s="36"/>
      <c r="L59" s="122">
        <v>1</v>
      </c>
      <c r="M59" s="122"/>
      <c r="N59" s="122"/>
      <c r="O59" s="122">
        <v>1</v>
      </c>
      <c r="P59" s="122">
        <v>1</v>
      </c>
      <c r="Q59" s="122"/>
      <c r="R59" s="122"/>
      <c r="S59" s="122"/>
      <c r="T59" s="122"/>
      <c r="U59" s="122"/>
      <c r="V59" s="122"/>
      <c r="W59" s="122"/>
      <c r="X59" s="122"/>
      <c r="Y59" s="122">
        <v>1</v>
      </c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</row>
    <row r="60" spans="1:45" ht="39.950000000000003" customHeight="1" x14ac:dyDescent="0.2">
      <c r="A60" s="9" t="s">
        <v>106</v>
      </c>
      <c r="B60" s="236" t="s">
        <v>107</v>
      </c>
      <c r="C60" s="242"/>
      <c r="D60" s="242"/>
      <c r="E60" s="12"/>
      <c r="F60" s="12"/>
      <c r="G60" s="12"/>
      <c r="H60" s="12"/>
      <c r="I60" s="12"/>
      <c r="J60" s="12"/>
      <c r="K60" s="36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</row>
    <row r="61" spans="1:45" ht="39.950000000000003" customHeight="1" x14ac:dyDescent="0.2">
      <c r="A61" s="9" t="s">
        <v>108</v>
      </c>
      <c r="B61" s="236" t="s">
        <v>109</v>
      </c>
      <c r="C61" s="242"/>
      <c r="D61" s="242"/>
      <c r="E61" s="12"/>
      <c r="F61" s="12"/>
      <c r="G61" s="12"/>
      <c r="H61" s="12"/>
      <c r="I61" s="12"/>
      <c r="J61" s="12"/>
      <c r="K61" s="36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</row>
    <row r="62" spans="1:45" ht="39.950000000000003" customHeight="1" x14ac:dyDescent="0.2">
      <c r="A62" s="9" t="s">
        <v>110</v>
      </c>
      <c r="B62" s="222" t="s">
        <v>45</v>
      </c>
      <c r="C62" s="223"/>
      <c r="D62" s="223"/>
      <c r="E62" s="12"/>
      <c r="F62" s="12"/>
      <c r="G62" s="12"/>
      <c r="H62" s="12"/>
      <c r="I62" s="12"/>
      <c r="J62" s="12"/>
      <c r="K62" s="36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</row>
    <row r="63" spans="1:45" ht="57" customHeight="1" x14ac:dyDescent="0.2">
      <c r="A63" s="8" t="s">
        <v>111</v>
      </c>
      <c r="B63" s="243" t="s">
        <v>112</v>
      </c>
      <c r="C63" s="244"/>
      <c r="D63" s="244"/>
      <c r="E63" s="19">
        <f>SUM(E64:E69)</f>
        <v>0</v>
      </c>
      <c r="F63" s="19">
        <f t="shared" ref="F63:AS63" si="4">SUM(F64:F69)</f>
        <v>0</v>
      </c>
      <c r="G63" s="19">
        <f t="shared" si="4"/>
        <v>0</v>
      </c>
      <c r="H63" s="19">
        <f t="shared" si="4"/>
        <v>0</v>
      </c>
      <c r="I63" s="19">
        <f t="shared" si="4"/>
        <v>0</v>
      </c>
      <c r="J63" s="19">
        <f t="shared" si="4"/>
        <v>8</v>
      </c>
      <c r="K63" s="19">
        <f t="shared" si="4"/>
        <v>3</v>
      </c>
      <c r="L63" s="19">
        <f t="shared" si="4"/>
        <v>3</v>
      </c>
      <c r="M63" s="19">
        <f t="shared" si="4"/>
        <v>0</v>
      </c>
      <c r="N63" s="19">
        <f t="shared" si="4"/>
        <v>0</v>
      </c>
      <c r="O63" s="19">
        <f t="shared" si="4"/>
        <v>1</v>
      </c>
      <c r="P63" s="19">
        <f t="shared" si="4"/>
        <v>0</v>
      </c>
      <c r="Q63" s="19">
        <f t="shared" si="4"/>
        <v>0</v>
      </c>
      <c r="R63" s="19">
        <f t="shared" si="4"/>
        <v>0</v>
      </c>
      <c r="S63" s="19">
        <f t="shared" si="4"/>
        <v>0</v>
      </c>
      <c r="T63" s="19">
        <f t="shared" si="4"/>
        <v>1</v>
      </c>
      <c r="U63" s="19">
        <f t="shared" si="4"/>
        <v>0</v>
      </c>
      <c r="V63" s="19">
        <f t="shared" si="4"/>
        <v>1</v>
      </c>
      <c r="W63" s="19">
        <f t="shared" si="4"/>
        <v>0</v>
      </c>
      <c r="X63" s="19">
        <f t="shared" si="4"/>
        <v>0</v>
      </c>
      <c r="Y63" s="19">
        <f t="shared" si="4"/>
        <v>1</v>
      </c>
      <c r="Z63" s="19">
        <f t="shared" si="4"/>
        <v>0</v>
      </c>
      <c r="AA63" s="19">
        <f t="shared" si="4"/>
        <v>0</v>
      </c>
      <c r="AB63" s="19">
        <f t="shared" si="4"/>
        <v>2</v>
      </c>
      <c r="AC63" s="19">
        <f t="shared" si="4"/>
        <v>0</v>
      </c>
      <c r="AD63" s="19">
        <f t="shared" si="4"/>
        <v>0</v>
      </c>
      <c r="AE63" s="19">
        <f t="shared" si="4"/>
        <v>0</v>
      </c>
      <c r="AF63" s="19">
        <f t="shared" si="4"/>
        <v>0</v>
      </c>
      <c r="AG63" s="19">
        <f t="shared" si="4"/>
        <v>0</v>
      </c>
      <c r="AH63" s="19">
        <f t="shared" si="4"/>
        <v>0</v>
      </c>
      <c r="AI63" s="19">
        <f t="shared" si="4"/>
        <v>0</v>
      </c>
      <c r="AJ63" s="19">
        <f t="shared" si="4"/>
        <v>0</v>
      </c>
      <c r="AK63" s="19">
        <f t="shared" si="4"/>
        <v>0</v>
      </c>
      <c r="AL63" s="19">
        <f t="shared" si="4"/>
        <v>0</v>
      </c>
      <c r="AM63" s="19">
        <f t="shared" si="4"/>
        <v>0</v>
      </c>
      <c r="AN63" s="19">
        <f t="shared" si="4"/>
        <v>0</v>
      </c>
      <c r="AO63" s="19">
        <f t="shared" si="4"/>
        <v>0</v>
      </c>
      <c r="AP63" s="19">
        <f t="shared" si="4"/>
        <v>0</v>
      </c>
      <c r="AQ63" s="19">
        <f t="shared" si="4"/>
        <v>0</v>
      </c>
      <c r="AR63" s="19">
        <f t="shared" si="4"/>
        <v>0</v>
      </c>
      <c r="AS63" s="19">
        <f t="shared" si="4"/>
        <v>0</v>
      </c>
    </row>
    <row r="64" spans="1:45" ht="39.950000000000003" customHeight="1" x14ac:dyDescent="0.2">
      <c r="A64" s="9" t="s">
        <v>113</v>
      </c>
      <c r="B64" s="236" t="s">
        <v>114</v>
      </c>
      <c r="C64" s="242"/>
      <c r="D64" s="242"/>
      <c r="E64" s="12"/>
      <c r="F64" s="12"/>
      <c r="G64" s="12"/>
      <c r="H64" s="12"/>
      <c r="I64" s="12"/>
      <c r="J64" s="12"/>
      <c r="K64" s="36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</row>
    <row r="65" spans="1:45" ht="39.950000000000003" customHeight="1" x14ac:dyDescent="0.2">
      <c r="A65" s="9" t="s">
        <v>115</v>
      </c>
      <c r="B65" s="236" t="s">
        <v>116</v>
      </c>
      <c r="C65" s="242"/>
      <c r="D65" s="242"/>
      <c r="E65" s="12"/>
      <c r="F65" s="12"/>
      <c r="G65" s="12"/>
      <c r="H65" s="12"/>
      <c r="I65" s="12"/>
      <c r="J65" s="12"/>
      <c r="K65" s="36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</row>
    <row r="66" spans="1:45" ht="39.950000000000003" customHeight="1" x14ac:dyDescent="0.2">
      <c r="A66" s="9" t="s">
        <v>117</v>
      </c>
      <c r="B66" s="236" t="s">
        <v>118</v>
      </c>
      <c r="C66" s="242"/>
      <c r="D66" s="242"/>
      <c r="E66" s="12"/>
      <c r="F66" s="12"/>
      <c r="G66" s="12"/>
      <c r="H66" s="12"/>
      <c r="I66" s="12"/>
      <c r="J66" s="12"/>
      <c r="K66" s="36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</row>
    <row r="67" spans="1:45" ht="39.950000000000003" customHeight="1" x14ac:dyDescent="0.2">
      <c r="A67" s="9" t="s">
        <v>119</v>
      </c>
      <c r="B67" s="236" t="s">
        <v>120</v>
      </c>
      <c r="C67" s="242"/>
      <c r="D67" s="242"/>
      <c r="E67" s="12"/>
      <c r="F67" s="12"/>
      <c r="G67" s="12"/>
      <c r="H67" s="12"/>
      <c r="I67" s="12"/>
      <c r="J67" s="12"/>
      <c r="K67" s="36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</row>
    <row r="68" spans="1:45" ht="39.950000000000003" customHeight="1" x14ac:dyDescent="0.2">
      <c r="A68" s="9" t="s">
        <v>121</v>
      </c>
      <c r="B68" s="236" t="s">
        <v>122</v>
      </c>
      <c r="C68" s="242"/>
      <c r="D68" s="242"/>
      <c r="E68" s="12"/>
      <c r="F68" s="12"/>
      <c r="G68" s="12"/>
      <c r="H68" s="12"/>
      <c r="I68" s="12"/>
      <c r="J68" s="12">
        <v>8</v>
      </c>
      <c r="K68" s="36">
        <v>3</v>
      </c>
      <c r="L68" s="122">
        <v>3</v>
      </c>
      <c r="M68" s="122"/>
      <c r="N68" s="122"/>
      <c r="O68" s="122">
        <v>1</v>
      </c>
      <c r="P68" s="122"/>
      <c r="Q68" s="122"/>
      <c r="R68" s="122"/>
      <c r="S68" s="122"/>
      <c r="T68" s="122">
        <v>1</v>
      </c>
      <c r="U68" s="122"/>
      <c r="V68" s="122">
        <v>1</v>
      </c>
      <c r="W68" s="122"/>
      <c r="X68" s="122"/>
      <c r="Y68" s="122">
        <v>1</v>
      </c>
      <c r="Z68" s="122"/>
      <c r="AA68" s="122"/>
      <c r="AB68" s="122">
        <v>2</v>
      </c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</row>
    <row r="69" spans="1:45" ht="39.950000000000003" customHeight="1" x14ac:dyDescent="0.2">
      <c r="A69" s="9" t="s">
        <v>123</v>
      </c>
      <c r="B69" s="222" t="s">
        <v>45</v>
      </c>
      <c r="C69" s="223"/>
      <c r="D69" s="223"/>
      <c r="E69" s="12"/>
      <c r="F69" s="12"/>
      <c r="G69" s="12"/>
      <c r="H69" s="12"/>
      <c r="I69" s="12"/>
      <c r="J69" s="12"/>
      <c r="K69" s="36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</row>
    <row r="70" spans="1:45" ht="39.950000000000003" customHeight="1" x14ac:dyDescent="0.2">
      <c r="A70" s="8" t="s">
        <v>124</v>
      </c>
      <c r="B70" s="243" t="s">
        <v>125</v>
      </c>
      <c r="C70" s="244"/>
      <c r="D70" s="244"/>
      <c r="E70" s="19">
        <f>SUM(E71:E76)</f>
        <v>6</v>
      </c>
      <c r="F70" s="19">
        <f t="shared" ref="F70:AS70" si="5">SUM(F71:F76)</f>
        <v>0</v>
      </c>
      <c r="G70" s="19">
        <f t="shared" si="5"/>
        <v>6</v>
      </c>
      <c r="H70" s="19">
        <f t="shared" si="5"/>
        <v>0</v>
      </c>
      <c r="I70" s="19">
        <f t="shared" si="5"/>
        <v>0</v>
      </c>
      <c r="J70" s="19">
        <f t="shared" si="5"/>
        <v>10</v>
      </c>
      <c r="K70" s="19">
        <f t="shared" si="5"/>
        <v>8</v>
      </c>
      <c r="L70" s="19">
        <f t="shared" si="5"/>
        <v>2</v>
      </c>
      <c r="M70" s="19">
        <f t="shared" si="5"/>
        <v>0</v>
      </c>
      <c r="N70" s="19">
        <f t="shared" si="5"/>
        <v>0</v>
      </c>
      <c r="O70" s="19">
        <f t="shared" si="5"/>
        <v>5</v>
      </c>
      <c r="P70" s="19">
        <f t="shared" si="5"/>
        <v>2</v>
      </c>
      <c r="Q70" s="19">
        <f t="shared" si="5"/>
        <v>0</v>
      </c>
      <c r="R70" s="19">
        <f t="shared" si="5"/>
        <v>2</v>
      </c>
      <c r="S70" s="19">
        <f t="shared" si="5"/>
        <v>0</v>
      </c>
      <c r="T70" s="19">
        <f t="shared" si="5"/>
        <v>1</v>
      </c>
      <c r="U70" s="19">
        <f t="shared" si="5"/>
        <v>0</v>
      </c>
      <c r="V70" s="19">
        <f t="shared" si="5"/>
        <v>1</v>
      </c>
      <c r="W70" s="19">
        <f t="shared" si="5"/>
        <v>0</v>
      </c>
      <c r="X70" s="19">
        <f t="shared" si="5"/>
        <v>0</v>
      </c>
      <c r="Y70" s="19">
        <f t="shared" si="5"/>
        <v>5</v>
      </c>
      <c r="Z70" s="19">
        <f t="shared" si="5"/>
        <v>0</v>
      </c>
      <c r="AA70" s="19">
        <f t="shared" si="5"/>
        <v>0</v>
      </c>
      <c r="AB70" s="19">
        <f t="shared" si="5"/>
        <v>9</v>
      </c>
      <c r="AC70" s="19">
        <f t="shared" si="5"/>
        <v>0</v>
      </c>
      <c r="AD70" s="19">
        <f t="shared" si="5"/>
        <v>2</v>
      </c>
      <c r="AE70" s="19">
        <f t="shared" si="5"/>
        <v>0</v>
      </c>
      <c r="AF70" s="19">
        <f t="shared" si="5"/>
        <v>2</v>
      </c>
      <c r="AG70" s="19">
        <f t="shared" si="5"/>
        <v>1</v>
      </c>
      <c r="AH70" s="19">
        <f t="shared" si="5"/>
        <v>1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5"/>
        <v>0</v>
      </c>
      <c r="AQ70" s="19">
        <f t="shared" si="5"/>
        <v>0</v>
      </c>
      <c r="AR70" s="19">
        <f t="shared" si="5"/>
        <v>0</v>
      </c>
      <c r="AS70" s="19">
        <f t="shared" si="5"/>
        <v>0</v>
      </c>
    </row>
    <row r="71" spans="1:45" ht="39.950000000000003" customHeight="1" x14ac:dyDescent="0.2">
      <c r="A71" s="9" t="s">
        <v>126</v>
      </c>
      <c r="B71" s="236" t="s">
        <v>127</v>
      </c>
      <c r="C71" s="242"/>
      <c r="D71" s="242"/>
      <c r="E71" s="12">
        <v>1</v>
      </c>
      <c r="F71" s="12"/>
      <c r="G71" s="12">
        <v>1</v>
      </c>
      <c r="H71" s="12"/>
      <c r="I71" s="12"/>
      <c r="J71" s="12"/>
      <c r="K71" s="36"/>
      <c r="L71" s="122"/>
      <c r="M71" s="122"/>
      <c r="N71" s="122"/>
      <c r="O71" s="122">
        <v>1</v>
      </c>
      <c r="P71" s="122"/>
      <c r="Q71" s="122"/>
      <c r="R71" s="122">
        <v>1</v>
      </c>
      <c r="S71" s="122"/>
      <c r="T71" s="122"/>
      <c r="U71" s="122"/>
      <c r="V71" s="122"/>
      <c r="W71" s="122"/>
      <c r="X71" s="122"/>
      <c r="Y71" s="122">
        <v>1</v>
      </c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</row>
    <row r="72" spans="1:45" ht="39.950000000000003" customHeight="1" x14ac:dyDescent="0.2">
      <c r="A72" s="9" t="s">
        <v>128</v>
      </c>
      <c r="B72" s="236" t="s">
        <v>129</v>
      </c>
      <c r="C72" s="242"/>
      <c r="D72" s="242"/>
      <c r="E72" s="12">
        <v>1</v>
      </c>
      <c r="F72" s="12"/>
      <c r="G72" s="12">
        <v>1</v>
      </c>
      <c r="H72" s="12"/>
      <c r="I72" s="12"/>
      <c r="J72" s="12">
        <v>5</v>
      </c>
      <c r="K72" s="36">
        <v>4</v>
      </c>
      <c r="L72" s="122">
        <v>1</v>
      </c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>
        <v>5</v>
      </c>
      <c r="AC72" s="122"/>
      <c r="AD72" s="122">
        <v>1</v>
      </c>
      <c r="AE72" s="122"/>
      <c r="AF72" s="122">
        <v>1</v>
      </c>
      <c r="AG72" s="122">
        <v>1</v>
      </c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</row>
    <row r="73" spans="1:45" ht="39.950000000000003" customHeight="1" x14ac:dyDescent="0.2">
      <c r="A73" s="9" t="s">
        <v>130</v>
      </c>
      <c r="B73" s="236" t="s">
        <v>131</v>
      </c>
      <c r="C73" s="242"/>
      <c r="D73" s="242"/>
      <c r="E73" s="12"/>
      <c r="F73" s="12"/>
      <c r="G73" s="12"/>
      <c r="H73" s="12"/>
      <c r="I73" s="12"/>
      <c r="J73" s="12"/>
      <c r="K73" s="36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</row>
    <row r="74" spans="1:45" ht="39.950000000000003" customHeight="1" x14ac:dyDescent="0.2">
      <c r="A74" s="9" t="s">
        <v>132</v>
      </c>
      <c r="B74" s="236" t="s">
        <v>133</v>
      </c>
      <c r="C74" s="242"/>
      <c r="D74" s="242"/>
      <c r="E74" s="12">
        <v>1</v>
      </c>
      <c r="F74" s="12"/>
      <c r="G74" s="12">
        <v>1</v>
      </c>
      <c r="H74" s="12"/>
      <c r="I74" s="12"/>
      <c r="J74" s="12"/>
      <c r="K74" s="36"/>
      <c r="L74" s="122"/>
      <c r="M74" s="122"/>
      <c r="N74" s="122"/>
      <c r="O74" s="122">
        <v>1</v>
      </c>
      <c r="P74" s="122">
        <v>1</v>
      </c>
      <c r="Q74" s="122"/>
      <c r="R74" s="122"/>
      <c r="S74" s="122"/>
      <c r="T74" s="122"/>
      <c r="U74" s="122"/>
      <c r="V74" s="122"/>
      <c r="W74" s="122"/>
      <c r="X74" s="122"/>
      <c r="Y74" s="122">
        <v>1</v>
      </c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</row>
    <row r="75" spans="1:45" ht="39.950000000000003" customHeight="1" x14ac:dyDescent="0.2">
      <c r="A75" s="9" t="s">
        <v>134</v>
      </c>
      <c r="B75" s="236" t="s">
        <v>135</v>
      </c>
      <c r="C75" s="242"/>
      <c r="D75" s="242"/>
      <c r="E75" s="12">
        <v>2</v>
      </c>
      <c r="F75" s="12"/>
      <c r="G75" s="12">
        <v>2</v>
      </c>
      <c r="H75" s="12"/>
      <c r="I75" s="12"/>
      <c r="J75" s="12">
        <v>5</v>
      </c>
      <c r="K75" s="36">
        <v>4</v>
      </c>
      <c r="L75" s="122">
        <v>1</v>
      </c>
      <c r="M75" s="122"/>
      <c r="N75" s="122"/>
      <c r="O75" s="122">
        <v>2</v>
      </c>
      <c r="P75" s="122"/>
      <c r="Q75" s="122"/>
      <c r="R75" s="122">
        <v>1</v>
      </c>
      <c r="S75" s="122"/>
      <c r="T75" s="122">
        <v>1</v>
      </c>
      <c r="U75" s="122"/>
      <c r="V75" s="122">
        <v>1</v>
      </c>
      <c r="W75" s="122"/>
      <c r="X75" s="122"/>
      <c r="Y75" s="122">
        <v>2</v>
      </c>
      <c r="Z75" s="122"/>
      <c r="AA75" s="122"/>
      <c r="AB75" s="122">
        <v>4</v>
      </c>
      <c r="AC75" s="122"/>
      <c r="AD75" s="122">
        <v>1</v>
      </c>
      <c r="AE75" s="122"/>
      <c r="AF75" s="122">
        <v>1</v>
      </c>
      <c r="AG75" s="122"/>
      <c r="AH75" s="122">
        <v>1</v>
      </c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</row>
    <row r="76" spans="1:45" ht="39.950000000000003" customHeight="1" x14ac:dyDescent="0.2">
      <c r="A76" s="9" t="s">
        <v>136</v>
      </c>
      <c r="B76" s="222" t="s">
        <v>45</v>
      </c>
      <c r="C76" s="223"/>
      <c r="D76" s="223"/>
      <c r="E76" s="12">
        <v>1</v>
      </c>
      <c r="F76" s="12"/>
      <c r="G76" s="12">
        <v>1</v>
      </c>
      <c r="H76" s="12"/>
      <c r="I76" s="12"/>
      <c r="J76" s="12"/>
      <c r="K76" s="36"/>
      <c r="L76" s="122"/>
      <c r="M76" s="122"/>
      <c r="N76" s="122"/>
      <c r="O76" s="122">
        <v>1</v>
      </c>
      <c r="P76" s="122">
        <v>1</v>
      </c>
      <c r="Q76" s="122"/>
      <c r="R76" s="122"/>
      <c r="S76" s="122"/>
      <c r="T76" s="122"/>
      <c r="U76" s="122"/>
      <c r="V76" s="122"/>
      <c r="W76" s="122"/>
      <c r="X76" s="122"/>
      <c r="Y76" s="122">
        <v>1</v>
      </c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</row>
    <row r="77" spans="1:45" ht="51" customHeight="1" x14ac:dyDescent="0.2">
      <c r="A77" s="8" t="s">
        <v>137</v>
      </c>
      <c r="B77" s="243" t="s">
        <v>138</v>
      </c>
      <c r="C77" s="244"/>
      <c r="D77" s="244"/>
      <c r="E77" s="19">
        <f>SUM(E78:E79)</f>
        <v>0</v>
      </c>
      <c r="F77" s="19">
        <f t="shared" ref="F77:AS77" si="6">SUM(F78:F79)</f>
        <v>0</v>
      </c>
      <c r="G77" s="19">
        <f t="shared" si="6"/>
        <v>0</v>
      </c>
      <c r="H77" s="19">
        <f t="shared" si="6"/>
        <v>0</v>
      </c>
      <c r="I77" s="19">
        <f t="shared" si="6"/>
        <v>0</v>
      </c>
      <c r="J77" s="19">
        <f t="shared" si="6"/>
        <v>0</v>
      </c>
      <c r="K77" s="19">
        <f t="shared" si="6"/>
        <v>0</v>
      </c>
      <c r="L77" s="19">
        <f t="shared" si="6"/>
        <v>0</v>
      </c>
      <c r="M77" s="19">
        <f t="shared" si="6"/>
        <v>0</v>
      </c>
      <c r="N77" s="19">
        <f t="shared" si="6"/>
        <v>0</v>
      </c>
      <c r="O77" s="19">
        <f t="shared" si="6"/>
        <v>0</v>
      </c>
      <c r="P77" s="19">
        <f t="shared" si="6"/>
        <v>0</v>
      </c>
      <c r="Q77" s="19">
        <f t="shared" si="6"/>
        <v>0</v>
      </c>
      <c r="R77" s="19">
        <f t="shared" si="6"/>
        <v>0</v>
      </c>
      <c r="S77" s="19">
        <f t="shared" si="6"/>
        <v>0</v>
      </c>
      <c r="T77" s="19">
        <f t="shared" si="6"/>
        <v>0</v>
      </c>
      <c r="U77" s="19">
        <f t="shared" si="6"/>
        <v>0</v>
      </c>
      <c r="V77" s="19">
        <f t="shared" si="6"/>
        <v>0</v>
      </c>
      <c r="W77" s="19">
        <f t="shared" si="6"/>
        <v>0</v>
      </c>
      <c r="X77" s="19">
        <f t="shared" si="6"/>
        <v>0</v>
      </c>
      <c r="Y77" s="19">
        <f t="shared" si="6"/>
        <v>0</v>
      </c>
      <c r="Z77" s="19">
        <f t="shared" si="6"/>
        <v>0</v>
      </c>
      <c r="AA77" s="19">
        <f t="shared" si="6"/>
        <v>0</v>
      </c>
      <c r="AB77" s="19">
        <f t="shared" si="6"/>
        <v>0</v>
      </c>
      <c r="AC77" s="19">
        <f t="shared" si="6"/>
        <v>0</v>
      </c>
      <c r="AD77" s="19">
        <f t="shared" si="6"/>
        <v>0</v>
      </c>
      <c r="AE77" s="19">
        <f t="shared" si="6"/>
        <v>0</v>
      </c>
      <c r="AF77" s="19">
        <f t="shared" si="6"/>
        <v>0</v>
      </c>
      <c r="AG77" s="19">
        <f t="shared" si="6"/>
        <v>0</v>
      </c>
      <c r="AH77" s="19">
        <f t="shared" si="6"/>
        <v>0</v>
      </c>
      <c r="AI77" s="19">
        <f t="shared" si="6"/>
        <v>0</v>
      </c>
      <c r="AJ77" s="19">
        <f t="shared" si="6"/>
        <v>0</v>
      </c>
      <c r="AK77" s="19">
        <f t="shared" si="6"/>
        <v>0</v>
      </c>
      <c r="AL77" s="19">
        <f t="shared" si="6"/>
        <v>0</v>
      </c>
      <c r="AM77" s="19">
        <f t="shared" si="6"/>
        <v>0</v>
      </c>
      <c r="AN77" s="19">
        <f t="shared" si="6"/>
        <v>0</v>
      </c>
      <c r="AO77" s="19">
        <f t="shared" si="6"/>
        <v>0</v>
      </c>
      <c r="AP77" s="19">
        <f t="shared" si="6"/>
        <v>0</v>
      </c>
      <c r="AQ77" s="19">
        <f t="shared" si="6"/>
        <v>0</v>
      </c>
      <c r="AR77" s="19">
        <f t="shared" si="6"/>
        <v>0</v>
      </c>
      <c r="AS77" s="19">
        <f t="shared" si="6"/>
        <v>0</v>
      </c>
    </row>
    <row r="78" spans="1:45" ht="39.950000000000003" customHeight="1" x14ac:dyDescent="0.2">
      <c r="A78" s="9" t="s">
        <v>139</v>
      </c>
      <c r="B78" s="236" t="s">
        <v>140</v>
      </c>
      <c r="C78" s="242"/>
      <c r="D78" s="24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</row>
    <row r="79" spans="1:45" ht="39.950000000000003" customHeight="1" x14ac:dyDescent="0.2">
      <c r="A79" s="9" t="s">
        <v>141</v>
      </c>
      <c r="B79" s="222" t="s">
        <v>45</v>
      </c>
      <c r="C79" s="223"/>
      <c r="D79" s="223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</row>
    <row r="80" spans="1:45" ht="39.950000000000003" customHeight="1" x14ac:dyDescent="0.2">
      <c r="A80" s="8" t="s">
        <v>142</v>
      </c>
      <c r="B80" s="243" t="s">
        <v>143</v>
      </c>
      <c r="C80" s="244"/>
      <c r="D80" s="244"/>
      <c r="E80" s="19">
        <f>SUM(E81:E101)</f>
        <v>6</v>
      </c>
      <c r="F80" s="19">
        <f t="shared" ref="F80:AS80" si="7">SUM(F81:F101)</f>
        <v>1</v>
      </c>
      <c r="G80" s="19">
        <f t="shared" si="7"/>
        <v>5</v>
      </c>
      <c r="H80" s="19">
        <f t="shared" si="7"/>
        <v>0</v>
      </c>
      <c r="I80" s="19">
        <f t="shared" si="7"/>
        <v>0</v>
      </c>
      <c r="J80" s="19">
        <f t="shared" si="7"/>
        <v>13</v>
      </c>
      <c r="K80" s="19">
        <f t="shared" si="7"/>
        <v>7</v>
      </c>
      <c r="L80" s="19">
        <f t="shared" si="7"/>
        <v>6</v>
      </c>
      <c r="M80" s="19">
        <f t="shared" si="7"/>
        <v>0</v>
      </c>
      <c r="N80" s="19">
        <f t="shared" si="7"/>
        <v>0</v>
      </c>
      <c r="O80" s="19">
        <f t="shared" si="7"/>
        <v>10</v>
      </c>
      <c r="P80" s="19">
        <f t="shared" si="7"/>
        <v>10</v>
      </c>
      <c r="Q80" s="19">
        <f t="shared" si="7"/>
        <v>0</v>
      </c>
      <c r="R80" s="19">
        <f t="shared" si="7"/>
        <v>0</v>
      </c>
      <c r="S80" s="19">
        <f t="shared" si="7"/>
        <v>0</v>
      </c>
      <c r="T80" s="19">
        <f t="shared" si="7"/>
        <v>0</v>
      </c>
      <c r="U80" s="19">
        <f t="shared" si="7"/>
        <v>0</v>
      </c>
      <c r="V80" s="19">
        <f t="shared" si="7"/>
        <v>0</v>
      </c>
      <c r="W80" s="19">
        <f t="shared" si="7"/>
        <v>0</v>
      </c>
      <c r="X80" s="19">
        <f t="shared" si="7"/>
        <v>0</v>
      </c>
      <c r="Y80" s="19">
        <f t="shared" si="7"/>
        <v>10</v>
      </c>
      <c r="Z80" s="19">
        <f t="shared" si="7"/>
        <v>0</v>
      </c>
      <c r="AA80" s="19">
        <f t="shared" si="7"/>
        <v>0</v>
      </c>
      <c r="AB80" s="19">
        <f t="shared" si="7"/>
        <v>3</v>
      </c>
      <c r="AC80" s="19">
        <f t="shared" si="7"/>
        <v>0</v>
      </c>
      <c r="AD80" s="19">
        <f t="shared" si="7"/>
        <v>1</v>
      </c>
      <c r="AE80" s="19">
        <f t="shared" si="7"/>
        <v>0</v>
      </c>
      <c r="AF80" s="19">
        <f t="shared" si="7"/>
        <v>1</v>
      </c>
      <c r="AG80" s="19">
        <f t="shared" si="7"/>
        <v>0</v>
      </c>
      <c r="AH80" s="19">
        <f t="shared" si="7"/>
        <v>1</v>
      </c>
      <c r="AI80" s="19">
        <f t="shared" si="7"/>
        <v>0</v>
      </c>
      <c r="AJ80" s="19">
        <f t="shared" si="7"/>
        <v>1</v>
      </c>
      <c r="AK80" s="19">
        <f t="shared" si="7"/>
        <v>0</v>
      </c>
      <c r="AL80" s="19">
        <f t="shared" si="7"/>
        <v>0</v>
      </c>
      <c r="AM80" s="19">
        <f t="shared" si="7"/>
        <v>0</v>
      </c>
      <c r="AN80" s="19">
        <f t="shared" si="7"/>
        <v>0</v>
      </c>
      <c r="AO80" s="19">
        <f t="shared" si="7"/>
        <v>0</v>
      </c>
      <c r="AP80" s="19">
        <f t="shared" si="7"/>
        <v>0</v>
      </c>
      <c r="AQ80" s="19">
        <f t="shared" si="7"/>
        <v>0</v>
      </c>
      <c r="AR80" s="19">
        <f t="shared" si="7"/>
        <v>0</v>
      </c>
      <c r="AS80" s="19">
        <f t="shared" si="7"/>
        <v>0</v>
      </c>
    </row>
    <row r="81" spans="1:45" ht="39.950000000000003" customHeight="1" x14ac:dyDescent="0.2">
      <c r="A81" s="9" t="s">
        <v>144</v>
      </c>
      <c r="B81" s="236" t="s">
        <v>145</v>
      </c>
      <c r="C81" s="242"/>
      <c r="D81" s="242"/>
      <c r="E81" s="12"/>
      <c r="F81" s="12"/>
      <c r="G81" s="12"/>
      <c r="H81" s="12"/>
      <c r="I81" s="12"/>
      <c r="J81" s="12"/>
      <c r="K81" s="36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</row>
    <row r="82" spans="1:45" ht="39.950000000000003" customHeight="1" x14ac:dyDescent="0.2">
      <c r="A82" s="9" t="s">
        <v>146</v>
      </c>
      <c r="B82" s="236" t="s">
        <v>147</v>
      </c>
      <c r="C82" s="242"/>
      <c r="D82" s="242"/>
      <c r="E82" s="12">
        <v>1</v>
      </c>
      <c r="F82" s="12">
        <v>1</v>
      </c>
      <c r="G82" s="12"/>
      <c r="H82" s="12"/>
      <c r="I82" s="12"/>
      <c r="J82" s="12">
        <v>3</v>
      </c>
      <c r="K82" s="36">
        <v>2</v>
      </c>
      <c r="L82" s="122">
        <v>1</v>
      </c>
      <c r="M82" s="122"/>
      <c r="N82" s="122"/>
      <c r="O82" s="122">
        <v>2</v>
      </c>
      <c r="P82" s="122">
        <v>2</v>
      </c>
      <c r="Q82" s="122"/>
      <c r="R82" s="122"/>
      <c r="S82" s="122"/>
      <c r="T82" s="122"/>
      <c r="U82" s="122"/>
      <c r="V82" s="122"/>
      <c r="W82" s="122"/>
      <c r="X82" s="122"/>
      <c r="Y82" s="122">
        <v>2</v>
      </c>
      <c r="Z82" s="122"/>
      <c r="AA82" s="122"/>
      <c r="AB82" s="122">
        <v>1</v>
      </c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</row>
    <row r="83" spans="1:45" ht="39.950000000000003" customHeight="1" x14ac:dyDescent="0.2">
      <c r="A83" s="9" t="s">
        <v>148</v>
      </c>
      <c r="B83" s="236" t="s">
        <v>149</v>
      </c>
      <c r="C83" s="242"/>
      <c r="D83" s="242"/>
      <c r="E83" s="12"/>
      <c r="F83" s="12"/>
      <c r="G83" s="12"/>
      <c r="H83" s="12"/>
      <c r="I83" s="12"/>
      <c r="J83" s="12">
        <v>2</v>
      </c>
      <c r="K83" s="36">
        <v>1</v>
      </c>
      <c r="L83" s="122">
        <v>1</v>
      </c>
      <c r="M83" s="122"/>
      <c r="N83" s="122"/>
      <c r="O83" s="122">
        <v>1</v>
      </c>
      <c r="P83" s="122">
        <v>1</v>
      </c>
      <c r="Q83" s="122"/>
      <c r="R83" s="122"/>
      <c r="S83" s="122"/>
      <c r="T83" s="122"/>
      <c r="U83" s="122"/>
      <c r="V83" s="122"/>
      <c r="W83" s="122"/>
      <c r="X83" s="122"/>
      <c r="Y83" s="122">
        <v>1</v>
      </c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</row>
    <row r="84" spans="1:45" ht="39.950000000000003" customHeight="1" x14ac:dyDescent="0.2">
      <c r="A84" s="9" t="s">
        <v>150</v>
      </c>
      <c r="B84" s="236" t="s">
        <v>151</v>
      </c>
      <c r="C84" s="242"/>
      <c r="D84" s="242"/>
      <c r="E84" s="12"/>
      <c r="F84" s="12"/>
      <c r="G84" s="12"/>
      <c r="H84" s="12"/>
      <c r="I84" s="12"/>
      <c r="J84" s="12">
        <v>2</v>
      </c>
      <c r="K84" s="36">
        <v>1</v>
      </c>
      <c r="L84" s="122">
        <v>1</v>
      </c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>
        <v>1</v>
      </c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</row>
    <row r="85" spans="1:45" ht="39.950000000000003" customHeight="1" x14ac:dyDescent="0.2">
      <c r="A85" s="9" t="s">
        <v>152</v>
      </c>
      <c r="B85" s="236" t="s">
        <v>153</v>
      </c>
      <c r="C85" s="242"/>
      <c r="D85" s="242"/>
      <c r="E85" s="12"/>
      <c r="F85" s="12"/>
      <c r="G85" s="12"/>
      <c r="H85" s="12"/>
      <c r="I85" s="12"/>
      <c r="J85" s="12"/>
      <c r="K85" s="36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</row>
    <row r="86" spans="1:45" ht="39.950000000000003" customHeight="1" x14ac:dyDescent="0.2">
      <c r="A86" s="9" t="s">
        <v>154</v>
      </c>
      <c r="B86" s="236" t="s">
        <v>155</v>
      </c>
      <c r="C86" s="242"/>
      <c r="D86" s="242"/>
      <c r="E86" s="12"/>
      <c r="F86" s="12"/>
      <c r="G86" s="12"/>
      <c r="H86" s="12"/>
      <c r="I86" s="12"/>
      <c r="J86" s="12"/>
      <c r="K86" s="36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</row>
    <row r="87" spans="1:45" ht="39.950000000000003" customHeight="1" x14ac:dyDescent="0.2">
      <c r="A87" s="9" t="s">
        <v>156</v>
      </c>
      <c r="B87" s="222" t="s">
        <v>157</v>
      </c>
      <c r="C87" s="223"/>
      <c r="D87" s="223"/>
      <c r="E87" s="12"/>
      <c r="F87" s="12"/>
      <c r="G87" s="12"/>
      <c r="H87" s="12"/>
      <c r="I87" s="12"/>
      <c r="J87" s="12"/>
      <c r="K87" s="36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</row>
    <row r="88" spans="1:45" ht="39.950000000000003" customHeight="1" x14ac:dyDescent="0.2">
      <c r="A88" s="9" t="s">
        <v>158</v>
      </c>
      <c r="B88" s="222" t="s">
        <v>159</v>
      </c>
      <c r="C88" s="223"/>
      <c r="D88" s="223"/>
      <c r="E88" s="12"/>
      <c r="F88" s="12"/>
      <c r="G88" s="12"/>
      <c r="H88" s="12"/>
      <c r="I88" s="12"/>
      <c r="J88" s="12"/>
      <c r="K88" s="36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</row>
    <row r="89" spans="1:45" ht="39.950000000000003" customHeight="1" x14ac:dyDescent="0.2">
      <c r="A89" s="9" t="s">
        <v>160</v>
      </c>
      <c r="B89" s="236" t="s">
        <v>161</v>
      </c>
      <c r="C89" s="242"/>
      <c r="D89" s="242"/>
      <c r="E89" s="12"/>
      <c r="F89" s="12"/>
      <c r="G89" s="12"/>
      <c r="H89" s="12"/>
      <c r="I89" s="12"/>
      <c r="J89" s="12">
        <v>6</v>
      </c>
      <c r="K89" s="36">
        <v>3</v>
      </c>
      <c r="L89" s="122">
        <v>3</v>
      </c>
      <c r="M89" s="122"/>
      <c r="N89" s="122"/>
      <c r="O89" s="122">
        <v>2</v>
      </c>
      <c r="P89" s="122">
        <v>2</v>
      </c>
      <c r="Q89" s="122"/>
      <c r="R89" s="122"/>
      <c r="S89" s="122"/>
      <c r="T89" s="122"/>
      <c r="U89" s="122"/>
      <c r="V89" s="122"/>
      <c r="W89" s="122"/>
      <c r="X89" s="122"/>
      <c r="Y89" s="122">
        <v>2</v>
      </c>
      <c r="Z89" s="122"/>
      <c r="AA89" s="122"/>
      <c r="AB89" s="122">
        <v>1</v>
      </c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</row>
    <row r="90" spans="1:45" ht="39.950000000000003" customHeight="1" x14ac:dyDescent="0.2">
      <c r="A90" s="9" t="s">
        <v>162</v>
      </c>
      <c r="B90" s="222" t="s">
        <v>163</v>
      </c>
      <c r="C90" s="223"/>
      <c r="D90" s="223"/>
      <c r="E90" s="12">
        <v>2</v>
      </c>
      <c r="F90" s="12"/>
      <c r="G90" s="12">
        <v>2</v>
      </c>
      <c r="H90" s="12"/>
      <c r="I90" s="12"/>
      <c r="J90" s="12"/>
      <c r="K90" s="36"/>
      <c r="L90" s="122"/>
      <c r="M90" s="122"/>
      <c r="N90" s="122"/>
      <c r="O90" s="122">
        <v>2</v>
      </c>
      <c r="P90" s="122">
        <v>2</v>
      </c>
      <c r="Q90" s="122"/>
      <c r="R90" s="122"/>
      <c r="S90" s="122"/>
      <c r="T90" s="122"/>
      <c r="U90" s="122"/>
      <c r="V90" s="122"/>
      <c r="W90" s="122"/>
      <c r="X90" s="122"/>
      <c r="Y90" s="122">
        <v>2</v>
      </c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</row>
    <row r="91" spans="1:45" ht="39.950000000000003" customHeight="1" x14ac:dyDescent="0.2">
      <c r="A91" s="9" t="s">
        <v>164</v>
      </c>
      <c r="B91" s="222" t="s">
        <v>165</v>
      </c>
      <c r="C91" s="223"/>
      <c r="D91" s="223"/>
      <c r="E91" s="12"/>
      <c r="F91" s="12"/>
      <c r="G91" s="12"/>
      <c r="H91" s="12"/>
      <c r="I91" s="12"/>
      <c r="J91" s="12"/>
      <c r="K91" s="36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</row>
    <row r="92" spans="1:45" ht="39.950000000000003" customHeight="1" x14ac:dyDescent="0.2">
      <c r="A92" s="9" t="s">
        <v>166</v>
      </c>
      <c r="B92" s="222" t="s">
        <v>167</v>
      </c>
      <c r="C92" s="223"/>
      <c r="D92" s="223"/>
      <c r="E92" s="12">
        <v>1</v>
      </c>
      <c r="F92" s="12"/>
      <c r="G92" s="12">
        <v>1</v>
      </c>
      <c r="H92" s="12"/>
      <c r="I92" s="12"/>
      <c r="J92" s="12"/>
      <c r="K92" s="36"/>
      <c r="L92" s="122"/>
      <c r="M92" s="122"/>
      <c r="N92" s="122"/>
      <c r="O92" s="122">
        <v>1</v>
      </c>
      <c r="P92" s="122">
        <v>1</v>
      </c>
      <c r="Q92" s="122"/>
      <c r="R92" s="122"/>
      <c r="S92" s="122"/>
      <c r="T92" s="122"/>
      <c r="U92" s="122"/>
      <c r="V92" s="122"/>
      <c r="W92" s="122"/>
      <c r="X92" s="122"/>
      <c r="Y92" s="122">
        <v>1</v>
      </c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</row>
    <row r="93" spans="1:45" ht="39.950000000000003" customHeight="1" x14ac:dyDescent="0.2">
      <c r="A93" s="9" t="s">
        <v>168</v>
      </c>
      <c r="B93" s="222" t="s">
        <v>169</v>
      </c>
      <c r="C93" s="223"/>
      <c r="D93" s="223"/>
      <c r="E93" s="12"/>
      <c r="F93" s="12"/>
      <c r="G93" s="12"/>
      <c r="H93" s="12"/>
      <c r="I93" s="12"/>
      <c r="J93" s="12"/>
      <c r="K93" s="36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</row>
    <row r="94" spans="1:45" ht="39.950000000000003" customHeight="1" x14ac:dyDescent="0.2">
      <c r="A94" s="9" t="s">
        <v>170</v>
      </c>
      <c r="B94" s="222" t="s">
        <v>171</v>
      </c>
      <c r="C94" s="223"/>
      <c r="D94" s="223"/>
      <c r="E94" s="12">
        <v>1</v>
      </c>
      <c r="F94" s="12"/>
      <c r="G94" s="12">
        <v>1</v>
      </c>
      <c r="H94" s="12"/>
      <c r="I94" s="12"/>
      <c r="J94" s="12"/>
      <c r="K94" s="36"/>
      <c r="L94" s="122"/>
      <c r="M94" s="122"/>
      <c r="N94" s="122"/>
      <c r="O94" s="122">
        <v>1</v>
      </c>
      <c r="P94" s="122">
        <v>1</v>
      </c>
      <c r="Q94" s="122"/>
      <c r="R94" s="122"/>
      <c r="S94" s="122"/>
      <c r="T94" s="122"/>
      <c r="U94" s="122"/>
      <c r="V94" s="122"/>
      <c r="W94" s="122"/>
      <c r="X94" s="122"/>
      <c r="Y94" s="122">
        <v>1</v>
      </c>
      <c r="Z94" s="122"/>
      <c r="AA94" s="122"/>
      <c r="AB94" s="122"/>
      <c r="AC94" s="122"/>
      <c r="AD94" s="122">
        <v>1</v>
      </c>
      <c r="AE94" s="122"/>
      <c r="AF94" s="122">
        <v>1</v>
      </c>
      <c r="AG94" s="122"/>
      <c r="AH94" s="122">
        <v>1</v>
      </c>
      <c r="AI94" s="122"/>
      <c r="AJ94" s="122">
        <v>1</v>
      </c>
      <c r="AK94" s="122"/>
      <c r="AL94" s="122"/>
      <c r="AM94" s="122"/>
      <c r="AN94" s="122"/>
      <c r="AO94" s="122"/>
      <c r="AP94" s="122"/>
      <c r="AQ94" s="122"/>
      <c r="AR94" s="122"/>
      <c r="AS94" s="122"/>
    </row>
    <row r="95" spans="1:45" ht="39.950000000000003" customHeight="1" x14ac:dyDescent="0.2">
      <c r="A95" s="9" t="s">
        <v>172</v>
      </c>
      <c r="B95" s="222" t="s">
        <v>173</v>
      </c>
      <c r="C95" s="223"/>
      <c r="D95" s="223"/>
      <c r="E95" s="12"/>
      <c r="F95" s="12"/>
      <c r="G95" s="12"/>
      <c r="H95" s="12"/>
      <c r="I95" s="12"/>
      <c r="J95" s="12"/>
      <c r="K95" s="36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</row>
    <row r="96" spans="1:45" ht="39.950000000000003" customHeight="1" x14ac:dyDescent="0.2">
      <c r="A96" s="9" t="s">
        <v>174</v>
      </c>
      <c r="B96" s="222" t="s">
        <v>175</v>
      </c>
      <c r="C96" s="223"/>
      <c r="D96" s="223"/>
      <c r="E96" s="12"/>
      <c r="F96" s="12"/>
      <c r="G96" s="12"/>
      <c r="H96" s="12"/>
      <c r="I96" s="12"/>
      <c r="J96" s="12"/>
      <c r="K96" s="36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</row>
    <row r="97" spans="1:45" ht="39.950000000000003" customHeight="1" x14ac:dyDescent="0.2">
      <c r="A97" s="9" t="s">
        <v>176</v>
      </c>
      <c r="B97" s="222" t="s">
        <v>177</v>
      </c>
      <c r="C97" s="223"/>
      <c r="D97" s="223"/>
      <c r="E97" s="12"/>
      <c r="F97" s="12"/>
      <c r="G97" s="12"/>
      <c r="H97" s="12"/>
      <c r="I97" s="12"/>
      <c r="J97" s="12"/>
      <c r="K97" s="36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</row>
    <row r="98" spans="1:45" ht="39.950000000000003" customHeight="1" x14ac:dyDescent="0.2">
      <c r="A98" s="9" t="s">
        <v>178</v>
      </c>
      <c r="B98" s="222" t="s">
        <v>179</v>
      </c>
      <c r="C98" s="223"/>
      <c r="D98" s="223"/>
      <c r="E98" s="12"/>
      <c r="F98" s="12"/>
      <c r="G98" s="12"/>
      <c r="H98" s="12"/>
      <c r="I98" s="12"/>
      <c r="J98" s="12"/>
      <c r="K98" s="36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</row>
    <row r="99" spans="1:45" ht="39.950000000000003" customHeight="1" x14ac:dyDescent="0.2">
      <c r="A99" s="9" t="s">
        <v>180</v>
      </c>
      <c r="B99" s="240" t="s">
        <v>181</v>
      </c>
      <c r="C99" s="240"/>
      <c r="D99" s="222"/>
      <c r="E99" s="12"/>
      <c r="F99" s="12"/>
      <c r="G99" s="12"/>
      <c r="H99" s="12"/>
      <c r="I99" s="12"/>
      <c r="J99" s="12"/>
      <c r="K99" s="36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</row>
    <row r="100" spans="1:45" ht="39.950000000000003" customHeight="1" x14ac:dyDescent="0.2">
      <c r="A100" s="9" t="s">
        <v>182</v>
      </c>
      <c r="B100" s="236" t="s">
        <v>183</v>
      </c>
      <c r="C100" s="242"/>
      <c r="D100" s="242"/>
      <c r="E100" s="12"/>
      <c r="F100" s="12"/>
      <c r="G100" s="12"/>
      <c r="H100" s="12"/>
      <c r="I100" s="12"/>
      <c r="J100" s="12"/>
      <c r="K100" s="36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</row>
    <row r="101" spans="1:45" ht="39.950000000000003" customHeight="1" x14ac:dyDescent="0.2">
      <c r="A101" s="9" t="s">
        <v>184</v>
      </c>
      <c r="B101" s="222" t="s">
        <v>45</v>
      </c>
      <c r="C101" s="223"/>
      <c r="D101" s="223"/>
      <c r="E101" s="12">
        <v>1</v>
      </c>
      <c r="F101" s="12"/>
      <c r="G101" s="12">
        <v>1</v>
      </c>
      <c r="H101" s="12"/>
      <c r="I101" s="12"/>
      <c r="J101" s="12"/>
      <c r="K101" s="36"/>
      <c r="L101" s="122"/>
      <c r="M101" s="122"/>
      <c r="N101" s="122"/>
      <c r="O101" s="122">
        <v>1</v>
      </c>
      <c r="P101" s="122">
        <v>1</v>
      </c>
      <c r="Q101" s="122"/>
      <c r="R101" s="122"/>
      <c r="S101" s="122"/>
      <c r="T101" s="122"/>
      <c r="U101" s="122"/>
      <c r="V101" s="122"/>
      <c r="W101" s="122"/>
      <c r="X101" s="122"/>
      <c r="Y101" s="122">
        <v>1</v>
      </c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</row>
    <row r="102" spans="1:45" ht="39.950000000000003" customHeight="1" x14ac:dyDescent="0.2">
      <c r="A102" s="8" t="s">
        <v>185</v>
      </c>
      <c r="B102" s="250" t="s">
        <v>186</v>
      </c>
      <c r="C102" s="251"/>
      <c r="D102" s="251"/>
      <c r="E102" s="19">
        <f>SUM(E103:E105)</f>
        <v>0</v>
      </c>
      <c r="F102" s="19">
        <f t="shared" ref="F102:AS102" si="8">SUM(F103:F105)</f>
        <v>0</v>
      </c>
      <c r="G102" s="19">
        <f t="shared" si="8"/>
        <v>0</v>
      </c>
      <c r="H102" s="19">
        <f t="shared" si="8"/>
        <v>0</v>
      </c>
      <c r="I102" s="19">
        <f t="shared" si="8"/>
        <v>0</v>
      </c>
      <c r="J102" s="19">
        <f t="shared" si="8"/>
        <v>0</v>
      </c>
      <c r="K102" s="19">
        <f t="shared" si="8"/>
        <v>0</v>
      </c>
      <c r="L102" s="19">
        <f t="shared" si="8"/>
        <v>0</v>
      </c>
      <c r="M102" s="19">
        <f t="shared" si="8"/>
        <v>0</v>
      </c>
      <c r="N102" s="19">
        <f t="shared" si="8"/>
        <v>0</v>
      </c>
      <c r="O102" s="19">
        <f t="shared" si="8"/>
        <v>0</v>
      </c>
      <c r="P102" s="19">
        <f t="shared" si="8"/>
        <v>0</v>
      </c>
      <c r="Q102" s="19">
        <f t="shared" si="8"/>
        <v>0</v>
      </c>
      <c r="R102" s="19">
        <f t="shared" si="8"/>
        <v>0</v>
      </c>
      <c r="S102" s="19">
        <f t="shared" si="8"/>
        <v>0</v>
      </c>
      <c r="T102" s="19">
        <f t="shared" si="8"/>
        <v>0</v>
      </c>
      <c r="U102" s="19">
        <f t="shared" si="8"/>
        <v>0</v>
      </c>
      <c r="V102" s="19">
        <f t="shared" si="8"/>
        <v>0</v>
      </c>
      <c r="W102" s="19">
        <f t="shared" si="8"/>
        <v>0</v>
      </c>
      <c r="X102" s="19">
        <f t="shared" si="8"/>
        <v>0</v>
      </c>
      <c r="Y102" s="19">
        <f t="shared" si="8"/>
        <v>0</v>
      </c>
      <c r="Z102" s="19">
        <f t="shared" si="8"/>
        <v>0</v>
      </c>
      <c r="AA102" s="19">
        <f t="shared" si="8"/>
        <v>0</v>
      </c>
      <c r="AB102" s="19">
        <f t="shared" si="8"/>
        <v>0</v>
      </c>
      <c r="AC102" s="19">
        <f t="shared" si="8"/>
        <v>0</v>
      </c>
      <c r="AD102" s="19">
        <f t="shared" si="8"/>
        <v>0</v>
      </c>
      <c r="AE102" s="19">
        <f t="shared" si="8"/>
        <v>0</v>
      </c>
      <c r="AF102" s="19">
        <f t="shared" si="8"/>
        <v>0</v>
      </c>
      <c r="AG102" s="19">
        <f t="shared" si="8"/>
        <v>0</v>
      </c>
      <c r="AH102" s="19">
        <f t="shared" si="8"/>
        <v>0</v>
      </c>
      <c r="AI102" s="19">
        <f t="shared" si="8"/>
        <v>0</v>
      </c>
      <c r="AJ102" s="19">
        <f t="shared" si="8"/>
        <v>0</v>
      </c>
      <c r="AK102" s="19">
        <f t="shared" si="8"/>
        <v>0</v>
      </c>
      <c r="AL102" s="19">
        <f t="shared" si="8"/>
        <v>0</v>
      </c>
      <c r="AM102" s="19">
        <f t="shared" si="8"/>
        <v>0</v>
      </c>
      <c r="AN102" s="19">
        <f t="shared" si="8"/>
        <v>0</v>
      </c>
      <c r="AO102" s="19">
        <f t="shared" si="8"/>
        <v>0</v>
      </c>
      <c r="AP102" s="19">
        <f t="shared" si="8"/>
        <v>0</v>
      </c>
      <c r="AQ102" s="19">
        <f t="shared" si="8"/>
        <v>0</v>
      </c>
      <c r="AR102" s="19">
        <f t="shared" si="8"/>
        <v>0</v>
      </c>
      <c r="AS102" s="19">
        <f t="shared" si="8"/>
        <v>0</v>
      </c>
    </row>
    <row r="103" spans="1:45" ht="39.950000000000003" customHeight="1" x14ac:dyDescent="0.2">
      <c r="A103" s="9" t="s">
        <v>187</v>
      </c>
      <c r="B103" s="236" t="s">
        <v>188</v>
      </c>
      <c r="C103" s="242"/>
      <c r="D103" s="24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</row>
    <row r="104" spans="1:45" ht="39.950000000000003" customHeight="1" x14ac:dyDescent="0.2">
      <c r="A104" s="9" t="s">
        <v>189</v>
      </c>
      <c r="B104" s="236" t="s">
        <v>190</v>
      </c>
      <c r="C104" s="242"/>
      <c r="D104" s="24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</row>
    <row r="105" spans="1:45" ht="39.950000000000003" customHeight="1" x14ac:dyDescent="0.2">
      <c r="A105" s="9" t="s">
        <v>191</v>
      </c>
      <c r="B105" s="222" t="s">
        <v>45</v>
      </c>
      <c r="C105" s="223"/>
      <c r="D105" s="223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</row>
    <row r="106" spans="1:45" ht="39.950000000000003" customHeight="1" x14ac:dyDescent="0.2">
      <c r="A106" s="8" t="s">
        <v>192</v>
      </c>
      <c r="B106" s="243" t="s">
        <v>193</v>
      </c>
      <c r="C106" s="244"/>
      <c r="D106" s="244"/>
      <c r="E106" s="19">
        <f>SUM(E107:E114)</f>
        <v>301</v>
      </c>
      <c r="F106" s="19">
        <f t="shared" ref="F106:AS106" si="9">SUM(F107:F114)</f>
        <v>21</v>
      </c>
      <c r="G106" s="19">
        <f t="shared" si="9"/>
        <v>280</v>
      </c>
      <c r="H106" s="19">
        <f t="shared" si="9"/>
        <v>0</v>
      </c>
      <c r="I106" s="19">
        <f t="shared" si="9"/>
        <v>0</v>
      </c>
      <c r="J106" s="19">
        <f t="shared" si="9"/>
        <v>972</v>
      </c>
      <c r="K106" s="19">
        <f t="shared" si="9"/>
        <v>843</v>
      </c>
      <c r="L106" s="19">
        <f t="shared" si="9"/>
        <v>90</v>
      </c>
      <c r="M106" s="19">
        <f t="shared" si="9"/>
        <v>0</v>
      </c>
      <c r="N106" s="19">
        <f t="shared" si="9"/>
        <v>0</v>
      </c>
      <c r="O106" s="19">
        <f t="shared" si="9"/>
        <v>639</v>
      </c>
      <c r="P106" s="19">
        <f t="shared" si="9"/>
        <v>542</v>
      </c>
      <c r="Q106" s="19">
        <f t="shared" si="9"/>
        <v>35</v>
      </c>
      <c r="R106" s="19">
        <f t="shared" si="9"/>
        <v>8</v>
      </c>
      <c r="S106" s="19">
        <f t="shared" si="9"/>
        <v>0</v>
      </c>
      <c r="T106" s="19">
        <f t="shared" si="9"/>
        <v>54</v>
      </c>
      <c r="U106" s="19">
        <f t="shared" si="9"/>
        <v>7</v>
      </c>
      <c r="V106" s="19">
        <f t="shared" si="9"/>
        <v>39</v>
      </c>
      <c r="W106" s="19">
        <f t="shared" si="9"/>
        <v>8</v>
      </c>
      <c r="X106" s="19">
        <f t="shared" si="9"/>
        <v>2</v>
      </c>
      <c r="Y106" s="19">
        <f t="shared" si="9"/>
        <v>641</v>
      </c>
      <c r="Z106" s="19">
        <f t="shared" si="9"/>
        <v>0</v>
      </c>
      <c r="AA106" s="19">
        <f t="shared" si="9"/>
        <v>1</v>
      </c>
      <c r="AB106" s="19">
        <f t="shared" si="9"/>
        <v>503</v>
      </c>
      <c r="AC106" s="19">
        <f t="shared" si="9"/>
        <v>17</v>
      </c>
      <c r="AD106" s="19">
        <f t="shared" si="9"/>
        <v>14</v>
      </c>
      <c r="AE106" s="19">
        <f t="shared" si="9"/>
        <v>2</v>
      </c>
      <c r="AF106" s="19">
        <f t="shared" si="9"/>
        <v>16</v>
      </c>
      <c r="AG106" s="19">
        <f t="shared" si="9"/>
        <v>3</v>
      </c>
      <c r="AH106" s="19">
        <f t="shared" si="9"/>
        <v>13</v>
      </c>
      <c r="AI106" s="19">
        <f t="shared" si="9"/>
        <v>0</v>
      </c>
      <c r="AJ106" s="19">
        <f t="shared" si="9"/>
        <v>7</v>
      </c>
      <c r="AK106" s="19">
        <f t="shared" si="9"/>
        <v>1</v>
      </c>
      <c r="AL106" s="19">
        <f t="shared" si="9"/>
        <v>2</v>
      </c>
      <c r="AM106" s="19">
        <f t="shared" si="9"/>
        <v>3</v>
      </c>
      <c r="AN106" s="19">
        <f t="shared" si="9"/>
        <v>3</v>
      </c>
      <c r="AO106" s="19">
        <f t="shared" si="9"/>
        <v>0</v>
      </c>
      <c r="AP106" s="19">
        <f t="shared" si="9"/>
        <v>0</v>
      </c>
      <c r="AQ106" s="19">
        <f t="shared" si="9"/>
        <v>0</v>
      </c>
      <c r="AR106" s="19">
        <f t="shared" si="9"/>
        <v>0</v>
      </c>
      <c r="AS106" s="19">
        <f t="shared" si="9"/>
        <v>0</v>
      </c>
    </row>
    <row r="107" spans="1:45" ht="39.950000000000003" customHeight="1" x14ac:dyDescent="0.2">
      <c r="A107" s="9" t="s">
        <v>194</v>
      </c>
      <c r="B107" s="245" t="s">
        <v>195</v>
      </c>
      <c r="C107" s="246"/>
      <c r="D107" s="246"/>
      <c r="E107" s="12">
        <v>296</v>
      </c>
      <c r="F107" s="12">
        <v>20</v>
      </c>
      <c r="G107" s="12">
        <v>276</v>
      </c>
      <c r="H107" s="12"/>
      <c r="I107" s="12"/>
      <c r="J107" s="12">
        <v>954</v>
      </c>
      <c r="K107" s="36">
        <v>837</v>
      </c>
      <c r="L107" s="122">
        <v>79</v>
      </c>
      <c r="M107" s="122"/>
      <c r="N107" s="122"/>
      <c r="O107" s="122">
        <v>637</v>
      </c>
      <c r="P107" s="122">
        <v>542</v>
      </c>
      <c r="Q107" s="122">
        <v>33</v>
      </c>
      <c r="R107" s="122">
        <v>8</v>
      </c>
      <c r="S107" s="122"/>
      <c r="T107" s="122">
        <v>54</v>
      </c>
      <c r="U107" s="122">
        <v>7</v>
      </c>
      <c r="V107" s="122">
        <v>39</v>
      </c>
      <c r="W107" s="122">
        <v>8</v>
      </c>
      <c r="X107" s="122">
        <v>2</v>
      </c>
      <c r="Y107" s="122">
        <v>639</v>
      </c>
      <c r="Z107" s="122"/>
      <c r="AA107" s="122">
        <v>1</v>
      </c>
      <c r="AB107" s="122">
        <v>494</v>
      </c>
      <c r="AC107" s="122">
        <v>17</v>
      </c>
      <c r="AD107" s="122">
        <v>13</v>
      </c>
      <c r="AE107" s="122">
        <v>2</v>
      </c>
      <c r="AF107" s="122">
        <v>15</v>
      </c>
      <c r="AG107" s="122">
        <v>2</v>
      </c>
      <c r="AH107" s="122">
        <v>13</v>
      </c>
      <c r="AI107" s="122"/>
      <c r="AJ107" s="122">
        <v>7</v>
      </c>
      <c r="AK107" s="122">
        <v>1</v>
      </c>
      <c r="AL107" s="122">
        <v>2</v>
      </c>
      <c r="AM107" s="122">
        <v>3</v>
      </c>
      <c r="AN107" s="122">
        <v>3</v>
      </c>
      <c r="AO107" s="122"/>
      <c r="AP107" s="122"/>
      <c r="AQ107" s="122"/>
      <c r="AR107" s="122"/>
      <c r="AS107" s="122"/>
    </row>
    <row r="108" spans="1:45" ht="39.950000000000003" customHeight="1" x14ac:dyDescent="0.2">
      <c r="A108" s="9" t="s">
        <v>196</v>
      </c>
      <c r="B108" s="245" t="s">
        <v>197</v>
      </c>
      <c r="C108" s="246"/>
      <c r="D108" s="246"/>
      <c r="E108" s="12"/>
      <c r="F108" s="12"/>
      <c r="G108" s="12"/>
      <c r="H108" s="12"/>
      <c r="I108" s="12"/>
      <c r="J108" s="12"/>
      <c r="K108" s="36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</row>
    <row r="109" spans="1:45" ht="39.950000000000003" customHeight="1" x14ac:dyDescent="0.2">
      <c r="A109" s="9" t="s">
        <v>198</v>
      </c>
      <c r="B109" s="245" t="s">
        <v>199</v>
      </c>
      <c r="C109" s="252"/>
      <c r="D109" s="252"/>
      <c r="E109" s="12">
        <v>4</v>
      </c>
      <c r="F109" s="12">
        <v>1</v>
      </c>
      <c r="G109" s="12">
        <v>3</v>
      </c>
      <c r="H109" s="12"/>
      <c r="I109" s="12"/>
      <c r="J109" s="12">
        <v>15</v>
      </c>
      <c r="K109" s="36">
        <v>5</v>
      </c>
      <c r="L109" s="122">
        <v>9</v>
      </c>
      <c r="M109" s="122"/>
      <c r="N109" s="122"/>
      <c r="O109" s="122">
        <v>2</v>
      </c>
      <c r="P109" s="122"/>
      <c r="Q109" s="122">
        <v>2</v>
      </c>
      <c r="R109" s="122"/>
      <c r="S109" s="122"/>
      <c r="T109" s="122"/>
      <c r="U109" s="122"/>
      <c r="V109" s="122"/>
      <c r="W109" s="122"/>
      <c r="X109" s="122"/>
      <c r="Y109" s="122">
        <v>2</v>
      </c>
      <c r="Z109" s="122"/>
      <c r="AA109" s="122"/>
      <c r="AB109" s="122">
        <v>7</v>
      </c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</row>
    <row r="110" spans="1:45" ht="39.950000000000003" customHeight="1" x14ac:dyDescent="0.2">
      <c r="A110" s="9" t="s">
        <v>200</v>
      </c>
      <c r="B110" s="245" t="s">
        <v>201</v>
      </c>
      <c r="C110" s="252"/>
      <c r="D110" s="252"/>
      <c r="E110" s="12">
        <v>1</v>
      </c>
      <c r="F110" s="12"/>
      <c r="G110" s="12">
        <v>1</v>
      </c>
      <c r="H110" s="12"/>
      <c r="I110" s="12"/>
      <c r="J110" s="12">
        <v>1</v>
      </c>
      <c r="K110" s="36"/>
      <c r="L110" s="122">
        <v>1</v>
      </c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>
        <v>1</v>
      </c>
      <c r="AC110" s="122"/>
      <c r="AD110" s="122">
        <v>1</v>
      </c>
      <c r="AE110" s="122"/>
      <c r="AF110" s="122">
        <v>1</v>
      </c>
      <c r="AG110" s="122">
        <v>1</v>
      </c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</row>
    <row r="111" spans="1:45" ht="39.950000000000003" customHeight="1" x14ac:dyDescent="0.2">
      <c r="A111" s="9" t="s">
        <v>202</v>
      </c>
      <c r="B111" s="245" t="s">
        <v>203</v>
      </c>
      <c r="C111" s="246"/>
      <c r="D111" s="246"/>
      <c r="E111" s="12"/>
      <c r="F111" s="12"/>
      <c r="G111" s="12"/>
      <c r="H111" s="12"/>
      <c r="I111" s="12"/>
      <c r="J111" s="12"/>
      <c r="K111" s="36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</row>
    <row r="112" spans="1:45" ht="39.950000000000003" customHeight="1" x14ac:dyDescent="0.2">
      <c r="A112" s="9" t="s">
        <v>204</v>
      </c>
      <c r="B112" s="245" t="s">
        <v>205</v>
      </c>
      <c r="C112" s="246"/>
      <c r="D112" s="246"/>
      <c r="E112" s="12"/>
      <c r="F112" s="12"/>
      <c r="G112" s="12"/>
      <c r="H112" s="12"/>
      <c r="I112" s="12"/>
      <c r="J112" s="12">
        <v>1</v>
      </c>
      <c r="K112" s="36">
        <v>1</v>
      </c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>
        <v>1</v>
      </c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</row>
    <row r="113" spans="1:45" ht="39.950000000000003" customHeight="1" x14ac:dyDescent="0.2">
      <c r="A113" s="9" t="s">
        <v>206</v>
      </c>
      <c r="B113" s="245" t="s">
        <v>207</v>
      </c>
      <c r="C113" s="246"/>
      <c r="D113" s="246"/>
      <c r="E113" s="12"/>
      <c r="F113" s="12"/>
      <c r="G113" s="12"/>
      <c r="H113" s="12"/>
      <c r="I113" s="12"/>
      <c r="J113" s="12"/>
      <c r="K113" s="36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</row>
    <row r="114" spans="1:45" ht="39.950000000000003" customHeight="1" x14ac:dyDescent="0.2">
      <c r="A114" s="9" t="s">
        <v>208</v>
      </c>
      <c r="B114" s="247" t="s">
        <v>45</v>
      </c>
      <c r="C114" s="248"/>
      <c r="D114" s="248"/>
      <c r="E114" s="12"/>
      <c r="F114" s="12"/>
      <c r="G114" s="12"/>
      <c r="H114" s="12"/>
      <c r="I114" s="12"/>
      <c r="J114" s="12">
        <v>1</v>
      </c>
      <c r="K114" s="36"/>
      <c r="L114" s="122">
        <v>1</v>
      </c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</row>
    <row r="115" spans="1:45" ht="39.950000000000003" customHeight="1" x14ac:dyDescent="0.2">
      <c r="A115" s="8" t="s">
        <v>209</v>
      </c>
      <c r="B115" s="243" t="s">
        <v>210</v>
      </c>
      <c r="C115" s="237"/>
      <c r="D115" s="237"/>
      <c r="E115" s="19">
        <f>SUM(E116:E119)</f>
        <v>4</v>
      </c>
      <c r="F115" s="19">
        <f t="shared" ref="F115:AS115" si="10">SUM(F116:F119)</f>
        <v>0</v>
      </c>
      <c r="G115" s="19">
        <f t="shared" si="10"/>
        <v>4</v>
      </c>
      <c r="H115" s="19">
        <f t="shared" si="10"/>
        <v>0</v>
      </c>
      <c r="I115" s="19">
        <f t="shared" si="10"/>
        <v>0</v>
      </c>
      <c r="J115" s="19">
        <f t="shared" si="10"/>
        <v>12</v>
      </c>
      <c r="K115" s="19">
        <f t="shared" si="10"/>
        <v>6</v>
      </c>
      <c r="L115" s="19">
        <f t="shared" si="10"/>
        <v>6</v>
      </c>
      <c r="M115" s="19">
        <f t="shared" si="10"/>
        <v>0</v>
      </c>
      <c r="N115" s="19">
        <f t="shared" si="10"/>
        <v>2</v>
      </c>
      <c r="O115" s="19">
        <f t="shared" si="10"/>
        <v>2</v>
      </c>
      <c r="P115" s="19">
        <f t="shared" si="10"/>
        <v>0</v>
      </c>
      <c r="Q115" s="19">
        <f t="shared" si="10"/>
        <v>0</v>
      </c>
      <c r="R115" s="19">
        <f t="shared" si="10"/>
        <v>0</v>
      </c>
      <c r="S115" s="19">
        <f t="shared" si="10"/>
        <v>0</v>
      </c>
      <c r="T115" s="19">
        <f t="shared" si="10"/>
        <v>2</v>
      </c>
      <c r="U115" s="19">
        <f t="shared" si="10"/>
        <v>1</v>
      </c>
      <c r="V115" s="19">
        <f t="shared" si="10"/>
        <v>1</v>
      </c>
      <c r="W115" s="19">
        <f t="shared" si="10"/>
        <v>0</v>
      </c>
      <c r="X115" s="19">
        <f t="shared" si="10"/>
        <v>1</v>
      </c>
      <c r="Y115" s="19">
        <f t="shared" si="10"/>
        <v>3</v>
      </c>
      <c r="Z115" s="19">
        <f t="shared" si="10"/>
        <v>0</v>
      </c>
      <c r="AA115" s="19">
        <f t="shared" si="10"/>
        <v>0</v>
      </c>
      <c r="AB115" s="19">
        <f t="shared" si="10"/>
        <v>5</v>
      </c>
      <c r="AC115" s="19">
        <f t="shared" si="10"/>
        <v>0</v>
      </c>
      <c r="AD115" s="19">
        <f t="shared" si="10"/>
        <v>0</v>
      </c>
      <c r="AE115" s="19">
        <f t="shared" si="10"/>
        <v>0</v>
      </c>
      <c r="AF115" s="19">
        <f t="shared" si="10"/>
        <v>0</v>
      </c>
      <c r="AG115" s="19">
        <f t="shared" si="10"/>
        <v>0</v>
      </c>
      <c r="AH115" s="19">
        <f t="shared" si="10"/>
        <v>0</v>
      </c>
      <c r="AI115" s="19">
        <f t="shared" si="10"/>
        <v>0</v>
      </c>
      <c r="AJ115" s="19">
        <f t="shared" si="10"/>
        <v>0</v>
      </c>
      <c r="AK115" s="19">
        <f t="shared" si="10"/>
        <v>0</v>
      </c>
      <c r="AL115" s="19">
        <f t="shared" si="10"/>
        <v>1</v>
      </c>
      <c r="AM115" s="19">
        <f t="shared" si="10"/>
        <v>1</v>
      </c>
      <c r="AN115" s="19">
        <f t="shared" si="10"/>
        <v>1</v>
      </c>
      <c r="AO115" s="19">
        <f t="shared" si="10"/>
        <v>0</v>
      </c>
      <c r="AP115" s="19">
        <f t="shared" si="10"/>
        <v>0</v>
      </c>
      <c r="AQ115" s="19">
        <f t="shared" si="10"/>
        <v>0</v>
      </c>
      <c r="AR115" s="19">
        <f t="shared" si="10"/>
        <v>0</v>
      </c>
      <c r="AS115" s="19">
        <f t="shared" si="10"/>
        <v>0</v>
      </c>
    </row>
    <row r="116" spans="1:45" ht="39.950000000000003" customHeight="1" x14ac:dyDescent="0.2">
      <c r="A116" s="9" t="s">
        <v>211</v>
      </c>
      <c r="B116" s="245" t="s">
        <v>212</v>
      </c>
      <c r="C116" s="252"/>
      <c r="D116" s="252"/>
      <c r="E116" s="12">
        <v>2</v>
      </c>
      <c r="F116" s="12"/>
      <c r="G116" s="12">
        <v>2</v>
      </c>
      <c r="H116" s="12"/>
      <c r="I116" s="12"/>
      <c r="J116" s="12">
        <v>4</v>
      </c>
      <c r="K116" s="12">
        <v>4</v>
      </c>
      <c r="L116" s="12"/>
      <c r="M116" s="12"/>
      <c r="N116" s="12">
        <v>1</v>
      </c>
      <c r="O116" s="12">
        <v>1</v>
      </c>
      <c r="P116" s="12"/>
      <c r="Q116" s="12"/>
      <c r="R116" s="12"/>
      <c r="S116" s="12"/>
      <c r="T116" s="12">
        <v>1</v>
      </c>
      <c r="U116" s="12">
        <v>1</v>
      </c>
      <c r="V116" s="12"/>
      <c r="W116" s="12"/>
      <c r="X116" s="12">
        <v>1</v>
      </c>
      <c r="Y116" s="12">
        <v>2</v>
      </c>
      <c r="Z116" s="12"/>
      <c r="AA116" s="12"/>
      <c r="AB116" s="12">
        <v>3</v>
      </c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</row>
    <row r="117" spans="1:45" ht="39.950000000000003" customHeight="1" x14ac:dyDescent="0.2">
      <c r="A117" s="9" t="s">
        <v>213</v>
      </c>
      <c r="B117" s="245" t="s">
        <v>214</v>
      </c>
      <c r="C117" s="246"/>
      <c r="D117" s="246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</row>
    <row r="118" spans="1:45" ht="39.950000000000003" customHeight="1" x14ac:dyDescent="0.2">
      <c r="A118" s="9" t="s">
        <v>215</v>
      </c>
      <c r="B118" s="245" t="s">
        <v>216</v>
      </c>
      <c r="C118" s="246"/>
      <c r="D118" s="246"/>
      <c r="E118" s="12">
        <v>2</v>
      </c>
      <c r="F118" s="12"/>
      <c r="G118" s="12">
        <v>2</v>
      </c>
      <c r="H118" s="12"/>
      <c r="I118" s="12"/>
      <c r="J118" s="12">
        <v>3</v>
      </c>
      <c r="K118" s="12">
        <v>2</v>
      </c>
      <c r="L118" s="12">
        <v>1</v>
      </c>
      <c r="M118" s="12"/>
      <c r="N118" s="12">
        <v>1</v>
      </c>
      <c r="O118" s="12">
        <v>1</v>
      </c>
      <c r="P118" s="12"/>
      <c r="Q118" s="12"/>
      <c r="R118" s="12"/>
      <c r="S118" s="12"/>
      <c r="T118" s="12">
        <v>1</v>
      </c>
      <c r="U118" s="12"/>
      <c r="V118" s="12">
        <v>1</v>
      </c>
      <c r="W118" s="12"/>
      <c r="X118" s="12"/>
      <c r="Y118" s="12">
        <v>1</v>
      </c>
      <c r="Z118" s="12"/>
      <c r="AA118" s="12"/>
      <c r="AB118" s="12">
        <v>2</v>
      </c>
      <c r="AC118" s="12"/>
      <c r="AD118" s="12"/>
      <c r="AE118" s="12"/>
      <c r="AF118" s="12"/>
      <c r="AG118" s="12"/>
      <c r="AH118" s="12"/>
      <c r="AI118" s="12"/>
      <c r="AJ118" s="12"/>
      <c r="AK118" s="12"/>
      <c r="AL118" s="12">
        <v>1</v>
      </c>
      <c r="AM118" s="12">
        <v>1</v>
      </c>
      <c r="AN118" s="12">
        <v>1</v>
      </c>
      <c r="AO118" s="12"/>
      <c r="AP118" s="12"/>
      <c r="AQ118" s="12"/>
      <c r="AR118" s="12"/>
      <c r="AS118" s="12"/>
    </row>
    <row r="119" spans="1:45" ht="39.950000000000003" customHeight="1" x14ac:dyDescent="0.2">
      <c r="A119" s="9" t="s">
        <v>217</v>
      </c>
      <c r="B119" s="247" t="s">
        <v>45</v>
      </c>
      <c r="C119" s="248"/>
      <c r="D119" s="248"/>
      <c r="E119" s="12"/>
      <c r="F119" s="12"/>
      <c r="G119" s="12"/>
      <c r="H119" s="12"/>
      <c r="I119" s="12"/>
      <c r="J119" s="12">
        <v>5</v>
      </c>
      <c r="K119" s="12"/>
      <c r="L119" s="12">
        <v>5</v>
      </c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</row>
    <row r="120" spans="1:45" ht="39.950000000000003" customHeight="1" x14ac:dyDescent="0.2">
      <c r="A120" s="8" t="s">
        <v>253</v>
      </c>
      <c r="B120" s="243" t="s">
        <v>256</v>
      </c>
      <c r="C120" s="244"/>
      <c r="D120" s="255"/>
      <c r="E120" s="19">
        <f>SUM(E121:E122)</f>
        <v>0</v>
      </c>
      <c r="F120" s="19">
        <f t="shared" ref="F120:AS120" si="11">SUM(F121:F122)</f>
        <v>0</v>
      </c>
      <c r="G120" s="19">
        <f t="shared" si="11"/>
        <v>0</v>
      </c>
      <c r="H120" s="19">
        <f t="shared" si="11"/>
        <v>0</v>
      </c>
      <c r="I120" s="19">
        <f t="shared" si="11"/>
        <v>0</v>
      </c>
      <c r="J120" s="19">
        <f t="shared" si="11"/>
        <v>0</v>
      </c>
      <c r="K120" s="19">
        <f t="shared" si="11"/>
        <v>0</v>
      </c>
      <c r="L120" s="19">
        <f t="shared" si="11"/>
        <v>0</v>
      </c>
      <c r="M120" s="19">
        <f t="shared" si="11"/>
        <v>0</v>
      </c>
      <c r="N120" s="19">
        <f t="shared" si="11"/>
        <v>0</v>
      </c>
      <c r="O120" s="19">
        <f t="shared" si="11"/>
        <v>0</v>
      </c>
      <c r="P120" s="19">
        <f t="shared" si="11"/>
        <v>0</v>
      </c>
      <c r="Q120" s="19">
        <f t="shared" si="11"/>
        <v>0</v>
      </c>
      <c r="R120" s="19">
        <f t="shared" si="11"/>
        <v>0</v>
      </c>
      <c r="S120" s="19">
        <f t="shared" si="11"/>
        <v>0</v>
      </c>
      <c r="T120" s="19">
        <f t="shared" si="11"/>
        <v>0</v>
      </c>
      <c r="U120" s="19">
        <f t="shared" si="11"/>
        <v>0</v>
      </c>
      <c r="V120" s="19">
        <f t="shared" si="11"/>
        <v>0</v>
      </c>
      <c r="W120" s="19">
        <f t="shared" si="11"/>
        <v>0</v>
      </c>
      <c r="X120" s="19">
        <f t="shared" si="11"/>
        <v>0</v>
      </c>
      <c r="Y120" s="19">
        <f t="shared" si="11"/>
        <v>0</v>
      </c>
      <c r="Z120" s="19">
        <f t="shared" si="11"/>
        <v>0</v>
      </c>
      <c r="AA120" s="19">
        <f t="shared" si="11"/>
        <v>0</v>
      </c>
      <c r="AB120" s="19">
        <f t="shared" si="11"/>
        <v>0</v>
      </c>
      <c r="AC120" s="19">
        <f t="shared" si="11"/>
        <v>0</v>
      </c>
      <c r="AD120" s="19">
        <f t="shared" si="11"/>
        <v>0</v>
      </c>
      <c r="AE120" s="19">
        <f t="shared" si="11"/>
        <v>0</v>
      </c>
      <c r="AF120" s="19">
        <f t="shared" si="11"/>
        <v>0</v>
      </c>
      <c r="AG120" s="19">
        <f t="shared" si="11"/>
        <v>0</v>
      </c>
      <c r="AH120" s="19">
        <f t="shared" si="11"/>
        <v>0</v>
      </c>
      <c r="AI120" s="19">
        <f t="shared" si="11"/>
        <v>0</v>
      </c>
      <c r="AJ120" s="19">
        <f t="shared" si="11"/>
        <v>0</v>
      </c>
      <c r="AK120" s="19">
        <f t="shared" si="11"/>
        <v>0</v>
      </c>
      <c r="AL120" s="19">
        <f t="shared" si="11"/>
        <v>0</v>
      </c>
      <c r="AM120" s="19">
        <f t="shared" si="11"/>
        <v>0</v>
      </c>
      <c r="AN120" s="19">
        <f t="shared" si="11"/>
        <v>0</v>
      </c>
      <c r="AO120" s="19">
        <f t="shared" si="11"/>
        <v>0</v>
      </c>
      <c r="AP120" s="19">
        <f t="shared" si="11"/>
        <v>0</v>
      </c>
      <c r="AQ120" s="19">
        <f t="shared" si="11"/>
        <v>0</v>
      </c>
      <c r="AR120" s="19">
        <f t="shared" si="11"/>
        <v>0</v>
      </c>
      <c r="AS120" s="19">
        <f t="shared" si="11"/>
        <v>0</v>
      </c>
    </row>
    <row r="121" spans="1:45" ht="39.950000000000003" customHeight="1" x14ac:dyDescent="0.2">
      <c r="A121" s="9" t="s">
        <v>254</v>
      </c>
      <c r="B121" s="247" t="s">
        <v>257</v>
      </c>
      <c r="C121" s="248"/>
      <c r="D121" s="249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</row>
    <row r="122" spans="1:45" ht="39.950000000000003" customHeight="1" x14ac:dyDescent="0.2">
      <c r="A122" s="9" t="s">
        <v>255</v>
      </c>
      <c r="B122" s="247" t="s">
        <v>258</v>
      </c>
      <c r="C122" s="248"/>
      <c r="D122" s="249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</row>
    <row r="123" spans="1:45" ht="39.950000000000003" customHeight="1" x14ac:dyDescent="0.2">
      <c r="A123" s="8" t="s">
        <v>218</v>
      </c>
      <c r="B123" s="250" t="s">
        <v>45</v>
      </c>
      <c r="C123" s="251"/>
      <c r="D123" s="251"/>
      <c r="E123" s="12">
        <v>5</v>
      </c>
      <c r="F123" s="12">
        <v>1</v>
      </c>
      <c r="G123" s="12">
        <v>4</v>
      </c>
      <c r="H123" s="12"/>
      <c r="I123" s="12"/>
      <c r="J123" s="12">
        <v>62</v>
      </c>
      <c r="K123" s="36">
        <v>11</v>
      </c>
      <c r="L123" s="122">
        <v>45</v>
      </c>
      <c r="M123" s="122">
        <v>2</v>
      </c>
      <c r="N123" s="122"/>
      <c r="O123" s="122">
        <v>8</v>
      </c>
      <c r="P123" s="122">
        <v>5</v>
      </c>
      <c r="Q123" s="122"/>
      <c r="R123" s="122">
        <v>1</v>
      </c>
      <c r="S123" s="122"/>
      <c r="T123" s="122">
        <v>2</v>
      </c>
      <c r="U123" s="122"/>
      <c r="V123" s="122">
        <v>2</v>
      </c>
      <c r="W123" s="122"/>
      <c r="X123" s="122"/>
      <c r="Y123" s="122">
        <v>8</v>
      </c>
      <c r="Z123" s="122"/>
      <c r="AA123" s="122"/>
      <c r="AB123" s="122">
        <v>8</v>
      </c>
      <c r="AC123" s="122">
        <v>1</v>
      </c>
      <c r="AD123" s="122"/>
      <c r="AE123" s="122"/>
      <c r="AF123" s="122"/>
      <c r="AG123" s="122"/>
      <c r="AH123" s="122"/>
      <c r="AI123" s="122"/>
      <c r="AJ123" s="122"/>
      <c r="AK123" s="122">
        <v>1</v>
      </c>
      <c r="AL123" s="122"/>
      <c r="AM123" s="122">
        <v>1</v>
      </c>
      <c r="AN123" s="122">
        <v>1</v>
      </c>
      <c r="AO123" s="122"/>
      <c r="AP123" s="122"/>
      <c r="AQ123" s="122"/>
      <c r="AR123" s="122"/>
      <c r="AS123" s="122"/>
    </row>
    <row r="124" spans="1:45" ht="39.950000000000003" customHeight="1" x14ac:dyDescent="0.2">
      <c r="A124" s="14"/>
      <c r="B124" s="250" t="s">
        <v>219</v>
      </c>
      <c r="C124" s="251"/>
      <c r="D124" s="251"/>
      <c r="E124" s="19">
        <f>E9+E29+E41+E49+E63+E70+E77+E80+E102+E106+E115+E120+E123</f>
        <v>417</v>
      </c>
      <c r="F124" s="19">
        <f t="shared" ref="F124:AS124" si="12">F9+F29+F41+F49+F63+F70+F77+F80+F102+F106+F115+F120+F123</f>
        <v>48</v>
      </c>
      <c r="G124" s="19">
        <f t="shared" si="12"/>
        <v>369</v>
      </c>
      <c r="H124" s="19">
        <f t="shared" si="12"/>
        <v>0</v>
      </c>
      <c r="I124" s="19">
        <f t="shared" si="12"/>
        <v>0</v>
      </c>
      <c r="J124" s="19">
        <f t="shared" si="12"/>
        <v>1179</v>
      </c>
      <c r="K124" s="19">
        <f t="shared" si="12"/>
        <v>925</v>
      </c>
      <c r="L124" s="19">
        <f t="shared" si="12"/>
        <v>205</v>
      </c>
      <c r="M124" s="19">
        <f t="shared" si="12"/>
        <v>2</v>
      </c>
      <c r="N124" s="19">
        <f t="shared" si="12"/>
        <v>2</v>
      </c>
      <c r="O124" s="19">
        <f t="shared" si="12"/>
        <v>708</v>
      </c>
      <c r="P124" s="19">
        <f t="shared" si="12"/>
        <v>569</v>
      </c>
      <c r="Q124" s="19">
        <f t="shared" si="12"/>
        <v>47</v>
      </c>
      <c r="R124" s="19">
        <f t="shared" si="12"/>
        <v>13</v>
      </c>
      <c r="S124" s="19">
        <f t="shared" si="12"/>
        <v>0</v>
      </c>
      <c r="T124" s="19">
        <f t="shared" si="12"/>
        <v>79</v>
      </c>
      <c r="U124" s="19">
        <f t="shared" si="12"/>
        <v>16</v>
      </c>
      <c r="V124" s="19">
        <f t="shared" si="12"/>
        <v>55</v>
      </c>
      <c r="W124" s="19">
        <f t="shared" si="12"/>
        <v>8</v>
      </c>
      <c r="X124" s="19">
        <f t="shared" si="12"/>
        <v>8</v>
      </c>
      <c r="Y124" s="19">
        <f t="shared" si="12"/>
        <v>716</v>
      </c>
      <c r="Z124" s="19">
        <f t="shared" si="12"/>
        <v>1</v>
      </c>
      <c r="AA124" s="19">
        <f t="shared" si="12"/>
        <v>11</v>
      </c>
      <c r="AB124" s="19">
        <f t="shared" si="12"/>
        <v>623</v>
      </c>
      <c r="AC124" s="19">
        <f t="shared" si="12"/>
        <v>43</v>
      </c>
      <c r="AD124" s="19">
        <f t="shared" si="12"/>
        <v>20</v>
      </c>
      <c r="AE124" s="19">
        <f t="shared" si="12"/>
        <v>5</v>
      </c>
      <c r="AF124" s="19">
        <f t="shared" si="12"/>
        <v>25</v>
      </c>
      <c r="AG124" s="19">
        <f t="shared" si="12"/>
        <v>5</v>
      </c>
      <c r="AH124" s="19">
        <f t="shared" si="12"/>
        <v>20</v>
      </c>
      <c r="AI124" s="19">
        <f t="shared" si="12"/>
        <v>0</v>
      </c>
      <c r="AJ124" s="19">
        <f t="shared" si="12"/>
        <v>12</v>
      </c>
      <c r="AK124" s="19">
        <f t="shared" si="12"/>
        <v>5</v>
      </c>
      <c r="AL124" s="19">
        <f t="shared" si="12"/>
        <v>5</v>
      </c>
      <c r="AM124" s="19">
        <f t="shared" si="12"/>
        <v>10</v>
      </c>
      <c r="AN124" s="19">
        <f t="shared" si="12"/>
        <v>10</v>
      </c>
      <c r="AO124" s="19">
        <f t="shared" si="12"/>
        <v>0</v>
      </c>
      <c r="AP124" s="19">
        <f t="shared" si="12"/>
        <v>0</v>
      </c>
      <c r="AQ124" s="19">
        <f t="shared" si="12"/>
        <v>0</v>
      </c>
      <c r="AR124" s="19">
        <f t="shared" si="12"/>
        <v>0</v>
      </c>
      <c r="AS124" s="19">
        <f t="shared" si="12"/>
        <v>0</v>
      </c>
    </row>
    <row r="127" spans="1:45" ht="74.25" customHeight="1" x14ac:dyDescent="0.2">
      <c r="B127" s="253" t="s">
        <v>296</v>
      </c>
      <c r="C127" s="254"/>
      <c r="D127" s="254"/>
    </row>
  </sheetData>
  <sheetProtection sheet="1"/>
  <mergeCells count="170">
    <mergeCell ref="B97:D97"/>
    <mergeCell ref="B98:D98"/>
    <mergeCell ref="B99:D99"/>
    <mergeCell ref="B100:D100"/>
    <mergeCell ref="B123:D123"/>
    <mergeCell ref="B109:D109"/>
    <mergeCell ref="B110:D110"/>
    <mergeCell ref="B112:D112"/>
    <mergeCell ref="B113:D113"/>
    <mergeCell ref="B114:D114"/>
    <mergeCell ref="B115:D115"/>
    <mergeCell ref="B116:D116"/>
    <mergeCell ref="B124:D124"/>
    <mergeCell ref="B118:D118"/>
    <mergeCell ref="B119:D119"/>
    <mergeCell ref="B127:D127"/>
    <mergeCell ref="B120:D120"/>
    <mergeCell ref="B121:D121"/>
    <mergeCell ref="B117:D117"/>
    <mergeCell ref="B103:D103"/>
    <mergeCell ref="B104:D104"/>
    <mergeCell ref="B105:D105"/>
    <mergeCell ref="B106:D106"/>
    <mergeCell ref="B107:D107"/>
    <mergeCell ref="B108:D108"/>
    <mergeCell ref="B111:D111"/>
    <mergeCell ref="B122:D122"/>
    <mergeCell ref="B101:D101"/>
    <mergeCell ref="B102:D102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37:D37"/>
    <mergeCell ref="B38:D38"/>
    <mergeCell ref="B39:D39"/>
    <mergeCell ref="B40:D40"/>
    <mergeCell ref="B41:D41"/>
    <mergeCell ref="B42:D42"/>
    <mergeCell ref="B31:D31"/>
    <mergeCell ref="B32:D32"/>
    <mergeCell ref="B33:D33"/>
    <mergeCell ref="B34:D34"/>
    <mergeCell ref="B35:D35"/>
    <mergeCell ref="B36:D36"/>
    <mergeCell ref="B25:D25"/>
    <mergeCell ref="B26:D26"/>
    <mergeCell ref="B27:D27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14:D14"/>
    <mergeCell ref="B15:D15"/>
    <mergeCell ref="B16:D16"/>
    <mergeCell ref="B17:D17"/>
    <mergeCell ref="B18:D18"/>
    <mergeCell ref="B8:D8"/>
    <mergeCell ref="B11:D11"/>
    <mergeCell ref="B12:D12"/>
    <mergeCell ref="B13:D13"/>
    <mergeCell ref="B9:D9"/>
    <mergeCell ref="B10:D10"/>
    <mergeCell ref="T6:W6"/>
    <mergeCell ref="X6:X7"/>
    <mergeCell ref="AD6:AD7"/>
    <mergeCell ref="J6:J7"/>
    <mergeCell ref="K6:K7"/>
    <mergeCell ref="AC5:AC7"/>
    <mergeCell ref="AD5:AH5"/>
    <mergeCell ref="S6:S7"/>
    <mergeCell ref="AB5:AB7"/>
    <mergeCell ref="Y6:Y7"/>
    <mergeCell ref="P6:P7"/>
    <mergeCell ref="AI5:AI7"/>
    <mergeCell ref="Q6:Q7"/>
    <mergeCell ref="R6:R7"/>
    <mergeCell ref="AA5:AA7"/>
    <mergeCell ref="AE6:AE7"/>
    <mergeCell ref="AP5:AP7"/>
    <mergeCell ref="AF6:AF7"/>
    <mergeCell ref="AG6:AG7"/>
    <mergeCell ref="AH6:AH7"/>
    <mergeCell ref="AK6:AK7"/>
    <mergeCell ref="AO6:AO7"/>
    <mergeCell ref="AL6:AL7"/>
    <mergeCell ref="AM6:AM7"/>
    <mergeCell ref="AN6:AN7"/>
    <mergeCell ref="AJ5:AJ7"/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O6:O7"/>
    <mergeCell ref="L6:L7"/>
    <mergeCell ref="M6:M7"/>
    <mergeCell ref="AQ5:AQ7"/>
    <mergeCell ref="AR5:AR7"/>
    <mergeCell ref="AS5:AS7"/>
    <mergeCell ref="E6:E7"/>
    <mergeCell ref="F6:F7"/>
    <mergeCell ref="G6:G7"/>
    <mergeCell ref="H6:H7"/>
    <mergeCell ref="I6:I7"/>
    <mergeCell ref="AK5:AO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S137"/>
  <sheetViews>
    <sheetView topLeftCell="AN6" workbookViewId="0">
      <selection activeCell="AZ13" sqref="AZ13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7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7.14062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6.285156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278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 t="shared" ref="E9:R9" si="0">SUM(E10:E28)</f>
        <v>7</v>
      </c>
      <c r="F9" s="179">
        <f t="shared" si="0"/>
        <v>2</v>
      </c>
      <c r="G9" s="179">
        <f t="shared" si="0"/>
        <v>5</v>
      </c>
      <c r="H9" s="179">
        <f t="shared" si="0"/>
        <v>0</v>
      </c>
      <c r="I9" s="179">
        <f t="shared" si="0"/>
        <v>0</v>
      </c>
      <c r="J9" s="179">
        <f t="shared" si="0"/>
        <v>56</v>
      </c>
      <c r="K9" s="179">
        <f t="shared" si="0"/>
        <v>48</v>
      </c>
      <c r="L9" s="179">
        <f t="shared" si="0"/>
        <v>8</v>
      </c>
      <c r="M9" s="179">
        <f t="shared" si="0"/>
        <v>0</v>
      </c>
      <c r="N9" s="179">
        <f t="shared" si="0"/>
        <v>0</v>
      </c>
      <c r="O9" s="179">
        <f t="shared" si="0"/>
        <v>4</v>
      </c>
      <c r="P9" s="179">
        <f t="shared" si="0"/>
        <v>1</v>
      </c>
      <c r="Q9" s="179">
        <f t="shared" si="0"/>
        <v>0</v>
      </c>
      <c r="R9" s="179">
        <f t="shared" si="0"/>
        <v>0</v>
      </c>
      <c r="S9" s="179">
        <f t="shared" ref="S9:AS9" si="1">SUM(S10:S28)</f>
        <v>0</v>
      </c>
      <c r="T9" s="179">
        <f t="shared" si="1"/>
        <v>3</v>
      </c>
      <c r="U9" s="179">
        <f t="shared" si="1"/>
        <v>0</v>
      </c>
      <c r="V9" s="179">
        <f t="shared" si="1"/>
        <v>3</v>
      </c>
      <c r="W9" s="179">
        <f t="shared" si="1"/>
        <v>0</v>
      </c>
      <c r="X9" s="179">
        <f t="shared" si="1"/>
        <v>0</v>
      </c>
      <c r="Y9" s="179">
        <f t="shared" si="1"/>
        <v>4</v>
      </c>
      <c r="Z9" s="179">
        <f t="shared" si="1"/>
        <v>0</v>
      </c>
      <c r="AA9" s="179">
        <f t="shared" si="1"/>
        <v>0</v>
      </c>
      <c r="AB9" s="179">
        <f t="shared" si="1"/>
        <v>51</v>
      </c>
      <c r="AC9" s="179">
        <f t="shared" si="1"/>
        <v>2</v>
      </c>
      <c r="AD9" s="179">
        <f t="shared" si="1"/>
        <v>3</v>
      </c>
      <c r="AE9" s="179">
        <f t="shared" si="1"/>
        <v>1</v>
      </c>
      <c r="AF9" s="179">
        <f t="shared" si="1"/>
        <v>4</v>
      </c>
      <c r="AG9" s="179">
        <f t="shared" si="1"/>
        <v>1</v>
      </c>
      <c r="AH9" s="179">
        <f t="shared" si="1"/>
        <v>3</v>
      </c>
      <c r="AI9" s="179">
        <f t="shared" si="1"/>
        <v>0</v>
      </c>
      <c r="AJ9" s="179">
        <f t="shared" si="1"/>
        <v>2</v>
      </c>
      <c r="AK9" s="179">
        <f t="shared" si="1"/>
        <v>1</v>
      </c>
      <c r="AL9" s="179">
        <f t="shared" si="1"/>
        <v>0</v>
      </c>
      <c r="AM9" s="179">
        <f t="shared" si="1"/>
        <v>1</v>
      </c>
      <c r="AN9" s="179">
        <f t="shared" si="1"/>
        <v>1</v>
      </c>
      <c r="AO9" s="179">
        <f t="shared" si="1"/>
        <v>0</v>
      </c>
      <c r="AP9" s="179">
        <f t="shared" si="1"/>
        <v>0</v>
      </c>
      <c r="AQ9" s="179">
        <f t="shared" si="1"/>
        <v>0</v>
      </c>
      <c r="AR9" s="179">
        <f t="shared" si="1"/>
        <v>0</v>
      </c>
      <c r="AS9" s="179">
        <f t="shared" si="1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2</v>
      </c>
      <c r="F10" s="155"/>
      <c r="G10" s="179">
        <v>2</v>
      </c>
      <c r="H10" s="179"/>
      <c r="I10" s="179"/>
      <c r="J10" s="154">
        <v>6</v>
      </c>
      <c r="K10" s="154">
        <v>5</v>
      </c>
      <c r="L10" s="186">
        <v>1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>
        <v>7</v>
      </c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/>
      <c r="F11" s="155"/>
      <c r="G11" s="179"/>
      <c r="H11" s="179"/>
      <c r="I11" s="179"/>
      <c r="J11" s="154">
        <v>8</v>
      </c>
      <c r="K11" s="154">
        <v>7</v>
      </c>
      <c r="L11" s="186">
        <v>1</v>
      </c>
      <c r="M11" s="186"/>
      <c r="N11" s="186"/>
      <c r="O11" s="186">
        <v>1</v>
      </c>
      <c r="P11" s="186">
        <v>1</v>
      </c>
      <c r="Q11" s="186"/>
      <c r="R11" s="186"/>
      <c r="S11" s="186"/>
      <c r="T11" s="186"/>
      <c r="U11" s="186"/>
      <c r="V11" s="186"/>
      <c r="W11" s="186"/>
      <c r="X11" s="186"/>
      <c r="Y11" s="186">
        <v>1</v>
      </c>
      <c r="Z11" s="186"/>
      <c r="AA11" s="186"/>
      <c r="AB11" s="186">
        <v>6</v>
      </c>
      <c r="AC11" s="186"/>
      <c r="AD11" s="186">
        <v>1</v>
      </c>
      <c r="AE11" s="186"/>
      <c r="AF11" s="186">
        <v>1</v>
      </c>
      <c r="AG11" s="186"/>
      <c r="AH11" s="186">
        <v>1</v>
      </c>
      <c r="AI11" s="186"/>
      <c r="AJ11" s="186">
        <v>1</v>
      </c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54"/>
      <c r="K12" s="154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/>
      <c r="F13" s="155"/>
      <c r="G13" s="179"/>
      <c r="H13" s="179"/>
      <c r="I13" s="179"/>
      <c r="J13" s="154"/>
      <c r="K13" s="154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/>
      <c r="F14" s="155"/>
      <c r="G14" s="179"/>
      <c r="H14" s="179"/>
      <c r="I14" s="179"/>
      <c r="J14" s="154">
        <v>1</v>
      </c>
      <c r="K14" s="154">
        <v>1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>
        <v>1</v>
      </c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/>
      <c r="F15" s="155"/>
      <c r="G15" s="179"/>
      <c r="H15" s="179"/>
      <c r="I15" s="179"/>
      <c r="J15" s="154"/>
      <c r="K15" s="154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/>
      <c r="F16" s="155"/>
      <c r="G16" s="179"/>
      <c r="H16" s="179"/>
      <c r="I16" s="179"/>
      <c r="J16" s="154"/>
      <c r="K16" s="154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54"/>
      <c r="K17" s="154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/>
      <c r="F18" s="155"/>
      <c r="G18" s="179"/>
      <c r="H18" s="179"/>
      <c r="I18" s="179"/>
      <c r="J18" s="154"/>
      <c r="K18" s="154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/>
      <c r="F19" s="155"/>
      <c r="G19" s="179"/>
      <c r="H19" s="179"/>
      <c r="I19" s="179"/>
      <c r="J19" s="154"/>
      <c r="K19" s="154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/>
      <c r="F20" s="155"/>
      <c r="G20" s="179"/>
      <c r="H20" s="179"/>
      <c r="I20" s="179"/>
      <c r="J20" s="154"/>
      <c r="K20" s="154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1</v>
      </c>
      <c r="F21" s="155"/>
      <c r="G21" s="179">
        <v>1</v>
      </c>
      <c r="H21" s="179"/>
      <c r="I21" s="179"/>
      <c r="J21" s="154">
        <v>1</v>
      </c>
      <c r="K21" s="154">
        <v>1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>
        <v>2</v>
      </c>
      <c r="AC21" s="186"/>
      <c r="AD21" s="121"/>
      <c r="AE21" s="121"/>
      <c r="AF21" s="121"/>
      <c r="AG21" s="121"/>
      <c r="AH21" s="121"/>
      <c r="AI21" s="121"/>
      <c r="AJ21" s="121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/>
      <c r="F22" s="155"/>
      <c r="G22" s="179"/>
      <c r="H22" s="179"/>
      <c r="I22" s="179"/>
      <c r="J22" s="154">
        <v>1</v>
      </c>
      <c r="K22" s="154"/>
      <c r="L22" s="186">
        <v>1</v>
      </c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21"/>
      <c r="AE22" s="121"/>
      <c r="AF22" s="121"/>
      <c r="AG22" s="121"/>
      <c r="AH22" s="121"/>
      <c r="AI22" s="121"/>
      <c r="AJ22" s="121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21"/>
      <c r="AE23" s="121"/>
      <c r="AF23" s="121"/>
      <c r="AG23" s="121"/>
      <c r="AH23" s="121"/>
      <c r="AI23" s="121"/>
      <c r="AJ23" s="121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>
        <v>1</v>
      </c>
      <c r="F24" s="155"/>
      <c r="G24" s="179">
        <v>1</v>
      </c>
      <c r="H24" s="179"/>
      <c r="I24" s="179"/>
      <c r="J24" s="154">
        <v>4</v>
      </c>
      <c r="K24" s="154">
        <v>3</v>
      </c>
      <c r="L24" s="186">
        <v>1</v>
      </c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>
        <v>4</v>
      </c>
      <c r="AC24" s="186"/>
      <c r="AD24" s="121"/>
      <c r="AE24" s="121"/>
      <c r="AF24" s="121"/>
      <c r="AG24" s="121"/>
      <c r="AH24" s="121"/>
      <c r="AI24" s="121"/>
      <c r="AJ24" s="121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3</v>
      </c>
      <c r="F25" s="155">
        <v>2</v>
      </c>
      <c r="G25" s="179">
        <v>1</v>
      </c>
      <c r="H25" s="179"/>
      <c r="I25" s="179"/>
      <c r="J25" s="154">
        <v>18</v>
      </c>
      <c r="K25" s="154">
        <v>17</v>
      </c>
      <c r="L25" s="186">
        <v>1</v>
      </c>
      <c r="M25" s="186"/>
      <c r="N25" s="186"/>
      <c r="O25" s="186">
        <v>1</v>
      </c>
      <c r="P25" s="186"/>
      <c r="Q25" s="186"/>
      <c r="R25" s="186"/>
      <c r="S25" s="186"/>
      <c r="T25" s="186">
        <v>1</v>
      </c>
      <c r="U25" s="186"/>
      <c r="V25" s="186">
        <v>1</v>
      </c>
      <c r="W25" s="186"/>
      <c r="X25" s="186"/>
      <c r="Y25" s="186">
        <v>1</v>
      </c>
      <c r="Z25" s="186"/>
      <c r="AA25" s="186"/>
      <c r="AB25" s="186">
        <v>19</v>
      </c>
      <c r="AC25" s="186">
        <v>2</v>
      </c>
      <c r="AD25" s="121">
        <v>1</v>
      </c>
      <c r="AE25" s="121"/>
      <c r="AF25" s="121">
        <v>1</v>
      </c>
      <c r="AG25" s="121">
        <v>1</v>
      </c>
      <c r="AH25" s="121"/>
      <c r="AI25" s="121"/>
      <c r="AJ25" s="121"/>
      <c r="AK25" s="186">
        <v>1</v>
      </c>
      <c r="AL25" s="186"/>
      <c r="AM25" s="186">
        <v>1</v>
      </c>
      <c r="AN25" s="186">
        <v>1</v>
      </c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/>
      <c r="F26" s="155"/>
      <c r="G26" s="179"/>
      <c r="H26" s="179"/>
      <c r="I26" s="179"/>
      <c r="J26" s="154">
        <v>6</v>
      </c>
      <c r="K26" s="154">
        <v>5</v>
      </c>
      <c r="L26" s="186">
        <v>1</v>
      </c>
      <c r="M26" s="186"/>
      <c r="N26" s="186"/>
      <c r="O26" s="186">
        <v>2</v>
      </c>
      <c r="P26" s="186"/>
      <c r="Q26" s="186"/>
      <c r="R26" s="186"/>
      <c r="S26" s="186"/>
      <c r="T26" s="186">
        <v>2</v>
      </c>
      <c r="U26" s="186"/>
      <c r="V26" s="186">
        <v>2</v>
      </c>
      <c r="W26" s="186"/>
      <c r="X26" s="186"/>
      <c r="Y26" s="186">
        <v>2</v>
      </c>
      <c r="Z26" s="186"/>
      <c r="AA26" s="186"/>
      <c r="AB26" s="186">
        <v>3</v>
      </c>
      <c r="AC26" s="186"/>
      <c r="AD26" s="121"/>
      <c r="AE26" s="121"/>
      <c r="AF26" s="121"/>
      <c r="AG26" s="121"/>
      <c r="AH26" s="121"/>
      <c r="AI26" s="121"/>
      <c r="AJ26" s="121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/>
      <c r="F27" s="155"/>
      <c r="G27" s="179"/>
      <c r="H27" s="179"/>
      <c r="I27" s="179"/>
      <c r="J27" s="154"/>
      <c r="K27" s="154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21"/>
      <c r="AE27" s="121"/>
      <c r="AF27" s="121"/>
      <c r="AG27" s="121"/>
      <c r="AH27" s="121"/>
      <c r="AI27" s="121"/>
      <c r="AJ27" s="121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/>
      <c r="F28" s="155"/>
      <c r="G28" s="179"/>
      <c r="H28" s="179"/>
      <c r="I28" s="179"/>
      <c r="J28" s="154">
        <v>11</v>
      </c>
      <c r="K28" s="154">
        <v>9</v>
      </c>
      <c r="L28" s="186">
        <v>2</v>
      </c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>
        <v>9</v>
      </c>
      <c r="AC28" s="186"/>
      <c r="AD28" s="121">
        <v>1</v>
      </c>
      <c r="AE28" s="121">
        <v>1</v>
      </c>
      <c r="AF28" s="121">
        <v>2</v>
      </c>
      <c r="AG28" s="121"/>
      <c r="AH28" s="121">
        <v>2</v>
      </c>
      <c r="AI28" s="121"/>
      <c r="AJ28" s="121">
        <v>1</v>
      </c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>SUM(E30:E40)</f>
        <v>7</v>
      </c>
      <c r="F29" s="179">
        <f t="shared" ref="F29:AS29" si="2">SUM(F30:F40)</f>
        <v>1</v>
      </c>
      <c r="G29" s="179">
        <f t="shared" si="2"/>
        <v>6</v>
      </c>
      <c r="H29" s="179">
        <f t="shared" si="2"/>
        <v>0</v>
      </c>
      <c r="I29" s="179">
        <f t="shared" si="2"/>
        <v>0</v>
      </c>
      <c r="J29" s="179">
        <f t="shared" si="2"/>
        <v>43</v>
      </c>
      <c r="K29" s="179">
        <f t="shared" si="2"/>
        <v>34</v>
      </c>
      <c r="L29" s="179">
        <f t="shared" si="2"/>
        <v>9</v>
      </c>
      <c r="M29" s="179">
        <f t="shared" si="2"/>
        <v>0</v>
      </c>
      <c r="N29" s="179">
        <f>SUM(N30:N40)</f>
        <v>0</v>
      </c>
      <c r="O29" s="179">
        <f t="shared" si="2"/>
        <v>3</v>
      </c>
      <c r="P29" s="179">
        <f t="shared" si="2"/>
        <v>0</v>
      </c>
      <c r="Q29" s="179">
        <f t="shared" si="2"/>
        <v>0</v>
      </c>
      <c r="R29" s="179">
        <f t="shared" si="2"/>
        <v>1</v>
      </c>
      <c r="S29" s="179">
        <f t="shared" si="2"/>
        <v>0</v>
      </c>
      <c r="T29" s="179">
        <f t="shared" si="2"/>
        <v>2</v>
      </c>
      <c r="U29" s="179">
        <f t="shared" si="2"/>
        <v>2</v>
      </c>
      <c r="V29" s="179">
        <f t="shared" si="2"/>
        <v>0</v>
      </c>
      <c r="W29" s="179">
        <f t="shared" si="2"/>
        <v>0</v>
      </c>
      <c r="X29" s="179">
        <f t="shared" si="2"/>
        <v>0</v>
      </c>
      <c r="Y29" s="179">
        <f t="shared" si="2"/>
        <v>3</v>
      </c>
      <c r="Z29" s="179">
        <f t="shared" si="2"/>
        <v>1</v>
      </c>
      <c r="AA29" s="179">
        <f t="shared" si="2"/>
        <v>1</v>
      </c>
      <c r="AB29" s="179">
        <f t="shared" si="2"/>
        <v>37</v>
      </c>
      <c r="AC29" s="179">
        <f t="shared" si="2"/>
        <v>2</v>
      </c>
      <c r="AD29" s="179">
        <f t="shared" si="2"/>
        <v>0</v>
      </c>
      <c r="AE29" s="179">
        <f t="shared" si="2"/>
        <v>1</v>
      </c>
      <c r="AF29" s="179">
        <f t="shared" si="2"/>
        <v>1</v>
      </c>
      <c r="AG29" s="179">
        <f t="shared" si="2"/>
        <v>0</v>
      </c>
      <c r="AH29" s="179">
        <f t="shared" si="2"/>
        <v>1</v>
      </c>
      <c r="AI29" s="179">
        <f t="shared" si="2"/>
        <v>0</v>
      </c>
      <c r="AJ29" s="179">
        <f t="shared" si="2"/>
        <v>1</v>
      </c>
      <c r="AK29" s="179">
        <f t="shared" si="2"/>
        <v>0</v>
      </c>
      <c r="AL29" s="179">
        <f t="shared" si="2"/>
        <v>0</v>
      </c>
      <c r="AM29" s="179">
        <f t="shared" si="2"/>
        <v>0</v>
      </c>
      <c r="AN29" s="179">
        <f t="shared" si="2"/>
        <v>0</v>
      </c>
      <c r="AO29" s="179">
        <f t="shared" si="2"/>
        <v>0</v>
      </c>
      <c r="AP29" s="179">
        <f t="shared" si="2"/>
        <v>0</v>
      </c>
      <c r="AQ29" s="179">
        <f t="shared" si="2"/>
        <v>0</v>
      </c>
      <c r="AR29" s="179">
        <f t="shared" si="2"/>
        <v>0</v>
      </c>
      <c r="AS29" s="179">
        <f t="shared" si="2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1</v>
      </c>
      <c r="F30" s="155"/>
      <c r="G30" s="179">
        <v>1</v>
      </c>
      <c r="H30" s="179"/>
      <c r="I30" s="179"/>
      <c r="J30" s="154">
        <v>3</v>
      </c>
      <c r="K30" s="154">
        <v>3</v>
      </c>
      <c r="L30" s="186"/>
      <c r="M30" s="186"/>
      <c r="N30" s="186"/>
      <c r="O30" s="186">
        <v>1</v>
      </c>
      <c r="P30" s="186"/>
      <c r="Q30" s="186"/>
      <c r="R30" s="186">
        <v>1</v>
      </c>
      <c r="S30" s="186"/>
      <c r="T30" s="186"/>
      <c r="U30" s="186"/>
      <c r="V30" s="186"/>
      <c r="W30" s="186"/>
      <c r="X30" s="186"/>
      <c r="Y30" s="186">
        <v>1</v>
      </c>
      <c r="Z30" s="186"/>
      <c r="AA30" s="186"/>
      <c r="AB30" s="186">
        <v>3</v>
      </c>
      <c r="AC30" s="186"/>
      <c r="AD30" s="121"/>
      <c r="AE30" s="121">
        <v>1</v>
      </c>
      <c r="AF30" s="121">
        <v>1</v>
      </c>
      <c r="AG30" s="121"/>
      <c r="AH30" s="121">
        <v>1</v>
      </c>
      <c r="AI30" s="121"/>
      <c r="AJ30" s="121">
        <v>1</v>
      </c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/>
      <c r="F31" s="155"/>
      <c r="G31" s="179"/>
      <c r="H31" s="179"/>
      <c r="I31" s="179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21"/>
      <c r="AE31" s="121"/>
      <c r="AF31" s="121"/>
      <c r="AG31" s="121"/>
      <c r="AH31" s="121"/>
      <c r="AI31" s="121"/>
      <c r="AJ31" s="121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1</v>
      </c>
      <c r="F32" s="155"/>
      <c r="G32" s="179">
        <v>1</v>
      </c>
      <c r="H32" s="179"/>
      <c r="I32" s="179"/>
      <c r="J32" s="154">
        <v>6</v>
      </c>
      <c r="K32" s="154">
        <v>6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>
        <v>1</v>
      </c>
      <c r="AA32" s="186"/>
      <c r="AB32" s="186">
        <v>6</v>
      </c>
      <c r="AC32" s="186"/>
      <c r="AD32" s="121"/>
      <c r="AE32" s="121"/>
      <c r="AF32" s="121"/>
      <c r="AG32" s="121"/>
      <c r="AH32" s="121"/>
      <c r="AI32" s="121"/>
      <c r="AJ32" s="121"/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/>
      <c r="F33" s="155"/>
      <c r="G33" s="179"/>
      <c r="H33" s="179"/>
      <c r="I33" s="179"/>
      <c r="J33" s="154"/>
      <c r="K33" s="154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21"/>
      <c r="AE33" s="121"/>
      <c r="AF33" s="121"/>
      <c r="AG33" s="121"/>
      <c r="AH33" s="121"/>
      <c r="AI33" s="121"/>
      <c r="AJ33" s="121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/>
      <c r="F34" s="155"/>
      <c r="G34" s="179"/>
      <c r="H34" s="179"/>
      <c r="I34" s="179"/>
      <c r="J34" s="154"/>
      <c r="K34" s="154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21"/>
      <c r="AE34" s="121"/>
      <c r="AF34" s="121"/>
      <c r="AG34" s="121"/>
      <c r="AH34" s="121"/>
      <c r="AI34" s="121"/>
      <c r="AJ34" s="121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2</v>
      </c>
      <c r="F35" s="155"/>
      <c r="G35" s="179">
        <v>2</v>
      </c>
      <c r="H35" s="179"/>
      <c r="I35" s="179"/>
      <c r="J35" s="154">
        <v>13</v>
      </c>
      <c r="K35" s="154">
        <v>10</v>
      </c>
      <c r="L35" s="186">
        <v>3</v>
      </c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>
        <v>1</v>
      </c>
      <c r="AB35" s="186">
        <v>12</v>
      </c>
      <c r="AC35" s="186">
        <v>1</v>
      </c>
      <c r="AD35" s="121"/>
      <c r="AE35" s="121"/>
      <c r="AF35" s="121"/>
      <c r="AG35" s="121"/>
      <c r="AH35" s="121"/>
      <c r="AI35" s="121"/>
      <c r="AJ35" s="121"/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/>
      <c r="F36" s="155"/>
      <c r="G36" s="179"/>
      <c r="H36" s="179"/>
      <c r="I36" s="179"/>
      <c r="J36" s="154">
        <v>1</v>
      </c>
      <c r="K36" s="154">
        <v>1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>
        <v>1</v>
      </c>
      <c r="AC36" s="186"/>
      <c r="AD36" s="121"/>
      <c r="AE36" s="121"/>
      <c r="AF36" s="121"/>
      <c r="AG36" s="121"/>
      <c r="AH36" s="121"/>
      <c r="AI36" s="121"/>
      <c r="AJ36" s="121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21"/>
      <c r="AE37" s="121"/>
      <c r="AF37" s="121"/>
      <c r="AG37" s="121"/>
      <c r="AH37" s="121"/>
      <c r="AI37" s="121"/>
      <c r="AJ37" s="121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1</v>
      </c>
      <c r="F38" s="155"/>
      <c r="G38" s="179">
        <v>1</v>
      </c>
      <c r="H38" s="179"/>
      <c r="I38" s="179"/>
      <c r="J38" s="154">
        <v>5</v>
      </c>
      <c r="K38" s="154">
        <v>3</v>
      </c>
      <c r="L38" s="186">
        <v>2</v>
      </c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>
        <v>4</v>
      </c>
      <c r="AC38" s="186"/>
      <c r="AD38" s="121"/>
      <c r="AE38" s="121"/>
      <c r="AF38" s="121"/>
      <c r="AG38" s="121"/>
      <c r="AH38" s="121"/>
      <c r="AI38" s="121"/>
      <c r="AJ38" s="121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/>
      <c r="F39" s="155"/>
      <c r="G39" s="179"/>
      <c r="H39" s="179"/>
      <c r="I39" s="179"/>
      <c r="J39" s="154">
        <v>2</v>
      </c>
      <c r="K39" s="154"/>
      <c r="L39" s="186">
        <v>2</v>
      </c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21"/>
      <c r="AE39" s="121"/>
      <c r="AF39" s="121"/>
      <c r="AG39" s="121"/>
      <c r="AH39" s="121"/>
      <c r="AI39" s="121"/>
      <c r="AJ39" s="121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2</v>
      </c>
      <c r="F40" s="155">
        <v>1</v>
      </c>
      <c r="G40" s="179">
        <v>1</v>
      </c>
      <c r="H40" s="179"/>
      <c r="I40" s="179"/>
      <c r="J40" s="154">
        <v>13</v>
      </c>
      <c r="K40" s="154">
        <v>11</v>
      </c>
      <c r="L40" s="186">
        <v>2</v>
      </c>
      <c r="M40" s="186"/>
      <c r="N40" s="186"/>
      <c r="O40" s="186">
        <v>2</v>
      </c>
      <c r="P40" s="186"/>
      <c r="Q40" s="186"/>
      <c r="R40" s="186"/>
      <c r="S40" s="186"/>
      <c r="T40" s="186">
        <v>2</v>
      </c>
      <c r="U40" s="186">
        <v>2</v>
      </c>
      <c r="V40" s="186"/>
      <c r="W40" s="186"/>
      <c r="X40" s="186"/>
      <c r="Y40" s="186">
        <v>2</v>
      </c>
      <c r="Z40" s="186"/>
      <c r="AA40" s="186"/>
      <c r="AB40" s="186">
        <v>11</v>
      </c>
      <c r="AC40" s="186">
        <v>1</v>
      </c>
      <c r="AD40" s="121"/>
      <c r="AE40" s="121"/>
      <c r="AF40" s="121"/>
      <c r="AG40" s="121"/>
      <c r="AH40" s="121"/>
      <c r="AI40" s="121"/>
      <c r="AJ40" s="121"/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>SUM(E42:E48)</f>
        <v>2</v>
      </c>
      <c r="F41" s="179">
        <f t="shared" ref="F41:AS41" si="3">SUM(F42:F48)</f>
        <v>0</v>
      </c>
      <c r="G41" s="179">
        <f t="shared" si="3"/>
        <v>2</v>
      </c>
      <c r="H41" s="179">
        <f t="shared" si="3"/>
        <v>0</v>
      </c>
      <c r="I41" s="179">
        <f t="shared" si="3"/>
        <v>0</v>
      </c>
      <c r="J41" s="179">
        <f t="shared" si="3"/>
        <v>7</v>
      </c>
      <c r="K41" s="179">
        <f t="shared" si="3"/>
        <v>6</v>
      </c>
      <c r="L41" s="179">
        <f t="shared" si="3"/>
        <v>1</v>
      </c>
      <c r="M41" s="179">
        <f t="shared" si="3"/>
        <v>0</v>
      </c>
      <c r="N41" s="179">
        <f t="shared" si="3"/>
        <v>0</v>
      </c>
      <c r="O41" s="179">
        <f t="shared" si="3"/>
        <v>0</v>
      </c>
      <c r="P41" s="179">
        <f t="shared" si="3"/>
        <v>0</v>
      </c>
      <c r="Q41" s="179">
        <f t="shared" si="3"/>
        <v>0</v>
      </c>
      <c r="R41" s="179">
        <f t="shared" si="3"/>
        <v>0</v>
      </c>
      <c r="S41" s="179">
        <f t="shared" si="3"/>
        <v>0</v>
      </c>
      <c r="T41" s="179">
        <f t="shared" si="3"/>
        <v>0</v>
      </c>
      <c r="U41" s="179">
        <f t="shared" si="3"/>
        <v>0</v>
      </c>
      <c r="V41" s="179">
        <f t="shared" si="3"/>
        <v>0</v>
      </c>
      <c r="W41" s="179">
        <f t="shared" si="3"/>
        <v>0</v>
      </c>
      <c r="X41" s="179">
        <f t="shared" si="3"/>
        <v>0</v>
      </c>
      <c r="Y41" s="179">
        <f t="shared" si="3"/>
        <v>0</v>
      </c>
      <c r="Z41" s="179">
        <f t="shared" si="3"/>
        <v>0</v>
      </c>
      <c r="AA41" s="179">
        <f t="shared" si="3"/>
        <v>0</v>
      </c>
      <c r="AB41" s="179">
        <f t="shared" si="3"/>
        <v>8</v>
      </c>
      <c r="AC41" s="179">
        <f t="shared" si="3"/>
        <v>0</v>
      </c>
      <c r="AD41" s="179">
        <f t="shared" si="3"/>
        <v>0</v>
      </c>
      <c r="AE41" s="179">
        <f t="shared" si="3"/>
        <v>0</v>
      </c>
      <c r="AF41" s="179">
        <f t="shared" si="3"/>
        <v>0</v>
      </c>
      <c r="AG41" s="179">
        <f t="shared" si="3"/>
        <v>0</v>
      </c>
      <c r="AH41" s="179">
        <f t="shared" si="3"/>
        <v>0</v>
      </c>
      <c r="AI41" s="179">
        <f t="shared" si="3"/>
        <v>0</v>
      </c>
      <c r="AJ41" s="179">
        <f t="shared" si="3"/>
        <v>0</v>
      </c>
      <c r="AK41" s="179">
        <f t="shared" si="3"/>
        <v>0</v>
      </c>
      <c r="AL41" s="179">
        <f t="shared" si="3"/>
        <v>0</v>
      </c>
      <c r="AM41" s="179">
        <f t="shared" si="3"/>
        <v>0</v>
      </c>
      <c r="AN41" s="179">
        <f t="shared" si="3"/>
        <v>0</v>
      </c>
      <c r="AO41" s="179">
        <f t="shared" si="3"/>
        <v>0</v>
      </c>
      <c r="AP41" s="179">
        <f t="shared" si="3"/>
        <v>0</v>
      </c>
      <c r="AQ41" s="179">
        <f t="shared" si="3"/>
        <v>0</v>
      </c>
      <c r="AR41" s="179">
        <f t="shared" si="3"/>
        <v>0</v>
      </c>
      <c r="AS41" s="179">
        <f t="shared" si="3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/>
      <c r="F42" s="155"/>
      <c r="G42" s="179"/>
      <c r="H42" s="179"/>
      <c r="I42" s="179"/>
      <c r="J42" s="154">
        <v>1</v>
      </c>
      <c r="K42" s="154">
        <v>1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>
        <v>1</v>
      </c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/>
      <c r="F43" s="155"/>
      <c r="G43" s="179"/>
      <c r="H43" s="179"/>
      <c r="I43" s="179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/>
      <c r="F45" s="155"/>
      <c r="G45" s="179"/>
      <c r="H45" s="179"/>
      <c r="I45" s="179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/>
      <c r="F46" s="155"/>
      <c r="G46" s="179"/>
      <c r="H46" s="179"/>
      <c r="I46" s="179"/>
      <c r="J46" s="154">
        <v>3</v>
      </c>
      <c r="K46" s="154">
        <v>3</v>
      </c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>
        <v>3</v>
      </c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/>
      <c r="F47" s="155"/>
      <c r="G47" s="179"/>
      <c r="H47" s="179"/>
      <c r="I47" s="179"/>
      <c r="J47" s="154"/>
      <c r="K47" s="154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2</v>
      </c>
      <c r="F48" s="155"/>
      <c r="G48" s="179">
        <v>2</v>
      </c>
      <c r="H48" s="179"/>
      <c r="I48" s="179"/>
      <c r="J48" s="154">
        <v>3</v>
      </c>
      <c r="K48" s="154">
        <v>2</v>
      </c>
      <c r="L48" s="186">
        <v>1</v>
      </c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>
        <v>4</v>
      </c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>SUM(E50:E62)</f>
        <v>6</v>
      </c>
      <c r="F49" s="179">
        <f t="shared" ref="F49:AS49" si="4">SUM(F50:F62)</f>
        <v>0</v>
      </c>
      <c r="G49" s="179">
        <f t="shared" si="4"/>
        <v>6</v>
      </c>
      <c r="H49" s="179">
        <f t="shared" si="4"/>
        <v>0</v>
      </c>
      <c r="I49" s="179">
        <f t="shared" si="4"/>
        <v>0</v>
      </c>
      <c r="J49" s="179">
        <f t="shared" si="4"/>
        <v>67</v>
      </c>
      <c r="K49" s="179">
        <f t="shared" si="4"/>
        <v>57</v>
      </c>
      <c r="L49" s="179">
        <f t="shared" si="4"/>
        <v>10</v>
      </c>
      <c r="M49" s="179">
        <f t="shared" si="4"/>
        <v>0</v>
      </c>
      <c r="N49" s="179">
        <f t="shared" si="4"/>
        <v>0</v>
      </c>
      <c r="O49" s="179">
        <f t="shared" si="4"/>
        <v>21</v>
      </c>
      <c r="P49" s="179">
        <f t="shared" si="4"/>
        <v>14</v>
      </c>
      <c r="Q49" s="179">
        <f t="shared" si="4"/>
        <v>3</v>
      </c>
      <c r="R49" s="179">
        <f t="shared" si="4"/>
        <v>0</v>
      </c>
      <c r="S49" s="179">
        <f t="shared" si="4"/>
        <v>0</v>
      </c>
      <c r="T49" s="179">
        <f t="shared" si="4"/>
        <v>4</v>
      </c>
      <c r="U49" s="179">
        <f t="shared" si="4"/>
        <v>1</v>
      </c>
      <c r="V49" s="179">
        <f t="shared" si="4"/>
        <v>3</v>
      </c>
      <c r="W49" s="179">
        <f t="shared" si="4"/>
        <v>0</v>
      </c>
      <c r="X49" s="179">
        <f t="shared" si="4"/>
        <v>0</v>
      </c>
      <c r="Y49" s="179">
        <f t="shared" si="4"/>
        <v>21</v>
      </c>
      <c r="Z49" s="179">
        <f t="shared" si="4"/>
        <v>0</v>
      </c>
      <c r="AA49" s="179">
        <f t="shared" si="4"/>
        <v>0</v>
      </c>
      <c r="AB49" s="179">
        <f t="shared" si="4"/>
        <v>42</v>
      </c>
      <c r="AC49" s="179">
        <f t="shared" si="4"/>
        <v>0</v>
      </c>
      <c r="AD49" s="179">
        <f t="shared" si="4"/>
        <v>1</v>
      </c>
      <c r="AE49" s="179">
        <f t="shared" si="4"/>
        <v>3</v>
      </c>
      <c r="AF49" s="179">
        <f t="shared" si="4"/>
        <v>4</v>
      </c>
      <c r="AG49" s="179">
        <f t="shared" si="4"/>
        <v>0</v>
      </c>
      <c r="AH49" s="179">
        <f t="shared" si="4"/>
        <v>4</v>
      </c>
      <c r="AI49" s="179">
        <f t="shared" si="4"/>
        <v>0</v>
      </c>
      <c r="AJ49" s="179">
        <f t="shared" si="4"/>
        <v>1</v>
      </c>
      <c r="AK49" s="179">
        <f t="shared" si="4"/>
        <v>0</v>
      </c>
      <c r="AL49" s="179">
        <f t="shared" si="4"/>
        <v>1</v>
      </c>
      <c r="AM49" s="179">
        <f t="shared" si="4"/>
        <v>1</v>
      </c>
      <c r="AN49" s="179">
        <f t="shared" si="4"/>
        <v>0</v>
      </c>
      <c r="AO49" s="179">
        <f t="shared" si="4"/>
        <v>1</v>
      </c>
      <c r="AP49" s="179">
        <f t="shared" si="4"/>
        <v>0</v>
      </c>
      <c r="AQ49" s="179">
        <f t="shared" si="4"/>
        <v>0</v>
      </c>
      <c r="AR49" s="179">
        <f t="shared" si="4"/>
        <v>0</v>
      </c>
      <c r="AS49" s="179">
        <f t="shared" si="4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1</v>
      </c>
      <c r="F50" s="155"/>
      <c r="G50" s="179">
        <v>1</v>
      </c>
      <c r="H50" s="179"/>
      <c r="I50" s="179"/>
      <c r="J50" s="154">
        <v>39</v>
      </c>
      <c r="K50" s="154">
        <v>32</v>
      </c>
      <c r="L50" s="186">
        <v>7</v>
      </c>
      <c r="M50" s="186"/>
      <c r="N50" s="186"/>
      <c r="O50" s="186">
        <v>12</v>
      </c>
      <c r="P50" s="186">
        <v>11</v>
      </c>
      <c r="Q50" s="186"/>
      <c r="R50" s="186"/>
      <c r="S50" s="186"/>
      <c r="T50" s="186">
        <v>1</v>
      </c>
      <c r="U50" s="186"/>
      <c r="V50" s="186">
        <v>1</v>
      </c>
      <c r="W50" s="186"/>
      <c r="X50" s="186"/>
      <c r="Y50" s="186">
        <v>12</v>
      </c>
      <c r="Z50" s="186"/>
      <c r="AA50" s="186"/>
      <c r="AB50" s="186">
        <v>21</v>
      </c>
      <c r="AC50" s="186"/>
      <c r="AD50" s="121">
        <v>1</v>
      </c>
      <c r="AE50" s="121">
        <v>1</v>
      </c>
      <c r="AF50" s="121">
        <v>2</v>
      </c>
      <c r="AG50" s="121"/>
      <c r="AH50" s="121">
        <v>2</v>
      </c>
      <c r="AI50" s="121"/>
      <c r="AJ50" s="121">
        <v>1</v>
      </c>
      <c r="AK50" s="186"/>
      <c r="AL50" s="186">
        <v>1</v>
      </c>
      <c r="AM50" s="186">
        <v>1</v>
      </c>
      <c r="AN50" s="186"/>
      <c r="AO50" s="186">
        <v>1</v>
      </c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3</v>
      </c>
      <c r="F51" s="155"/>
      <c r="G51" s="179">
        <v>3</v>
      </c>
      <c r="H51" s="179"/>
      <c r="I51" s="179"/>
      <c r="J51" s="154">
        <v>12</v>
      </c>
      <c r="K51" s="154">
        <v>11</v>
      </c>
      <c r="L51" s="186">
        <v>1</v>
      </c>
      <c r="M51" s="186"/>
      <c r="N51" s="186"/>
      <c r="O51" s="186">
        <v>5</v>
      </c>
      <c r="P51" s="186">
        <v>1</v>
      </c>
      <c r="Q51" s="186">
        <v>2</v>
      </c>
      <c r="R51" s="186"/>
      <c r="S51" s="186"/>
      <c r="T51" s="186">
        <v>2</v>
      </c>
      <c r="U51" s="186"/>
      <c r="V51" s="186">
        <v>2</v>
      </c>
      <c r="W51" s="186"/>
      <c r="X51" s="186"/>
      <c r="Y51" s="186">
        <v>5</v>
      </c>
      <c r="Z51" s="186"/>
      <c r="AA51" s="186"/>
      <c r="AB51" s="186">
        <v>9</v>
      </c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/>
      <c r="F52" s="155"/>
      <c r="G52" s="179"/>
      <c r="H52" s="179"/>
      <c r="I52" s="179"/>
      <c r="J52" s="154">
        <v>1</v>
      </c>
      <c r="K52" s="154">
        <v>1</v>
      </c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>
        <v>1</v>
      </c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/>
      <c r="F53" s="155"/>
      <c r="G53" s="179"/>
      <c r="H53" s="179"/>
      <c r="I53" s="179"/>
      <c r="J53" s="154"/>
      <c r="K53" s="154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/>
      <c r="F55" s="155"/>
      <c r="G55" s="179"/>
      <c r="H55" s="179"/>
      <c r="I55" s="179"/>
      <c r="J55" s="154">
        <v>4</v>
      </c>
      <c r="K55" s="154">
        <v>2</v>
      </c>
      <c r="L55" s="186">
        <v>2</v>
      </c>
      <c r="M55" s="186"/>
      <c r="N55" s="186"/>
      <c r="O55" s="186">
        <v>1</v>
      </c>
      <c r="P55" s="186">
        <v>1</v>
      </c>
      <c r="Q55" s="186"/>
      <c r="R55" s="186"/>
      <c r="S55" s="186"/>
      <c r="T55" s="186"/>
      <c r="U55" s="186"/>
      <c r="V55" s="186"/>
      <c r="W55" s="186"/>
      <c r="X55" s="186"/>
      <c r="Y55" s="186">
        <v>1</v>
      </c>
      <c r="Z55" s="186"/>
      <c r="AA55" s="186"/>
      <c r="AB55" s="186">
        <v>1</v>
      </c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/>
      <c r="F56" s="155"/>
      <c r="G56" s="179"/>
      <c r="H56" s="179"/>
      <c r="I56" s="179"/>
      <c r="J56" s="154">
        <v>1</v>
      </c>
      <c r="K56" s="154">
        <v>1</v>
      </c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>
        <v>1</v>
      </c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/>
      <c r="F57" s="155"/>
      <c r="G57" s="179"/>
      <c r="H57" s="179"/>
      <c r="I57" s="179"/>
      <c r="J57" s="154"/>
      <c r="K57" s="154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1</v>
      </c>
      <c r="F58" s="155"/>
      <c r="G58" s="179">
        <v>1</v>
      </c>
      <c r="H58" s="179"/>
      <c r="I58" s="179"/>
      <c r="J58" s="154">
        <v>5</v>
      </c>
      <c r="K58" s="154">
        <v>5</v>
      </c>
      <c r="L58" s="186"/>
      <c r="M58" s="186"/>
      <c r="N58" s="186"/>
      <c r="O58" s="186">
        <v>1</v>
      </c>
      <c r="P58" s="186">
        <v>1</v>
      </c>
      <c r="Q58" s="186"/>
      <c r="R58" s="186"/>
      <c r="S58" s="186"/>
      <c r="T58" s="186"/>
      <c r="U58" s="186"/>
      <c r="V58" s="186"/>
      <c r="W58" s="186"/>
      <c r="X58" s="186"/>
      <c r="Y58" s="186">
        <v>1</v>
      </c>
      <c r="Z58" s="186"/>
      <c r="AA58" s="186"/>
      <c r="AB58" s="186">
        <v>5</v>
      </c>
      <c r="AC58" s="186"/>
      <c r="AD58" s="186"/>
      <c r="AE58" s="186">
        <v>1</v>
      </c>
      <c r="AF58" s="186">
        <v>1</v>
      </c>
      <c r="AG58" s="186"/>
      <c r="AH58" s="186">
        <v>1</v>
      </c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>
        <v>1</v>
      </c>
      <c r="F59" s="155"/>
      <c r="G59" s="179">
        <v>1</v>
      </c>
      <c r="H59" s="179"/>
      <c r="I59" s="179"/>
      <c r="J59" s="154">
        <v>3</v>
      </c>
      <c r="K59" s="154">
        <v>3</v>
      </c>
      <c r="L59" s="186"/>
      <c r="M59" s="186"/>
      <c r="N59" s="186"/>
      <c r="O59" s="186">
        <v>1</v>
      </c>
      <c r="P59" s="186"/>
      <c r="Q59" s="186">
        <v>1</v>
      </c>
      <c r="R59" s="186"/>
      <c r="S59" s="186"/>
      <c r="T59" s="186"/>
      <c r="U59" s="186"/>
      <c r="V59" s="186"/>
      <c r="W59" s="186"/>
      <c r="X59" s="186"/>
      <c r="Y59" s="186">
        <v>1</v>
      </c>
      <c r="Z59" s="186"/>
      <c r="AA59" s="186"/>
      <c r="AB59" s="186">
        <v>3</v>
      </c>
      <c r="AC59" s="186"/>
      <c r="AD59" s="186"/>
      <c r="AE59" s="186">
        <v>1</v>
      </c>
      <c r="AF59" s="186">
        <v>1</v>
      </c>
      <c r="AG59" s="186"/>
      <c r="AH59" s="186">
        <v>1</v>
      </c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/>
      <c r="F60" s="155"/>
      <c r="G60" s="179"/>
      <c r="H60" s="179"/>
      <c r="I60" s="179"/>
      <c r="J60" s="154"/>
      <c r="K60" s="154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 t="s">
        <v>281</v>
      </c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/>
      <c r="F62" s="155"/>
      <c r="G62" s="179"/>
      <c r="H62" s="179"/>
      <c r="I62" s="179"/>
      <c r="J62" s="154">
        <v>2</v>
      </c>
      <c r="K62" s="154">
        <v>2</v>
      </c>
      <c r="L62" s="186"/>
      <c r="M62" s="186"/>
      <c r="N62" s="186"/>
      <c r="O62" s="186">
        <v>1</v>
      </c>
      <c r="P62" s="186"/>
      <c r="Q62" s="186"/>
      <c r="R62" s="186"/>
      <c r="S62" s="186"/>
      <c r="T62" s="186">
        <v>1</v>
      </c>
      <c r="U62" s="186">
        <v>1</v>
      </c>
      <c r="V62" s="186"/>
      <c r="W62" s="186"/>
      <c r="X62" s="186"/>
      <c r="Y62" s="186">
        <v>1</v>
      </c>
      <c r="Z62" s="186"/>
      <c r="AA62" s="186"/>
      <c r="AB62" s="186">
        <v>1</v>
      </c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>SUM(E64:E69)</f>
        <v>0</v>
      </c>
      <c r="F63" s="179">
        <f t="shared" ref="F63:AS63" si="5">SUM(F64:F69)</f>
        <v>0</v>
      </c>
      <c r="G63" s="179">
        <f t="shared" si="5"/>
        <v>0</v>
      </c>
      <c r="H63" s="179">
        <f t="shared" si="5"/>
        <v>0</v>
      </c>
      <c r="I63" s="179">
        <f t="shared" si="5"/>
        <v>0</v>
      </c>
      <c r="J63" s="179">
        <f t="shared" si="5"/>
        <v>0</v>
      </c>
      <c r="K63" s="179">
        <f t="shared" si="5"/>
        <v>0</v>
      </c>
      <c r="L63" s="179">
        <f t="shared" si="5"/>
        <v>0</v>
      </c>
      <c r="M63" s="179">
        <f t="shared" si="5"/>
        <v>0</v>
      </c>
      <c r="N63" s="179">
        <f t="shared" si="5"/>
        <v>0</v>
      </c>
      <c r="O63" s="179">
        <f t="shared" si="5"/>
        <v>0</v>
      </c>
      <c r="P63" s="179">
        <f t="shared" si="5"/>
        <v>0</v>
      </c>
      <c r="Q63" s="179">
        <f t="shared" si="5"/>
        <v>0</v>
      </c>
      <c r="R63" s="179">
        <f t="shared" si="5"/>
        <v>0</v>
      </c>
      <c r="S63" s="179">
        <f t="shared" si="5"/>
        <v>0</v>
      </c>
      <c r="T63" s="179">
        <f t="shared" si="5"/>
        <v>0</v>
      </c>
      <c r="U63" s="179">
        <f t="shared" si="5"/>
        <v>0</v>
      </c>
      <c r="V63" s="179">
        <f t="shared" si="5"/>
        <v>0</v>
      </c>
      <c r="W63" s="179">
        <f t="shared" si="5"/>
        <v>0</v>
      </c>
      <c r="X63" s="179">
        <f t="shared" si="5"/>
        <v>0</v>
      </c>
      <c r="Y63" s="179">
        <f t="shared" si="5"/>
        <v>0</v>
      </c>
      <c r="Z63" s="179">
        <f t="shared" si="5"/>
        <v>0</v>
      </c>
      <c r="AA63" s="179">
        <f t="shared" si="5"/>
        <v>0</v>
      </c>
      <c r="AB63" s="179">
        <f t="shared" si="5"/>
        <v>0</v>
      </c>
      <c r="AC63" s="179">
        <f t="shared" si="5"/>
        <v>0</v>
      </c>
      <c r="AD63" s="179">
        <f t="shared" si="5"/>
        <v>0</v>
      </c>
      <c r="AE63" s="179">
        <f t="shared" si="5"/>
        <v>0</v>
      </c>
      <c r="AF63" s="179">
        <f t="shared" si="5"/>
        <v>0</v>
      </c>
      <c r="AG63" s="179">
        <f t="shared" si="5"/>
        <v>0</v>
      </c>
      <c r="AH63" s="179">
        <f t="shared" si="5"/>
        <v>0</v>
      </c>
      <c r="AI63" s="179">
        <f t="shared" si="5"/>
        <v>0</v>
      </c>
      <c r="AJ63" s="179">
        <f t="shared" si="5"/>
        <v>0</v>
      </c>
      <c r="AK63" s="179">
        <f t="shared" si="5"/>
        <v>0</v>
      </c>
      <c r="AL63" s="179">
        <f t="shared" si="5"/>
        <v>0</v>
      </c>
      <c r="AM63" s="179">
        <f t="shared" si="5"/>
        <v>0</v>
      </c>
      <c r="AN63" s="179">
        <f t="shared" si="5"/>
        <v>0</v>
      </c>
      <c r="AO63" s="179">
        <f t="shared" si="5"/>
        <v>0</v>
      </c>
      <c r="AP63" s="179">
        <f t="shared" si="5"/>
        <v>0</v>
      </c>
      <c r="AQ63" s="179">
        <f t="shared" si="5"/>
        <v>0</v>
      </c>
      <c r="AR63" s="179">
        <f t="shared" si="5"/>
        <v>0</v>
      </c>
      <c r="AS63" s="179">
        <f t="shared" si="5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55"/>
      <c r="F64" s="155"/>
      <c r="G64" s="179"/>
      <c r="H64" s="179"/>
      <c r="I64" s="179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55"/>
      <c r="F65" s="155"/>
      <c r="G65" s="179"/>
      <c r="H65" s="179"/>
      <c r="I65" s="179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55"/>
      <c r="F66" s="155"/>
      <c r="G66" s="179"/>
      <c r="H66" s="179"/>
      <c r="I66" s="179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55"/>
      <c r="F67" s="155"/>
      <c r="G67" s="179"/>
      <c r="H67" s="179"/>
      <c r="I67" s="179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55"/>
      <c r="F68" s="155"/>
      <c r="G68" s="179"/>
      <c r="H68" s="179"/>
      <c r="I68" s="179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55"/>
      <c r="F69" s="155"/>
      <c r="G69" s="179"/>
      <c r="H69" s="179"/>
      <c r="I69" s="179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>SUM(E71:E76)</f>
        <v>2</v>
      </c>
      <c r="F70" s="179">
        <f t="shared" ref="F70:AS70" si="6">SUM(F71:F76)</f>
        <v>0</v>
      </c>
      <c r="G70" s="179">
        <f t="shared" si="6"/>
        <v>2</v>
      </c>
      <c r="H70" s="179">
        <f t="shared" si="6"/>
        <v>0</v>
      </c>
      <c r="I70" s="179">
        <f t="shared" si="6"/>
        <v>0</v>
      </c>
      <c r="J70" s="179">
        <f t="shared" si="6"/>
        <v>17</v>
      </c>
      <c r="K70" s="179">
        <f t="shared" si="6"/>
        <v>16</v>
      </c>
      <c r="L70" s="179">
        <f t="shared" si="6"/>
        <v>1</v>
      </c>
      <c r="M70" s="179">
        <f t="shared" si="6"/>
        <v>0</v>
      </c>
      <c r="N70" s="179">
        <f t="shared" si="6"/>
        <v>0</v>
      </c>
      <c r="O70" s="179">
        <f t="shared" si="6"/>
        <v>1</v>
      </c>
      <c r="P70" s="179">
        <f t="shared" si="6"/>
        <v>1</v>
      </c>
      <c r="Q70" s="179">
        <f t="shared" si="6"/>
        <v>0</v>
      </c>
      <c r="R70" s="179">
        <f t="shared" si="6"/>
        <v>0</v>
      </c>
      <c r="S70" s="179">
        <f t="shared" si="6"/>
        <v>0</v>
      </c>
      <c r="T70" s="179">
        <f t="shared" si="6"/>
        <v>0</v>
      </c>
      <c r="U70" s="179">
        <f t="shared" si="6"/>
        <v>0</v>
      </c>
      <c r="V70" s="179">
        <f t="shared" si="6"/>
        <v>0</v>
      </c>
      <c r="W70" s="179">
        <f t="shared" si="6"/>
        <v>0</v>
      </c>
      <c r="X70" s="179">
        <f t="shared" si="6"/>
        <v>0</v>
      </c>
      <c r="Y70" s="179">
        <f t="shared" si="6"/>
        <v>1</v>
      </c>
      <c r="Z70" s="179">
        <f t="shared" si="6"/>
        <v>0</v>
      </c>
      <c r="AA70" s="179">
        <f t="shared" si="6"/>
        <v>0</v>
      </c>
      <c r="AB70" s="179">
        <f t="shared" si="6"/>
        <v>17</v>
      </c>
      <c r="AC70" s="179">
        <f t="shared" si="6"/>
        <v>0</v>
      </c>
      <c r="AD70" s="179">
        <f t="shared" si="6"/>
        <v>0</v>
      </c>
      <c r="AE70" s="179">
        <f t="shared" si="6"/>
        <v>0</v>
      </c>
      <c r="AF70" s="179">
        <f t="shared" si="6"/>
        <v>0</v>
      </c>
      <c r="AG70" s="179">
        <f t="shared" si="6"/>
        <v>0</v>
      </c>
      <c r="AH70" s="179">
        <f t="shared" si="6"/>
        <v>0</v>
      </c>
      <c r="AI70" s="179">
        <f t="shared" si="6"/>
        <v>0</v>
      </c>
      <c r="AJ70" s="179">
        <f t="shared" si="6"/>
        <v>0</v>
      </c>
      <c r="AK70" s="179">
        <f t="shared" si="6"/>
        <v>0</v>
      </c>
      <c r="AL70" s="179">
        <f t="shared" si="6"/>
        <v>0</v>
      </c>
      <c r="AM70" s="179">
        <f t="shared" si="6"/>
        <v>0</v>
      </c>
      <c r="AN70" s="179">
        <f t="shared" si="6"/>
        <v>0</v>
      </c>
      <c r="AO70" s="179">
        <f t="shared" si="6"/>
        <v>0</v>
      </c>
      <c r="AP70" s="179">
        <f t="shared" si="6"/>
        <v>0</v>
      </c>
      <c r="AQ70" s="179">
        <f t="shared" si="6"/>
        <v>0</v>
      </c>
      <c r="AR70" s="179">
        <f t="shared" si="6"/>
        <v>0</v>
      </c>
      <c r="AS70" s="179">
        <f t="shared" si="6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55"/>
      <c r="F71" s="155"/>
      <c r="G71" s="179"/>
      <c r="H71" s="179"/>
      <c r="I71" s="179"/>
      <c r="J71" s="154"/>
      <c r="K71" s="154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55"/>
      <c r="F72" s="155"/>
      <c r="G72" s="179"/>
      <c r="H72" s="179"/>
      <c r="I72" s="179"/>
      <c r="J72" s="154">
        <v>4</v>
      </c>
      <c r="K72" s="154">
        <v>4</v>
      </c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>
        <v>4</v>
      </c>
      <c r="AC72" s="186"/>
      <c r="AD72" s="121"/>
      <c r="AE72" s="121"/>
      <c r="AF72" s="121"/>
      <c r="AG72" s="121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55"/>
      <c r="F73" s="155"/>
      <c r="G73" s="179"/>
      <c r="H73" s="179"/>
      <c r="I73" s="179"/>
      <c r="J73" s="154"/>
      <c r="K73" s="154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55"/>
      <c r="F74" s="155"/>
      <c r="G74" s="179"/>
      <c r="H74" s="179"/>
      <c r="I74" s="179"/>
      <c r="J74" s="154"/>
      <c r="K74" s="154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55">
        <v>1</v>
      </c>
      <c r="F75" s="155"/>
      <c r="G75" s="179">
        <v>1</v>
      </c>
      <c r="H75" s="179"/>
      <c r="I75" s="179"/>
      <c r="J75" s="154">
        <v>9</v>
      </c>
      <c r="K75" s="154">
        <v>9</v>
      </c>
      <c r="L75" s="186"/>
      <c r="M75" s="186"/>
      <c r="N75" s="186"/>
      <c r="O75" s="186">
        <v>1</v>
      </c>
      <c r="P75" s="186">
        <v>1</v>
      </c>
      <c r="Q75" s="186"/>
      <c r="R75" s="186"/>
      <c r="S75" s="186"/>
      <c r="T75" s="186"/>
      <c r="U75" s="186"/>
      <c r="V75" s="186"/>
      <c r="W75" s="186"/>
      <c r="X75" s="186"/>
      <c r="Y75" s="186">
        <v>1</v>
      </c>
      <c r="Z75" s="186"/>
      <c r="AA75" s="186"/>
      <c r="AB75" s="186">
        <v>9</v>
      </c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55">
        <v>1</v>
      </c>
      <c r="F76" s="155"/>
      <c r="G76" s="179">
        <v>1</v>
      </c>
      <c r="H76" s="179"/>
      <c r="I76" s="179"/>
      <c r="J76" s="154">
        <v>4</v>
      </c>
      <c r="K76" s="154">
        <v>3</v>
      </c>
      <c r="L76" s="186">
        <v>1</v>
      </c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>
        <v>4</v>
      </c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>SUM(E78:E79)</f>
        <v>0</v>
      </c>
      <c r="F77" s="179">
        <f t="shared" ref="F77:AS77" si="7">SUM(F78:F79)</f>
        <v>0</v>
      </c>
      <c r="G77" s="179">
        <f t="shared" si="7"/>
        <v>0</v>
      </c>
      <c r="H77" s="179">
        <f t="shared" si="7"/>
        <v>0</v>
      </c>
      <c r="I77" s="179">
        <f t="shared" si="7"/>
        <v>0</v>
      </c>
      <c r="J77" s="179">
        <f t="shared" si="7"/>
        <v>0</v>
      </c>
      <c r="K77" s="179">
        <f t="shared" si="7"/>
        <v>0</v>
      </c>
      <c r="L77" s="179">
        <f t="shared" si="7"/>
        <v>0</v>
      </c>
      <c r="M77" s="179">
        <f t="shared" si="7"/>
        <v>0</v>
      </c>
      <c r="N77" s="179">
        <f t="shared" si="7"/>
        <v>0</v>
      </c>
      <c r="O77" s="179">
        <f t="shared" si="7"/>
        <v>0</v>
      </c>
      <c r="P77" s="179">
        <f t="shared" si="7"/>
        <v>0</v>
      </c>
      <c r="Q77" s="179">
        <f t="shared" si="7"/>
        <v>0</v>
      </c>
      <c r="R77" s="179">
        <f t="shared" si="7"/>
        <v>0</v>
      </c>
      <c r="S77" s="179">
        <f t="shared" si="7"/>
        <v>0</v>
      </c>
      <c r="T77" s="179">
        <f t="shared" si="7"/>
        <v>0</v>
      </c>
      <c r="U77" s="179">
        <f t="shared" si="7"/>
        <v>0</v>
      </c>
      <c r="V77" s="179">
        <f t="shared" si="7"/>
        <v>0</v>
      </c>
      <c r="W77" s="179">
        <f t="shared" si="7"/>
        <v>0</v>
      </c>
      <c r="X77" s="179">
        <f t="shared" si="7"/>
        <v>0</v>
      </c>
      <c r="Y77" s="179">
        <f t="shared" si="7"/>
        <v>0</v>
      </c>
      <c r="Z77" s="179">
        <f t="shared" si="7"/>
        <v>0</v>
      </c>
      <c r="AA77" s="179">
        <f t="shared" si="7"/>
        <v>0</v>
      </c>
      <c r="AB77" s="179">
        <f t="shared" si="7"/>
        <v>0</v>
      </c>
      <c r="AC77" s="179">
        <f t="shared" si="7"/>
        <v>0</v>
      </c>
      <c r="AD77" s="179">
        <f t="shared" si="7"/>
        <v>0</v>
      </c>
      <c r="AE77" s="179">
        <f t="shared" si="7"/>
        <v>0</v>
      </c>
      <c r="AF77" s="179">
        <f t="shared" si="7"/>
        <v>0</v>
      </c>
      <c r="AG77" s="179">
        <f t="shared" si="7"/>
        <v>0</v>
      </c>
      <c r="AH77" s="179">
        <f t="shared" si="7"/>
        <v>0</v>
      </c>
      <c r="AI77" s="179">
        <f t="shared" si="7"/>
        <v>0</v>
      </c>
      <c r="AJ77" s="179">
        <f t="shared" si="7"/>
        <v>0</v>
      </c>
      <c r="AK77" s="179">
        <f t="shared" si="7"/>
        <v>0</v>
      </c>
      <c r="AL77" s="179">
        <f t="shared" si="7"/>
        <v>0</v>
      </c>
      <c r="AM77" s="179">
        <f t="shared" si="7"/>
        <v>0</v>
      </c>
      <c r="AN77" s="179">
        <f t="shared" si="7"/>
        <v>0</v>
      </c>
      <c r="AO77" s="179">
        <f t="shared" si="7"/>
        <v>0</v>
      </c>
      <c r="AP77" s="179">
        <f t="shared" si="7"/>
        <v>0</v>
      </c>
      <c r="AQ77" s="179">
        <f t="shared" si="7"/>
        <v>0</v>
      </c>
      <c r="AR77" s="179">
        <f t="shared" si="7"/>
        <v>0</v>
      </c>
      <c r="AS77" s="179">
        <f t="shared" si="7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>SUM(E81:E101)</f>
        <v>2</v>
      </c>
      <c r="F80" s="179">
        <f t="shared" ref="F80:AS80" si="8">SUM(F81:F101)</f>
        <v>0</v>
      </c>
      <c r="G80" s="179">
        <f t="shared" si="8"/>
        <v>2</v>
      </c>
      <c r="H80" s="179">
        <f t="shared" si="8"/>
        <v>0</v>
      </c>
      <c r="I80" s="179">
        <f t="shared" si="8"/>
        <v>0</v>
      </c>
      <c r="J80" s="179">
        <f t="shared" si="8"/>
        <v>22</v>
      </c>
      <c r="K80" s="179">
        <f t="shared" si="8"/>
        <v>15</v>
      </c>
      <c r="L80" s="179">
        <f t="shared" si="8"/>
        <v>6</v>
      </c>
      <c r="M80" s="179">
        <f t="shared" si="8"/>
        <v>1</v>
      </c>
      <c r="N80" s="179">
        <f t="shared" si="8"/>
        <v>0</v>
      </c>
      <c r="O80" s="179">
        <f t="shared" si="8"/>
        <v>7</v>
      </c>
      <c r="P80" s="179">
        <f t="shared" si="8"/>
        <v>3</v>
      </c>
      <c r="Q80" s="179">
        <f t="shared" si="8"/>
        <v>0</v>
      </c>
      <c r="R80" s="179">
        <f t="shared" si="8"/>
        <v>3</v>
      </c>
      <c r="S80" s="179">
        <f t="shared" si="8"/>
        <v>0</v>
      </c>
      <c r="T80" s="179">
        <f t="shared" si="8"/>
        <v>1</v>
      </c>
      <c r="U80" s="179">
        <f t="shared" si="8"/>
        <v>0</v>
      </c>
      <c r="V80" s="179">
        <f t="shared" si="8"/>
        <v>1</v>
      </c>
      <c r="W80" s="179">
        <f t="shared" si="8"/>
        <v>0</v>
      </c>
      <c r="X80" s="179">
        <f t="shared" si="8"/>
        <v>0</v>
      </c>
      <c r="Y80" s="179">
        <f t="shared" si="8"/>
        <v>7</v>
      </c>
      <c r="Z80" s="179">
        <f t="shared" si="8"/>
        <v>0</v>
      </c>
      <c r="AA80" s="179">
        <f t="shared" si="8"/>
        <v>5</v>
      </c>
      <c r="AB80" s="179">
        <f t="shared" si="8"/>
        <v>10</v>
      </c>
      <c r="AC80" s="179">
        <f t="shared" si="8"/>
        <v>5</v>
      </c>
      <c r="AD80" s="179">
        <f t="shared" si="8"/>
        <v>0</v>
      </c>
      <c r="AE80" s="179">
        <f t="shared" si="8"/>
        <v>1</v>
      </c>
      <c r="AF80" s="179">
        <f t="shared" si="8"/>
        <v>1</v>
      </c>
      <c r="AG80" s="179">
        <f t="shared" si="8"/>
        <v>0</v>
      </c>
      <c r="AH80" s="179">
        <f t="shared" si="8"/>
        <v>1</v>
      </c>
      <c r="AI80" s="179">
        <f t="shared" si="8"/>
        <v>0</v>
      </c>
      <c r="AJ80" s="179">
        <f t="shared" si="8"/>
        <v>0</v>
      </c>
      <c r="AK80" s="179">
        <f t="shared" si="8"/>
        <v>0</v>
      </c>
      <c r="AL80" s="179">
        <f t="shared" si="8"/>
        <v>1</v>
      </c>
      <c r="AM80" s="179">
        <f t="shared" si="8"/>
        <v>1</v>
      </c>
      <c r="AN80" s="179">
        <f t="shared" si="8"/>
        <v>0</v>
      </c>
      <c r="AO80" s="179">
        <f t="shared" si="8"/>
        <v>1</v>
      </c>
      <c r="AP80" s="179">
        <f t="shared" si="8"/>
        <v>0</v>
      </c>
      <c r="AQ80" s="179">
        <f t="shared" si="8"/>
        <v>0</v>
      </c>
      <c r="AR80" s="179">
        <f t="shared" si="8"/>
        <v>0</v>
      </c>
      <c r="AS80" s="179">
        <f t="shared" si="8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1</v>
      </c>
      <c r="F82" s="155"/>
      <c r="G82" s="179">
        <v>1</v>
      </c>
      <c r="H82" s="179"/>
      <c r="I82" s="179"/>
      <c r="J82" s="154">
        <v>7</v>
      </c>
      <c r="K82" s="154">
        <v>6</v>
      </c>
      <c r="L82" s="186">
        <v>1</v>
      </c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>
        <v>5</v>
      </c>
      <c r="AB82" s="186">
        <v>7</v>
      </c>
      <c r="AC82" s="186">
        <v>5</v>
      </c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54">
        <v>3</v>
      </c>
      <c r="K83" s="154">
        <v>3</v>
      </c>
      <c r="L83" s="186"/>
      <c r="M83" s="186"/>
      <c r="N83" s="186"/>
      <c r="O83" s="186">
        <v>3</v>
      </c>
      <c r="P83" s="186">
        <v>1</v>
      </c>
      <c r="Q83" s="186"/>
      <c r="R83" s="186">
        <v>1</v>
      </c>
      <c r="S83" s="186"/>
      <c r="T83" s="186">
        <v>1</v>
      </c>
      <c r="U83" s="186"/>
      <c r="V83" s="186">
        <v>1</v>
      </c>
      <c r="W83" s="186"/>
      <c r="X83" s="186"/>
      <c r="Y83" s="186">
        <v>3</v>
      </c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/>
      <c r="F84" s="155"/>
      <c r="G84" s="179"/>
      <c r="H84" s="179"/>
      <c r="I84" s="179"/>
      <c r="J84" s="154">
        <v>1</v>
      </c>
      <c r="K84" s="154"/>
      <c r="L84" s="186">
        <v>1</v>
      </c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>
        <v>1</v>
      </c>
      <c r="F86" s="155"/>
      <c r="G86" s="179">
        <v>1</v>
      </c>
      <c r="H86" s="179"/>
      <c r="I86" s="179"/>
      <c r="J86" s="154">
        <v>1</v>
      </c>
      <c r="K86" s="154">
        <v>1</v>
      </c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>
        <v>2</v>
      </c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/>
      <c r="F87" s="155"/>
      <c r="G87" s="179"/>
      <c r="H87" s="179"/>
      <c r="I87" s="179"/>
      <c r="J87" s="154"/>
      <c r="K87" s="154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/>
      <c r="F88" s="155"/>
      <c r="G88" s="179"/>
      <c r="H88" s="179"/>
      <c r="I88" s="179"/>
      <c r="J88" s="154"/>
      <c r="K88" s="154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/>
      <c r="F89" s="155"/>
      <c r="G89" s="179"/>
      <c r="H89" s="179"/>
      <c r="I89" s="179"/>
      <c r="J89" s="154">
        <v>2</v>
      </c>
      <c r="K89" s="154"/>
      <c r="L89" s="186">
        <v>1</v>
      </c>
      <c r="M89" s="186">
        <v>1</v>
      </c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/>
      <c r="F90" s="155"/>
      <c r="G90" s="179"/>
      <c r="H90" s="179"/>
      <c r="I90" s="179"/>
      <c r="J90" s="154">
        <v>3</v>
      </c>
      <c r="K90" s="154">
        <v>2</v>
      </c>
      <c r="L90" s="186">
        <v>1</v>
      </c>
      <c r="M90" s="186"/>
      <c r="N90" s="186"/>
      <c r="O90" s="186">
        <v>1</v>
      </c>
      <c r="P90" s="186"/>
      <c r="Q90" s="186"/>
      <c r="R90" s="186">
        <v>1</v>
      </c>
      <c r="S90" s="186"/>
      <c r="T90" s="186"/>
      <c r="U90" s="186"/>
      <c r="V90" s="186"/>
      <c r="W90" s="186"/>
      <c r="X90" s="186"/>
      <c r="Y90" s="186">
        <v>1</v>
      </c>
      <c r="Z90" s="186"/>
      <c r="AA90" s="186"/>
      <c r="AB90" s="186">
        <v>1</v>
      </c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/>
      <c r="F92" s="155"/>
      <c r="G92" s="179"/>
      <c r="H92" s="179"/>
      <c r="I92" s="179"/>
      <c r="J92" s="154">
        <v>1</v>
      </c>
      <c r="K92" s="154">
        <v>1</v>
      </c>
      <c r="L92" s="186"/>
      <c r="M92" s="186"/>
      <c r="N92" s="186"/>
      <c r="O92" s="186">
        <v>1</v>
      </c>
      <c r="P92" s="186">
        <v>1</v>
      </c>
      <c r="Q92" s="186"/>
      <c r="R92" s="186"/>
      <c r="S92" s="186"/>
      <c r="T92" s="186"/>
      <c r="U92" s="186"/>
      <c r="V92" s="186"/>
      <c r="W92" s="186"/>
      <c r="X92" s="186"/>
      <c r="Y92" s="186">
        <v>1</v>
      </c>
      <c r="Z92" s="186"/>
      <c r="AA92" s="186"/>
      <c r="AB92" s="186"/>
      <c r="AC92" s="186"/>
      <c r="AD92" s="186"/>
      <c r="AE92" s="186">
        <v>1</v>
      </c>
      <c r="AF92" s="186">
        <v>1</v>
      </c>
      <c r="AG92" s="186"/>
      <c r="AH92" s="186">
        <v>1</v>
      </c>
      <c r="AI92" s="186"/>
      <c r="AJ92" s="186"/>
      <c r="AK92" s="186"/>
      <c r="AL92" s="186">
        <v>1</v>
      </c>
      <c r="AM92" s="186">
        <v>1</v>
      </c>
      <c r="AN92" s="186"/>
      <c r="AO92" s="186">
        <v>1</v>
      </c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/>
      <c r="F94" s="155"/>
      <c r="G94" s="179"/>
      <c r="H94" s="179"/>
      <c r="I94" s="179"/>
      <c r="J94" s="154"/>
      <c r="K94" s="154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/>
      <c r="F96" s="155"/>
      <c r="G96" s="179"/>
      <c r="H96" s="179"/>
      <c r="I96" s="179"/>
      <c r="J96" s="154">
        <v>1</v>
      </c>
      <c r="K96" s="154">
        <v>1</v>
      </c>
      <c r="L96" s="186"/>
      <c r="M96" s="186"/>
      <c r="N96" s="186"/>
      <c r="O96" s="186">
        <v>1</v>
      </c>
      <c r="P96" s="186">
        <v>1</v>
      </c>
      <c r="Q96" s="186"/>
      <c r="R96" s="186"/>
      <c r="S96" s="186"/>
      <c r="T96" s="186"/>
      <c r="U96" s="186"/>
      <c r="V96" s="186"/>
      <c r="W96" s="186"/>
      <c r="X96" s="186"/>
      <c r="Y96" s="186">
        <v>1</v>
      </c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/>
      <c r="F97" s="155"/>
      <c r="G97" s="179"/>
      <c r="H97" s="179"/>
      <c r="I97" s="179"/>
      <c r="J97" s="154"/>
      <c r="K97" s="154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/>
      <c r="F99" s="155"/>
      <c r="G99" s="179"/>
      <c r="H99" s="179"/>
      <c r="I99" s="179"/>
      <c r="J99" s="154">
        <v>3</v>
      </c>
      <c r="K99" s="154">
        <v>1</v>
      </c>
      <c r="L99" s="186">
        <v>2</v>
      </c>
      <c r="M99" s="186"/>
      <c r="N99" s="186"/>
      <c r="O99" s="186">
        <v>1</v>
      </c>
      <c r="P99" s="186"/>
      <c r="Q99" s="186"/>
      <c r="R99" s="186">
        <v>1</v>
      </c>
      <c r="S99" s="186"/>
      <c r="T99" s="186"/>
      <c r="U99" s="186"/>
      <c r="V99" s="186"/>
      <c r="W99" s="186"/>
      <c r="X99" s="186"/>
      <c r="Y99" s="186">
        <v>1</v>
      </c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/>
      <c r="F101" s="155"/>
      <c r="G101" s="179"/>
      <c r="H101" s="179"/>
      <c r="I101" s="179"/>
      <c r="J101" s="154"/>
      <c r="K101" s="154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>SUM(E103:E105)</f>
        <v>0</v>
      </c>
      <c r="F102" s="179">
        <f t="shared" ref="F102:AS102" si="9">SUM(F103:F105)</f>
        <v>0</v>
      </c>
      <c r="G102" s="179">
        <f t="shared" si="9"/>
        <v>0</v>
      </c>
      <c r="H102" s="179">
        <f t="shared" si="9"/>
        <v>0</v>
      </c>
      <c r="I102" s="179">
        <f t="shared" si="9"/>
        <v>0</v>
      </c>
      <c r="J102" s="179">
        <f t="shared" si="9"/>
        <v>0</v>
      </c>
      <c r="K102" s="179">
        <f t="shared" si="9"/>
        <v>0</v>
      </c>
      <c r="L102" s="179">
        <f t="shared" si="9"/>
        <v>0</v>
      </c>
      <c r="M102" s="179">
        <f t="shared" si="9"/>
        <v>0</v>
      </c>
      <c r="N102" s="179">
        <f t="shared" si="9"/>
        <v>0</v>
      </c>
      <c r="O102" s="179">
        <f t="shared" si="9"/>
        <v>0</v>
      </c>
      <c r="P102" s="179">
        <f t="shared" si="9"/>
        <v>0</v>
      </c>
      <c r="Q102" s="179">
        <f t="shared" si="9"/>
        <v>0</v>
      </c>
      <c r="R102" s="179">
        <f t="shared" si="9"/>
        <v>0</v>
      </c>
      <c r="S102" s="179">
        <f t="shared" si="9"/>
        <v>0</v>
      </c>
      <c r="T102" s="179">
        <f t="shared" si="9"/>
        <v>0</v>
      </c>
      <c r="U102" s="179">
        <f t="shared" si="9"/>
        <v>0</v>
      </c>
      <c r="V102" s="179">
        <f t="shared" si="9"/>
        <v>0</v>
      </c>
      <c r="W102" s="179">
        <f t="shared" si="9"/>
        <v>0</v>
      </c>
      <c r="X102" s="179">
        <f t="shared" si="9"/>
        <v>0</v>
      </c>
      <c r="Y102" s="179">
        <f t="shared" si="9"/>
        <v>0</v>
      </c>
      <c r="Z102" s="179">
        <f t="shared" si="9"/>
        <v>0</v>
      </c>
      <c r="AA102" s="179">
        <f t="shared" si="9"/>
        <v>0</v>
      </c>
      <c r="AB102" s="179">
        <f t="shared" si="9"/>
        <v>0</v>
      </c>
      <c r="AC102" s="179">
        <f t="shared" si="9"/>
        <v>0</v>
      </c>
      <c r="AD102" s="179">
        <f t="shared" si="9"/>
        <v>0</v>
      </c>
      <c r="AE102" s="179">
        <f t="shared" si="9"/>
        <v>0</v>
      </c>
      <c r="AF102" s="179">
        <f t="shared" si="9"/>
        <v>0</v>
      </c>
      <c r="AG102" s="179">
        <f t="shared" si="9"/>
        <v>0</v>
      </c>
      <c r="AH102" s="179">
        <f t="shared" si="9"/>
        <v>0</v>
      </c>
      <c r="AI102" s="179">
        <f t="shared" si="9"/>
        <v>0</v>
      </c>
      <c r="AJ102" s="179">
        <f t="shared" si="9"/>
        <v>0</v>
      </c>
      <c r="AK102" s="179">
        <f t="shared" si="9"/>
        <v>0</v>
      </c>
      <c r="AL102" s="179">
        <f t="shared" si="9"/>
        <v>0</v>
      </c>
      <c r="AM102" s="179">
        <f t="shared" si="9"/>
        <v>0</v>
      </c>
      <c r="AN102" s="179">
        <f t="shared" si="9"/>
        <v>0</v>
      </c>
      <c r="AO102" s="179">
        <f t="shared" si="9"/>
        <v>0</v>
      </c>
      <c r="AP102" s="179">
        <f t="shared" si="9"/>
        <v>0</v>
      </c>
      <c r="AQ102" s="179">
        <f t="shared" si="9"/>
        <v>0</v>
      </c>
      <c r="AR102" s="179">
        <f t="shared" si="9"/>
        <v>0</v>
      </c>
      <c r="AS102" s="179">
        <f t="shared" si="9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>SUM(E107:E114)</f>
        <v>57</v>
      </c>
      <c r="F106" s="179">
        <f t="shared" ref="F106:AS106" si="10">SUM(F107:F114)</f>
        <v>2</v>
      </c>
      <c r="G106" s="179">
        <f t="shared" si="10"/>
        <v>55</v>
      </c>
      <c r="H106" s="179">
        <f t="shared" si="10"/>
        <v>0</v>
      </c>
      <c r="I106" s="179">
        <f t="shared" si="10"/>
        <v>0</v>
      </c>
      <c r="J106" s="179">
        <f t="shared" si="10"/>
        <v>1368</v>
      </c>
      <c r="K106" s="179">
        <f t="shared" si="10"/>
        <v>1314</v>
      </c>
      <c r="L106" s="179">
        <f t="shared" si="10"/>
        <v>54</v>
      </c>
      <c r="M106" s="179">
        <f t="shared" si="10"/>
        <v>0</v>
      </c>
      <c r="N106" s="179">
        <f t="shared" si="10"/>
        <v>0</v>
      </c>
      <c r="O106" s="179">
        <f t="shared" si="10"/>
        <v>741</v>
      </c>
      <c r="P106" s="179">
        <f t="shared" si="10"/>
        <v>680</v>
      </c>
      <c r="Q106" s="179">
        <f t="shared" si="10"/>
        <v>19</v>
      </c>
      <c r="R106" s="179">
        <f t="shared" si="10"/>
        <v>2</v>
      </c>
      <c r="S106" s="179">
        <f t="shared" si="10"/>
        <v>0</v>
      </c>
      <c r="T106" s="179">
        <f t="shared" si="10"/>
        <v>40</v>
      </c>
      <c r="U106" s="179">
        <f t="shared" si="10"/>
        <v>10</v>
      </c>
      <c r="V106" s="179">
        <f t="shared" si="10"/>
        <v>29</v>
      </c>
      <c r="W106" s="179">
        <f t="shared" si="10"/>
        <v>1</v>
      </c>
      <c r="X106" s="179">
        <f t="shared" si="10"/>
        <v>0</v>
      </c>
      <c r="Y106" s="179">
        <f t="shared" si="10"/>
        <v>741</v>
      </c>
      <c r="Z106" s="179">
        <f t="shared" si="10"/>
        <v>0</v>
      </c>
      <c r="AA106" s="179">
        <f t="shared" si="10"/>
        <v>7</v>
      </c>
      <c r="AB106" s="179">
        <f t="shared" si="10"/>
        <v>630</v>
      </c>
      <c r="AC106" s="179">
        <f t="shared" si="10"/>
        <v>7</v>
      </c>
      <c r="AD106" s="179">
        <f t="shared" si="10"/>
        <v>10</v>
      </c>
      <c r="AE106" s="179">
        <f t="shared" si="10"/>
        <v>5</v>
      </c>
      <c r="AF106" s="179">
        <f t="shared" si="10"/>
        <v>15</v>
      </c>
      <c r="AG106" s="179">
        <f t="shared" si="10"/>
        <v>5</v>
      </c>
      <c r="AH106" s="179">
        <f t="shared" si="10"/>
        <v>10</v>
      </c>
      <c r="AI106" s="179">
        <f t="shared" si="10"/>
        <v>0</v>
      </c>
      <c r="AJ106" s="179">
        <f t="shared" si="10"/>
        <v>5</v>
      </c>
      <c r="AK106" s="179">
        <f t="shared" si="10"/>
        <v>0</v>
      </c>
      <c r="AL106" s="179">
        <f t="shared" si="10"/>
        <v>3</v>
      </c>
      <c r="AM106" s="179">
        <f t="shared" si="10"/>
        <v>3</v>
      </c>
      <c r="AN106" s="179">
        <f t="shared" si="10"/>
        <v>0</v>
      </c>
      <c r="AO106" s="179">
        <f t="shared" si="10"/>
        <v>3</v>
      </c>
      <c r="AP106" s="179">
        <f t="shared" si="10"/>
        <v>0</v>
      </c>
      <c r="AQ106" s="179">
        <f t="shared" si="10"/>
        <v>0</v>
      </c>
      <c r="AR106" s="179">
        <f t="shared" si="10"/>
        <v>0</v>
      </c>
      <c r="AS106" s="179">
        <f t="shared" si="10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57</v>
      </c>
      <c r="F107" s="155">
        <v>2</v>
      </c>
      <c r="G107" s="179">
        <v>55</v>
      </c>
      <c r="H107" s="179"/>
      <c r="I107" s="179"/>
      <c r="J107" s="154">
        <v>1352</v>
      </c>
      <c r="K107" s="154">
        <v>1302</v>
      </c>
      <c r="L107" s="186">
        <v>50</v>
      </c>
      <c r="M107" s="186"/>
      <c r="N107" s="186"/>
      <c r="O107" s="186">
        <v>741</v>
      </c>
      <c r="P107" s="186">
        <v>680</v>
      </c>
      <c r="Q107" s="186">
        <v>19</v>
      </c>
      <c r="R107" s="186">
        <v>2</v>
      </c>
      <c r="S107" s="186"/>
      <c r="T107" s="186">
        <v>40</v>
      </c>
      <c r="U107" s="186">
        <v>10</v>
      </c>
      <c r="V107" s="186">
        <v>29</v>
      </c>
      <c r="W107" s="186">
        <v>1</v>
      </c>
      <c r="X107" s="186"/>
      <c r="Y107" s="186">
        <v>741</v>
      </c>
      <c r="Z107" s="186"/>
      <c r="AA107" s="186">
        <v>6</v>
      </c>
      <c r="AB107" s="186">
        <v>618</v>
      </c>
      <c r="AC107" s="186">
        <v>6</v>
      </c>
      <c r="AD107" s="121">
        <v>10</v>
      </c>
      <c r="AE107" s="121">
        <v>5</v>
      </c>
      <c r="AF107" s="121">
        <v>15</v>
      </c>
      <c r="AG107" s="121">
        <v>5</v>
      </c>
      <c r="AH107" s="121">
        <v>10</v>
      </c>
      <c r="AI107" s="121"/>
      <c r="AJ107" s="121">
        <v>5</v>
      </c>
      <c r="AK107" s="186"/>
      <c r="AL107" s="186">
        <v>3</v>
      </c>
      <c r="AM107" s="186">
        <v>3</v>
      </c>
      <c r="AN107" s="186"/>
      <c r="AO107" s="186">
        <v>3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/>
      <c r="F108" s="155"/>
      <c r="G108" s="179"/>
      <c r="H108" s="179"/>
      <c r="I108" s="179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/>
      <c r="F109" s="155"/>
      <c r="G109" s="179"/>
      <c r="H109" s="179"/>
      <c r="I109" s="179"/>
      <c r="J109" s="154">
        <v>12</v>
      </c>
      <c r="K109" s="154">
        <v>10</v>
      </c>
      <c r="L109" s="186">
        <v>2</v>
      </c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>
        <v>1</v>
      </c>
      <c r="AB109" s="186">
        <v>10</v>
      </c>
      <c r="AC109" s="186">
        <v>1</v>
      </c>
      <c r="AD109" s="121"/>
      <c r="AE109" s="121"/>
      <c r="AF109" s="121"/>
      <c r="AG109" s="121"/>
      <c r="AH109" s="121"/>
      <c r="AI109" s="121"/>
      <c r="AJ109" s="121"/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/>
      <c r="F110" s="155"/>
      <c r="G110" s="179"/>
      <c r="H110" s="179"/>
      <c r="I110" s="179"/>
      <c r="J110" s="154">
        <v>1</v>
      </c>
      <c r="K110" s="154"/>
      <c r="L110" s="186">
        <v>1</v>
      </c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/>
      <c r="F111" s="155"/>
      <c r="G111" s="179"/>
      <c r="H111" s="179"/>
      <c r="I111" s="179"/>
      <c r="J111" s="117"/>
      <c r="K111" s="11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/>
      <c r="F112" s="155"/>
      <c r="G112" s="179"/>
      <c r="H112" s="179"/>
      <c r="I112" s="179"/>
      <c r="J112" s="117"/>
      <c r="K112" s="11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17"/>
      <c r="K113" s="11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/>
      <c r="F114" s="155"/>
      <c r="G114" s="179"/>
      <c r="H114" s="179"/>
      <c r="I114" s="179"/>
      <c r="J114" s="117">
        <v>3</v>
      </c>
      <c r="K114" s="117">
        <v>2</v>
      </c>
      <c r="L114" s="187">
        <v>1</v>
      </c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>
        <v>2</v>
      </c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>SUM(E116:E119)</f>
        <v>0</v>
      </c>
      <c r="F115" s="179">
        <f t="shared" ref="F115:AS115" si="11">SUM(F116:F119)</f>
        <v>0</v>
      </c>
      <c r="G115" s="179">
        <f t="shared" si="11"/>
        <v>0</v>
      </c>
      <c r="H115" s="179">
        <f t="shared" si="11"/>
        <v>0</v>
      </c>
      <c r="I115" s="179">
        <f t="shared" si="11"/>
        <v>0</v>
      </c>
      <c r="J115" s="179">
        <f t="shared" si="11"/>
        <v>9</v>
      </c>
      <c r="K115" s="179">
        <f t="shared" si="11"/>
        <v>9</v>
      </c>
      <c r="L115" s="179">
        <f t="shared" si="11"/>
        <v>0</v>
      </c>
      <c r="M115" s="179">
        <f t="shared" si="11"/>
        <v>0</v>
      </c>
      <c r="N115" s="179">
        <f t="shared" si="11"/>
        <v>0</v>
      </c>
      <c r="O115" s="179">
        <f t="shared" si="11"/>
        <v>1</v>
      </c>
      <c r="P115" s="179">
        <f t="shared" si="11"/>
        <v>0</v>
      </c>
      <c r="Q115" s="179">
        <f t="shared" si="11"/>
        <v>1</v>
      </c>
      <c r="R115" s="179">
        <f t="shared" si="11"/>
        <v>0</v>
      </c>
      <c r="S115" s="179">
        <f t="shared" si="11"/>
        <v>0</v>
      </c>
      <c r="T115" s="179">
        <f t="shared" si="11"/>
        <v>0</v>
      </c>
      <c r="U115" s="179">
        <f t="shared" si="11"/>
        <v>0</v>
      </c>
      <c r="V115" s="179">
        <f t="shared" si="11"/>
        <v>0</v>
      </c>
      <c r="W115" s="179">
        <f t="shared" si="11"/>
        <v>0</v>
      </c>
      <c r="X115" s="179">
        <f t="shared" si="11"/>
        <v>0</v>
      </c>
      <c r="Y115" s="179">
        <f t="shared" si="11"/>
        <v>1</v>
      </c>
      <c r="Z115" s="179">
        <f t="shared" si="11"/>
        <v>0</v>
      </c>
      <c r="AA115" s="179">
        <f t="shared" si="11"/>
        <v>0</v>
      </c>
      <c r="AB115" s="179">
        <f t="shared" si="11"/>
        <v>8</v>
      </c>
      <c r="AC115" s="179">
        <f t="shared" si="11"/>
        <v>0</v>
      </c>
      <c r="AD115" s="179">
        <f t="shared" si="11"/>
        <v>1</v>
      </c>
      <c r="AE115" s="179">
        <f t="shared" si="11"/>
        <v>0</v>
      </c>
      <c r="AF115" s="179">
        <f t="shared" si="11"/>
        <v>1</v>
      </c>
      <c r="AG115" s="179">
        <f t="shared" si="11"/>
        <v>0</v>
      </c>
      <c r="AH115" s="179">
        <f t="shared" si="11"/>
        <v>1</v>
      </c>
      <c r="AI115" s="179">
        <f t="shared" si="11"/>
        <v>0</v>
      </c>
      <c r="AJ115" s="179">
        <f t="shared" si="11"/>
        <v>1</v>
      </c>
      <c r="AK115" s="179">
        <f t="shared" si="11"/>
        <v>0</v>
      </c>
      <c r="AL115" s="179">
        <f t="shared" si="11"/>
        <v>0</v>
      </c>
      <c r="AM115" s="179">
        <f t="shared" si="11"/>
        <v>0</v>
      </c>
      <c r="AN115" s="179">
        <f t="shared" si="11"/>
        <v>0</v>
      </c>
      <c r="AO115" s="179">
        <f t="shared" si="11"/>
        <v>0</v>
      </c>
      <c r="AP115" s="179">
        <f t="shared" si="11"/>
        <v>0</v>
      </c>
      <c r="AQ115" s="179">
        <f t="shared" si="11"/>
        <v>0</v>
      </c>
      <c r="AR115" s="179">
        <f t="shared" si="11"/>
        <v>0</v>
      </c>
      <c r="AS115" s="179">
        <f t="shared" si="11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17"/>
      <c r="F116" s="117"/>
      <c r="G116" s="117"/>
      <c r="H116" s="154"/>
      <c r="I116" s="154"/>
      <c r="J116" s="154">
        <v>4</v>
      </c>
      <c r="K116" s="154">
        <v>4</v>
      </c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>
        <v>4</v>
      </c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54"/>
      <c r="F117" s="154"/>
      <c r="G117" s="154"/>
      <c r="H117" s="154"/>
      <c r="I117" s="154"/>
      <c r="J117" s="154">
        <v>2</v>
      </c>
      <c r="K117" s="154">
        <v>2</v>
      </c>
      <c r="L117" s="154"/>
      <c r="M117" s="154"/>
      <c r="N117" s="154"/>
      <c r="O117" s="154">
        <v>1</v>
      </c>
      <c r="P117" s="154"/>
      <c r="Q117" s="154">
        <v>1</v>
      </c>
      <c r="R117" s="154"/>
      <c r="S117" s="154"/>
      <c r="T117" s="154"/>
      <c r="U117" s="154"/>
      <c r="V117" s="154"/>
      <c r="W117" s="154"/>
      <c r="X117" s="154"/>
      <c r="Y117" s="154">
        <v>1</v>
      </c>
      <c r="Z117" s="154"/>
      <c r="AA117" s="154"/>
      <c r="AB117" s="154">
        <v>1</v>
      </c>
      <c r="AC117" s="154"/>
      <c r="AD117" s="154">
        <v>1</v>
      </c>
      <c r="AE117" s="154"/>
      <c r="AF117" s="154">
        <v>1</v>
      </c>
      <c r="AG117" s="154"/>
      <c r="AH117" s="154">
        <v>1</v>
      </c>
      <c r="AI117" s="154"/>
      <c r="AJ117" s="154">
        <v>1</v>
      </c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54"/>
      <c r="F118" s="154"/>
      <c r="G118" s="154"/>
      <c r="H118" s="154"/>
      <c r="I118" s="154"/>
      <c r="J118" s="154">
        <v>3</v>
      </c>
      <c r="K118" s="154">
        <v>3</v>
      </c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>
        <v>3</v>
      </c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>SUM(E121:E122)</f>
        <v>0</v>
      </c>
      <c r="F120" s="179">
        <f t="shared" ref="F120:AS120" si="12">SUM(F121:F122)</f>
        <v>0</v>
      </c>
      <c r="G120" s="179">
        <f t="shared" si="12"/>
        <v>0</v>
      </c>
      <c r="H120" s="179">
        <f t="shared" si="12"/>
        <v>0</v>
      </c>
      <c r="I120" s="179">
        <f t="shared" si="12"/>
        <v>0</v>
      </c>
      <c r="J120" s="179">
        <f t="shared" si="12"/>
        <v>0</v>
      </c>
      <c r="K120" s="179">
        <f t="shared" si="12"/>
        <v>0</v>
      </c>
      <c r="L120" s="179">
        <f t="shared" si="12"/>
        <v>0</v>
      </c>
      <c r="M120" s="179">
        <f t="shared" si="12"/>
        <v>0</v>
      </c>
      <c r="N120" s="179">
        <f t="shared" si="12"/>
        <v>0</v>
      </c>
      <c r="O120" s="179">
        <f t="shared" si="12"/>
        <v>0</v>
      </c>
      <c r="P120" s="179">
        <f t="shared" si="12"/>
        <v>0</v>
      </c>
      <c r="Q120" s="179">
        <f t="shared" si="12"/>
        <v>0</v>
      </c>
      <c r="R120" s="179">
        <f t="shared" si="12"/>
        <v>0</v>
      </c>
      <c r="S120" s="179">
        <f t="shared" si="12"/>
        <v>0</v>
      </c>
      <c r="T120" s="179">
        <f t="shared" si="12"/>
        <v>0</v>
      </c>
      <c r="U120" s="179">
        <f t="shared" si="12"/>
        <v>0</v>
      </c>
      <c r="V120" s="179">
        <f t="shared" si="12"/>
        <v>0</v>
      </c>
      <c r="W120" s="179">
        <f t="shared" si="12"/>
        <v>0</v>
      </c>
      <c r="X120" s="179">
        <f t="shared" si="12"/>
        <v>0</v>
      </c>
      <c r="Y120" s="179">
        <f t="shared" si="12"/>
        <v>0</v>
      </c>
      <c r="Z120" s="179">
        <f t="shared" si="12"/>
        <v>0</v>
      </c>
      <c r="AA120" s="179">
        <f t="shared" si="12"/>
        <v>0</v>
      </c>
      <c r="AB120" s="179">
        <f t="shared" si="12"/>
        <v>0</v>
      </c>
      <c r="AC120" s="179">
        <f t="shared" si="12"/>
        <v>0</v>
      </c>
      <c r="AD120" s="179">
        <f t="shared" si="12"/>
        <v>0</v>
      </c>
      <c r="AE120" s="179">
        <f t="shared" si="12"/>
        <v>0</v>
      </c>
      <c r="AF120" s="179">
        <f t="shared" si="12"/>
        <v>0</v>
      </c>
      <c r="AG120" s="179">
        <f t="shared" si="12"/>
        <v>0</v>
      </c>
      <c r="AH120" s="179">
        <f t="shared" si="12"/>
        <v>0</v>
      </c>
      <c r="AI120" s="179">
        <f t="shared" si="12"/>
        <v>0</v>
      </c>
      <c r="AJ120" s="179">
        <f t="shared" si="12"/>
        <v>0</v>
      </c>
      <c r="AK120" s="179">
        <f t="shared" si="12"/>
        <v>0</v>
      </c>
      <c r="AL120" s="179">
        <f t="shared" si="12"/>
        <v>0</v>
      </c>
      <c r="AM120" s="179">
        <f t="shared" si="12"/>
        <v>0</v>
      </c>
      <c r="AN120" s="179">
        <f t="shared" si="12"/>
        <v>0</v>
      </c>
      <c r="AO120" s="179">
        <f t="shared" si="12"/>
        <v>0</v>
      </c>
      <c r="AP120" s="179">
        <f t="shared" si="12"/>
        <v>0</v>
      </c>
      <c r="AQ120" s="179">
        <f t="shared" si="12"/>
        <v>0</v>
      </c>
      <c r="AR120" s="179">
        <f t="shared" si="12"/>
        <v>0</v>
      </c>
      <c r="AS120" s="179">
        <f t="shared" si="12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17"/>
      <c r="F123" s="117"/>
      <c r="G123" s="117"/>
      <c r="H123" s="117"/>
      <c r="I123" s="117"/>
      <c r="J123" s="154">
        <v>64</v>
      </c>
      <c r="K123" s="154">
        <v>28</v>
      </c>
      <c r="L123" s="154">
        <v>33</v>
      </c>
      <c r="M123" s="154">
        <v>3</v>
      </c>
      <c r="N123" s="154"/>
      <c r="O123" s="154">
        <v>5</v>
      </c>
      <c r="P123" s="154">
        <v>3</v>
      </c>
      <c r="Q123" s="154"/>
      <c r="R123" s="154">
        <v>2</v>
      </c>
      <c r="S123" s="154"/>
      <c r="T123" s="154"/>
      <c r="U123" s="154"/>
      <c r="V123" s="154"/>
      <c r="W123" s="154"/>
      <c r="X123" s="154">
        <v>1</v>
      </c>
      <c r="Y123" s="154">
        <v>6</v>
      </c>
      <c r="Z123" s="187"/>
      <c r="AA123" s="187"/>
      <c r="AB123" s="187">
        <v>22</v>
      </c>
      <c r="AC123" s="187"/>
      <c r="AD123" s="187"/>
      <c r="AE123" s="187">
        <v>1</v>
      </c>
      <c r="AF123" s="187">
        <v>1</v>
      </c>
      <c r="AG123" s="187"/>
      <c r="AH123" s="187">
        <v>1</v>
      </c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>E9+E29+E41+E49+E63+E70+E77+E80+E102+E106+E115+E120+E123</f>
        <v>83</v>
      </c>
      <c r="F124" s="179">
        <f t="shared" ref="F124:AS124" si="13">F9+F29+F41+F49+F63+F70+F77+F80+F102+F106+F115+F120+F123</f>
        <v>5</v>
      </c>
      <c r="G124" s="179">
        <f t="shared" si="13"/>
        <v>78</v>
      </c>
      <c r="H124" s="179">
        <f t="shared" si="13"/>
        <v>0</v>
      </c>
      <c r="I124" s="179">
        <f t="shared" si="13"/>
        <v>0</v>
      </c>
      <c r="J124" s="179">
        <f t="shared" si="13"/>
        <v>1653</v>
      </c>
      <c r="K124" s="179">
        <f t="shared" si="13"/>
        <v>1527</v>
      </c>
      <c r="L124" s="179">
        <f t="shared" si="13"/>
        <v>122</v>
      </c>
      <c r="M124" s="179">
        <f t="shared" si="13"/>
        <v>4</v>
      </c>
      <c r="N124" s="179">
        <f t="shared" si="13"/>
        <v>0</v>
      </c>
      <c r="O124" s="179">
        <f t="shared" si="13"/>
        <v>783</v>
      </c>
      <c r="P124" s="179">
        <f t="shared" si="13"/>
        <v>702</v>
      </c>
      <c r="Q124" s="179">
        <f t="shared" si="13"/>
        <v>23</v>
      </c>
      <c r="R124" s="179">
        <f t="shared" si="13"/>
        <v>8</v>
      </c>
      <c r="S124" s="179">
        <f t="shared" si="13"/>
        <v>0</v>
      </c>
      <c r="T124" s="179">
        <f t="shared" si="13"/>
        <v>50</v>
      </c>
      <c r="U124" s="179">
        <f t="shared" si="13"/>
        <v>13</v>
      </c>
      <c r="V124" s="179">
        <f t="shared" si="13"/>
        <v>36</v>
      </c>
      <c r="W124" s="179">
        <f t="shared" si="13"/>
        <v>1</v>
      </c>
      <c r="X124" s="179">
        <f t="shared" si="13"/>
        <v>1</v>
      </c>
      <c r="Y124" s="179">
        <f t="shared" si="13"/>
        <v>784</v>
      </c>
      <c r="Z124" s="179">
        <f t="shared" si="13"/>
        <v>1</v>
      </c>
      <c r="AA124" s="179">
        <f t="shared" si="13"/>
        <v>13</v>
      </c>
      <c r="AB124" s="179">
        <f t="shared" si="13"/>
        <v>825</v>
      </c>
      <c r="AC124" s="179">
        <f t="shared" si="13"/>
        <v>16</v>
      </c>
      <c r="AD124" s="179">
        <f t="shared" si="13"/>
        <v>15</v>
      </c>
      <c r="AE124" s="179">
        <f t="shared" si="13"/>
        <v>12</v>
      </c>
      <c r="AF124" s="179">
        <f t="shared" si="13"/>
        <v>27</v>
      </c>
      <c r="AG124" s="179">
        <f t="shared" si="13"/>
        <v>6</v>
      </c>
      <c r="AH124" s="179">
        <f t="shared" si="13"/>
        <v>21</v>
      </c>
      <c r="AI124" s="179">
        <f t="shared" si="13"/>
        <v>0</v>
      </c>
      <c r="AJ124" s="179">
        <f t="shared" si="13"/>
        <v>10</v>
      </c>
      <c r="AK124" s="179">
        <f t="shared" si="13"/>
        <v>1</v>
      </c>
      <c r="AL124" s="179">
        <f t="shared" si="13"/>
        <v>5</v>
      </c>
      <c r="AM124" s="179">
        <f t="shared" si="13"/>
        <v>6</v>
      </c>
      <c r="AN124" s="179">
        <f t="shared" si="13"/>
        <v>1</v>
      </c>
      <c r="AO124" s="179">
        <f t="shared" si="13"/>
        <v>5</v>
      </c>
      <c r="AP124" s="179">
        <f t="shared" si="13"/>
        <v>0</v>
      </c>
      <c r="AQ124" s="179">
        <f t="shared" si="13"/>
        <v>0</v>
      </c>
      <c r="AR124" s="179">
        <f t="shared" si="13"/>
        <v>0</v>
      </c>
      <c r="AS124" s="179">
        <f t="shared" si="13"/>
        <v>0</v>
      </c>
    </row>
    <row r="137" spans="13:13" x14ac:dyDescent="0.25">
      <c r="M137" s="105" t="s">
        <v>281</v>
      </c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S129"/>
  <sheetViews>
    <sheetView topLeftCell="AL6" workbookViewId="0">
      <selection activeCell="AT6" sqref="AT1:BN65536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13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11.2851562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7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6.285156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310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282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>SUM(E10:E28)</f>
        <v>105</v>
      </c>
      <c r="F9" s="179">
        <f t="shared" ref="F9:AS9" si="0">SUM(F10:F28)</f>
        <v>19</v>
      </c>
      <c r="G9" s="179">
        <f t="shared" si="0"/>
        <v>86</v>
      </c>
      <c r="H9" s="179">
        <f t="shared" si="0"/>
        <v>0</v>
      </c>
      <c r="I9" s="179">
        <f t="shared" si="0"/>
        <v>0</v>
      </c>
      <c r="J9" s="179">
        <f t="shared" si="0"/>
        <v>29</v>
      </c>
      <c r="K9" s="179">
        <f t="shared" si="0"/>
        <v>28</v>
      </c>
      <c r="L9" s="179">
        <f t="shared" si="0"/>
        <v>0</v>
      </c>
      <c r="M9" s="179">
        <f t="shared" si="0"/>
        <v>1</v>
      </c>
      <c r="N9" s="179">
        <f t="shared" si="0"/>
        <v>0</v>
      </c>
      <c r="O9" s="179">
        <f>SUM(O10:O28)</f>
        <v>28</v>
      </c>
      <c r="P9" s="179">
        <f t="shared" si="0"/>
        <v>10</v>
      </c>
      <c r="Q9" s="179">
        <f t="shared" si="0"/>
        <v>0</v>
      </c>
      <c r="R9" s="179">
        <f t="shared" si="0"/>
        <v>1</v>
      </c>
      <c r="S9" s="179">
        <f t="shared" si="0"/>
        <v>1</v>
      </c>
      <c r="T9" s="179">
        <f t="shared" si="0"/>
        <v>16</v>
      </c>
      <c r="U9" s="179">
        <f t="shared" si="0"/>
        <v>1</v>
      </c>
      <c r="V9" s="179">
        <f t="shared" si="0"/>
        <v>14</v>
      </c>
      <c r="W9" s="179">
        <f t="shared" si="0"/>
        <v>1</v>
      </c>
      <c r="X9" s="179">
        <f t="shared" si="0"/>
        <v>1</v>
      </c>
      <c r="Y9" s="179">
        <f t="shared" si="0"/>
        <v>29</v>
      </c>
      <c r="Z9" s="179">
        <f t="shared" si="0"/>
        <v>0</v>
      </c>
      <c r="AA9" s="179">
        <f t="shared" si="0"/>
        <v>7</v>
      </c>
      <c r="AB9" s="179">
        <f t="shared" si="0"/>
        <v>104</v>
      </c>
      <c r="AC9" s="179">
        <f t="shared" si="0"/>
        <v>19</v>
      </c>
      <c r="AD9" s="179">
        <f t="shared" si="0"/>
        <v>6</v>
      </c>
      <c r="AE9" s="179">
        <f t="shared" si="0"/>
        <v>1</v>
      </c>
      <c r="AF9" s="179">
        <f t="shared" si="0"/>
        <v>7</v>
      </c>
      <c r="AG9" s="179">
        <f t="shared" si="0"/>
        <v>3</v>
      </c>
      <c r="AH9" s="179">
        <f t="shared" si="0"/>
        <v>4</v>
      </c>
      <c r="AI9" s="179">
        <f t="shared" si="0"/>
        <v>0</v>
      </c>
      <c r="AJ9" s="179">
        <f t="shared" si="0"/>
        <v>3</v>
      </c>
      <c r="AK9" s="179">
        <f t="shared" si="0"/>
        <v>0</v>
      </c>
      <c r="AL9" s="179">
        <f t="shared" si="0"/>
        <v>0</v>
      </c>
      <c r="AM9" s="179">
        <f t="shared" si="0"/>
        <v>0</v>
      </c>
      <c r="AN9" s="179">
        <f t="shared" si="0"/>
        <v>0</v>
      </c>
      <c r="AO9" s="179">
        <f t="shared" si="0"/>
        <v>0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9</v>
      </c>
      <c r="F10" s="155"/>
      <c r="G10" s="179">
        <v>9</v>
      </c>
      <c r="H10" s="179"/>
      <c r="I10" s="179"/>
      <c r="J10" s="154">
        <v>3</v>
      </c>
      <c r="K10" s="154">
        <v>3</v>
      </c>
      <c r="L10" s="186"/>
      <c r="M10" s="186"/>
      <c r="N10" s="186"/>
      <c r="O10" s="186">
        <v>2</v>
      </c>
      <c r="P10" s="186"/>
      <c r="Q10" s="186"/>
      <c r="R10" s="186">
        <v>1</v>
      </c>
      <c r="S10" s="186"/>
      <c r="T10" s="186">
        <v>1</v>
      </c>
      <c r="U10" s="186"/>
      <c r="V10" s="186">
        <v>1</v>
      </c>
      <c r="W10" s="186"/>
      <c r="X10" s="186"/>
      <c r="Y10" s="186">
        <v>2</v>
      </c>
      <c r="Z10" s="186"/>
      <c r="AA10" s="186"/>
      <c r="AB10" s="186">
        <v>10</v>
      </c>
      <c r="AC10" s="186"/>
      <c r="AD10" s="186">
        <v>3</v>
      </c>
      <c r="AE10" s="186"/>
      <c r="AF10" s="186">
        <v>3</v>
      </c>
      <c r="AG10" s="186">
        <v>2</v>
      </c>
      <c r="AH10" s="186">
        <v>1</v>
      </c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>
        <v>5</v>
      </c>
      <c r="F11" s="155">
        <v>1</v>
      </c>
      <c r="G11" s="179">
        <v>4</v>
      </c>
      <c r="H11" s="179"/>
      <c r="I11" s="179"/>
      <c r="J11" s="154">
        <v>4</v>
      </c>
      <c r="K11" s="154">
        <v>4</v>
      </c>
      <c r="L11" s="186"/>
      <c r="M11" s="186"/>
      <c r="N11" s="186"/>
      <c r="O11" s="186">
        <v>2</v>
      </c>
      <c r="P11" s="186">
        <v>1</v>
      </c>
      <c r="Q11" s="186"/>
      <c r="R11" s="186"/>
      <c r="S11" s="186"/>
      <c r="T11" s="186">
        <v>1</v>
      </c>
      <c r="U11" s="186"/>
      <c r="V11" s="186"/>
      <c r="W11" s="186">
        <v>1</v>
      </c>
      <c r="X11" s="186"/>
      <c r="Y11" s="186">
        <v>2</v>
      </c>
      <c r="Z11" s="186"/>
      <c r="AA11" s="186"/>
      <c r="AB11" s="186">
        <v>7</v>
      </c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54"/>
      <c r="K12" s="154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>
        <v>1</v>
      </c>
      <c r="F13" s="155">
        <v>1</v>
      </c>
      <c r="G13" s="179"/>
      <c r="H13" s="179"/>
      <c r="I13" s="179"/>
      <c r="J13" s="154"/>
      <c r="K13" s="154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>
        <v>1</v>
      </c>
      <c r="AC13" s="186">
        <v>1</v>
      </c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>
        <v>2</v>
      </c>
      <c r="F14" s="155"/>
      <c r="G14" s="179">
        <v>2</v>
      </c>
      <c r="H14" s="179"/>
      <c r="I14" s="179"/>
      <c r="J14" s="154">
        <v>1</v>
      </c>
      <c r="K14" s="154">
        <v>1</v>
      </c>
      <c r="L14" s="186"/>
      <c r="M14" s="186"/>
      <c r="N14" s="186"/>
      <c r="O14" s="186">
        <v>1</v>
      </c>
      <c r="P14" s="186">
        <v>1</v>
      </c>
      <c r="Q14" s="186"/>
      <c r="R14" s="186"/>
      <c r="S14" s="186"/>
      <c r="T14" s="186"/>
      <c r="U14" s="186"/>
      <c r="V14" s="186"/>
      <c r="W14" s="186"/>
      <c r="X14" s="186"/>
      <c r="Y14" s="186">
        <v>1</v>
      </c>
      <c r="Z14" s="186"/>
      <c r="AA14" s="186"/>
      <c r="AB14" s="186">
        <v>2</v>
      </c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/>
      <c r="F15" s="155"/>
      <c r="G15" s="179"/>
      <c r="H15" s="179"/>
      <c r="I15" s="179"/>
      <c r="J15" s="154"/>
      <c r="K15" s="154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/>
      <c r="F16" s="155"/>
      <c r="G16" s="179"/>
      <c r="H16" s="179"/>
      <c r="I16" s="179"/>
      <c r="J16" s="154"/>
      <c r="K16" s="154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54"/>
      <c r="K17" s="154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/>
      <c r="F18" s="155"/>
      <c r="G18" s="179"/>
      <c r="H18" s="179"/>
      <c r="I18" s="179"/>
      <c r="J18" s="154"/>
      <c r="K18" s="154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/>
      <c r="F19" s="155"/>
      <c r="G19" s="179"/>
      <c r="H19" s="179"/>
      <c r="I19" s="179"/>
      <c r="J19" s="154"/>
      <c r="K19" s="154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>
        <v>1</v>
      </c>
      <c r="F20" s="155"/>
      <c r="G20" s="179">
        <v>1</v>
      </c>
      <c r="H20" s="179"/>
      <c r="I20" s="179"/>
      <c r="J20" s="154"/>
      <c r="K20" s="154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>
        <v>1</v>
      </c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6</v>
      </c>
      <c r="F21" s="155"/>
      <c r="G21" s="179">
        <v>6</v>
      </c>
      <c r="H21" s="179"/>
      <c r="I21" s="179"/>
      <c r="J21" s="154">
        <v>2</v>
      </c>
      <c r="K21" s="154">
        <v>2</v>
      </c>
      <c r="L21" s="186"/>
      <c r="M21" s="186"/>
      <c r="N21" s="186"/>
      <c r="O21" s="186">
        <v>4</v>
      </c>
      <c r="P21" s="186">
        <v>1</v>
      </c>
      <c r="Q21" s="186"/>
      <c r="R21" s="186"/>
      <c r="S21" s="186"/>
      <c r="T21" s="186">
        <v>3</v>
      </c>
      <c r="U21" s="186"/>
      <c r="V21" s="186">
        <v>3</v>
      </c>
      <c r="W21" s="186"/>
      <c r="X21" s="186"/>
      <c r="Y21" s="186">
        <v>4</v>
      </c>
      <c r="Z21" s="186"/>
      <c r="AA21" s="186">
        <v>1</v>
      </c>
      <c r="AB21" s="186">
        <v>4</v>
      </c>
      <c r="AC21" s="186">
        <v>1</v>
      </c>
      <c r="AD21" s="121"/>
      <c r="AE21" s="121"/>
      <c r="AF21" s="121"/>
      <c r="AG21" s="121"/>
      <c r="AH21" s="121"/>
      <c r="AI21" s="121"/>
      <c r="AJ21" s="121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>
        <v>4</v>
      </c>
      <c r="F22" s="155">
        <v>1</v>
      </c>
      <c r="G22" s="179">
        <v>3</v>
      </c>
      <c r="H22" s="179"/>
      <c r="I22" s="179"/>
      <c r="J22" s="154">
        <v>1</v>
      </c>
      <c r="K22" s="154">
        <v>1</v>
      </c>
      <c r="L22" s="186"/>
      <c r="M22" s="186"/>
      <c r="N22" s="186"/>
      <c r="O22" s="186">
        <v>3</v>
      </c>
      <c r="P22" s="186">
        <v>1</v>
      </c>
      <c r="Q22" s="186"/>
      <c r="R22" s="186"/>
      <c r="S22" s="186"/>
      <c r="T22" s="186">
        <v>2</v>
      </c>
      <c r="U22" s="186"/>
      <c r="V22" s="186">
        <v>2</v>
      </c>
      <c r="W22" s="186"/>
      <c r="X22" s="186"/>
      <c r="Y22" s="186">
        <v>3</v>
      </c>
      <c r="Z22" s="186"/>
      <c r="AA22" s="186">
        <v>1</v>
      </c>
      <c r="AB22" s="186">
        <v>2</v>
      </c>
      <c r="AC22" s="186">
        <v>1</v>
      </c>
      <c r="AD22" s="121"/>
      <c r="AE22" s="121"/>
      <c r="AF22" s="121"/>
      <c r="AG22" s="121"/>
      <c r="AH22" s="121"/>
      <c r="AI22" s="121"/>
      <c r="AJ22" s="121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21"/>
      <c r="AE23" s="121"/>
      <c r="AF23" s="121"/>
      <c r="AG23" s="121"/>
      <c r="AH23" s="121"/>
      <c r="AI23" s="121"/>
      <c r="AJ23" s="121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>
        <v>5</v>
      </c>
      <c r="F24" s="155">
        <v>1</v>
      </c>
      <c r="G24" s="179">
        <v>4</v>
      </c>
      <c r="H24" s="179"/>
      <c r="I24" s="179"/>
      <c r="J24" s="154">
        <v>1</v>
      </c>
      <c r="K24" s="154"/>
      <c r="L24" s="186"/>
      <c r="M24" s="186">
        <v>1</v>
      </c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>
        <v>5</v>
      </c>
      <c r="AC24" s="186"/>
      <c r="AD24" s="121"/>
      <c r="AE24" s="121">
        <v>1</v>
      </c>
      <c r="AF24" s="121">
        <v>1</v>
      </c>
      <c r="AG24" s="121"/>
      <c r="AH24" s="121">
        <v>1</v>
      </c>
      <c r="AI24" s="121"/>
      <c r="AJ24" s="121">
        <v>1</v>
      </c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35</v>
      </c>
      <c r="F25" s="155">
        <v>10</v>
      </c>
      <c r="G25" s="179">
        <v>25</v>
      </c>
      <c r="H25" s="179"/>
      <c r="I25" s="179"/>
      <c r="J25" s="143">
        <v>11</v>
      </c>
      <c r="K25" s="143">
        <v>11</v>
      </c>
      <c r="L25" s="150"/>
      <c r="M25" s="150"/>
      <c r="N25" s="150"/>
      <c r="O25" s="150">
        <v>10</v>
      </c>
      <c r="P25" s="150">
        <v>3</v>
      </c>
      <c r="Q25" s="150"/>
      <c r="R25" s="150"/>
      <c r="S25" s="150">
        <v>1</v>
      </c>
      <c r="T25" s="150">
        <v>6</v>
      </c>
      <c r="U25" s="150"/>
      <c r="V25" s="150">
        <v>6</v>
      </c>
      <c r="W25" s="186"/>
      <c r="X25" s="186"/>
      <c r="Y25" s="186">
        <v>10</v>
      </c>
      <c r="Z25" s="186"/>
      <c r="AA25" s="186">
        <v>3</v>
      </c>
      <c r="AB25" s="186">
        <v>36</v>
      </c>
      <c r="AC25" s="186">
        <v>9</v>
      </c>
      <c r="AD25" s="121">
        <v>1</v>
      </c>
      <c r="AE25" s="121"/>
      <c r="AF25" s="121">
        <v>1</v>
      </c>
      <c r="AG25" s="121"/>
      <c r="AH25" s="121">
        <v>1</v>
      </c>
      <c r="AI25" s="121"/>
      <c r="AJ25" s="121">
        <v>1</v>
      </c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>
        <v>21</v>
      </c>
      <c r="F26" s="155">
        <v>5</v>
      </c>
      <c r="G26" s="179">
        <v>16</v>
      </c>
      <c r="H26" s="179"/>
      <c r="I26" s="179"/>
      <c r="J26" s="154">
        <v>3</v>
      </c>
      <c r="K26" s="154">
        <v>3</v>
      </c>
      <c r="L26" s="186"/>
      <c r="M26" s="186"/>
      <c r="N26" s="186"/>
      <c r="O26" s="186">
        <v>4</v>
      </c>
      <c r="P26" s="186">
        <v>3</v>
      </c>
      <c r="Q26" s="186"/>
      <c r="R26" s="186"/>
      <c r="S26" s="186"/>
      <c r="T26" s="186">
        <v>1</v>
      </c>
      <c r="U26" s="186">
        <v>1</v>
      </c>
      <c r="V26" s="186"/>
      <c r="W26" s="186"/>
      <c r="X26" s="186"/>
      <c r="Y26" s="186">
        <v>4</v>
      </c>
      <c r="Z26" s="186"/>
      <c r="AA26" s="186"/>
      <c r="AB26" s="186">
        <v>20</v>
      </c>
      <c r="AC26" s="186">
        <v>5</v>
      </c>
      <c r="AD26" s="121"/>
      <c r="AE26" s="121"/>
      <c r="AF26" s="121"/>
      <c r="AG26" s="121"/>
      <c r="AH26" s="121"/>
      <c r="AI26" s="121"/>
      <c r="AJ26" s="121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/>
      <c r="F27" s="155"/>
      <c r="G27" s="179"/>
      <c r="H27" s="179"/>
      <c r="I27" s="179"/>
      <c r="J27" s="154"/>
      <c r="K27" s="154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21"/>
      <c r="AE27" s="121"/>
      <c r="AF27" s="121"/>
      <c r="AG27" s="121"/>
      <c r="AH27" s="121"/>
      <c r="AI27" s="121"/>
      <c r="AJ27" s="121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>
        <v>16</v>
      </c>
      <c r="F28" s="155"/>
      <c r="G28" s="179">
        <v>16</v>
      </c>
      <c r="H28" s="179"/>
      <c r="I28" s="179"/>
      <c r="J28" s="154">
        <v>3</v>
      </c>
      <c r="K28" s="154">
        <v>3</v>
      </c>
      <c r="L28" s="186"/>
      <c r="M28" s="186"/>
      <c r="N28" s="186"/>
      <c r="O28" s="186">
        <v>2</v>
      </c>
      <c r="P28" s="186"/>
      <c r="Q28" s="186"/>
      <c r="R28" s="186"/>
      <c r="S28" s="186"/>
      <c r="T28" s="186">
        <v>2</v>
      </c>
      <c r="U28" s="186"/>
      <c r="V28" s="186">
        <v>2</v>
      </c>
      <c r="W28" s="186"/>
      <c r="X28" s="186">
        <v>1</v>
      </c>
      <c r="Y28" s="186">
        <v>3</v>
      </c>
      <c r="Z28" s="186"/>
      <c r="AA28" s="186">
        <v>2</v>
      </c>
      <c r="AB28" s="186">
        <v>16</v>
      </c>
      <c r="AC28" s="186">
        <v>2</v>
      </c>
      <c r="AD28" s="121">
        <v>2</v>
      </c>
      <c r="AE28" s="121"/>
      <c r="AF28" s="121">
        <v>2</v>
      </c>
      <c r="AG28" s="121">
        <v>1</v>
      </c>
      <c r="AH28" s="121">
        <v>1</v>
      </c>
      <c r="AI28" s="121"/>
      <c r="AJ28" s="121">
        <v>1</v>
      </c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>SUM(E30:E40)</f>
        <v>54</v>
      </c>
      <c r="F29" s="179">
        <f t="shared" ref="F29:AS29" si="1">SUM(F30:F40)</f>
        <v>3</v>
      </c>
      <c r="G29" s="179">
        <f t="shared" si="1"/>
        <v>50</v>
      </c>
      <c r="H29" s="179">
        <f t="shared" si="1"/>
        <v>1</v>
      </c>
      <c r="I29" s="179">
        <f t="shared" si="1"/>
        <v>0</v>
      </c>
      <c r="J29" s="179">
        <f t="shared" si="1"/>
        <v>39</v>
      </c>
      <c r="K29" s="179">
        <f t="shared" si="1"/>
        <v>37</v>
      </c>
      <c r="L29" s="179">
        <f t="shared" si="1"/>
        <v>2</v>
      </c>
      <c r="M29" s="179">
        <f t="shared" si="1"/>
        <v>0</v>
      </c>
      <c r="N29" s="179">
        <f>SUM(N30:N40)</f>
        <v>0</v>
      </c>
      <c r="O29" s="179">
        <f t="shared" si="1"/>
        <v>21</v>
      </c>
      <c r="P29" s="179">
        <f t="shared" si="1"/>
        <v>9</v>
      </c>
      <c r="Q29" s="179">
        <f t="shared" si="1"/>
        <v>1</v>
      </c>
      <c r="R29" s="179">
        <f t="shared" si="1"/>
        <v>8</v>
      </c>
      <c r="S29" s="179">
        <f t="shared" si="1"/>
        <v>0</v>
      </c>
      <c r="T29" s="179">
        <f t="shared" si="1"/>
        <v>3</v>
      </c>
      <c r="U29" s="179">
        <f t="shared" si="1"/>
        <v>0</v>
      </c>
      <c r="V29" s="179">
        <f t="shared" si="1"/>
        <v>3</v>
      </c>
      <c r="W29" s="179">
        <f t="shared" si="1"/>
        <v>0</v>
      </c>
      <c r="X29" s="179">
        <f t="shared" si="1"/>
        <v>0</v>
      </c>
      <c r="Y29" s="179">
        <f t="shared" si="1"/>
        <v>21</v>
      </c>
      <c r="Z29" s="179">
        <f t="shared" si="1"/>
        <v>0</v>
      </c>
      <c r="AA29" s="179">
        <f t="shared" si="1"/>
        <v>2</v>
      </c>
      <c r="AB29" s="179">
        <f t="shared" si="1"/>
        <v>60</v>
      </c>
      <c r="AC29" s="179">
        <f t="shared" si="1"/>
        <v>5</v>
      </c>
      <c r="AD29" s="179">
        <f t="shared" si="1"/>
        <v>8</v>
      </c>
      <c r="AE29" s="179">
        <f t="shared" si="1"/>
        <v>0</v>
      </c>
      <c r="AF29" s="179">
        <f t="shared" si="1"/>
        <v>8</v>
      </c>
      <c r="AG29" s="179">
        <f t="shared" si="1"/>
        <v>0</v>
      </c>
      <c r="AH29" s="179">
        <f t="shared" si="1"/>
        <v>8</v>
      </c>
      <c r="AI29" s="179">
        <f t="shared" si="1"/>
        <v>0</v>
      </c>
      <c r="AJ29" s="179">
        <f t="shared" si="1"/>
        <v>8</v>
      </c>
      <c r="AK29" s="179">
        <f t="shared" si="1"/>
        <v>0</v>
      </c>
      <c r="AL29" s="179">
        <f t="shared" si="1"/>
        <v>0</v>
      </c>
      <c r="AM29" s="179">
        <f t="shared" si="1"/>
        <v>0</v>
      </c>
      <c r="AN29" s="179">
        <f t="shared" si="1"/>
        <v>0</v>
      </c>
      <c r="AO29" s="179">
        <f t="shared" si="1"/>
        <v>0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10</v>
      </c>
      <c r="F30" s="155"/>
      <c r="G30" s="179">
        <v>10</v>
      </c>
      <c r="H30" s="179"/>
      <c r="I30" s="179"/>
      <c r="J30" s="154"/>
      <c r="K30" s="154"/>
      <c r="L30" s="186"/>
      <c r="M30" s="186"/>
      <c r="N30" s="186"/>
      <c r="O30" s="186">
        <v>6</v>
      </c>
      <c r="P30" s="186">
        <v>2</v>
      </c>
      <c r="Q30" s="186"/>
      <c r="R30" s="186">
        <v>3</v>
      </c>
      <c r="S30" s="186"/>
      <c r="T30" s="186">
        <v>1</v>
      </c>
      <c r="U30" s="186"/>
      <c r="V30" s="186">
        <v>1</v>
      </c>
      <c r="W30" s="186"/>
      <c r="X30" s="186"/>
      <c r="Y30" s="186">
        <v>6</v>
      </c>
      <c r="Z30" s="186"/>
      <c r="AA30" s="186"/>
      <c r="AB30" s="186">
        <v>4</v>
      </c>
      <c r="AC30" s="186"/>
      <c r="AD30" s="121">
        <v>1</v>
      </c>
      <c r="AE30" s="121"/>
      <c r="AF30" s="121">
        <v>1</v>
      </c>
      <c r="AG30" s="121"/>
      <c r="AH30" s="121">
        <v>1</v>
      </c>
      <c r="AI30" s="121"/>
      <c r="AJ30" s="121">
        <v>1</v>
      </c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>
        <v>1</v>
      </c>
      <c r="F31" s="155"/>
      <c r="G31" s="179">
        <v>1</v>
      </c>
      <c r="H31" s="179"/>
      <c r="I31" s="179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>
        <v>1</v>
      </c>
      <c r="AC31" s="186"/>
      <c r="AD31" s="121"/>
      <c r="AE31" s="121"/>
      <c r="AF31" s="121"/>
      <c r="AG31" s="121"/>
      <c r="AH31" s="121"/>
      <c r="AI31" s="121"/>
      <c r="AJ31" s="121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6</v>
      </c>
      <c r="F32" s="155"/>
      <c r="G32" s="179">
        <v>6</v>
      </c>
      <c r="H32" s="179"/>
      <c r="I32" s="179"/>
      <c r="J32" s="154">
        <v>3</v>
      </c>
      <c r="K32" s="154">
        <v>3</v>
      </c>
      <c r="L32" s="186"/>
      <c r="M32" s="186"/>
      <c r="N32" s="186"/>
      <c r="O32" s="186">
        <v>2</v>
      </c>
      <c r="P32" s="186"/>
      <c r="Q32" s="186"/>
      <c r="R32" s="186">
        <v>1</v>
      </c>
      <c r="S32" s="186"/>
      <c r="T32" s="186">
        <v>1</v>
      </c>
      <c r="U32" s="186"/>
      <c r="V32" s="186">
        <v>1</v>
      </c>
      <c r="W32" s="186"/>
      <c r="X32" s="186"/>
      <c r="Y32" s="186">
        <v>2</v>
      </c>
      <c r="Z32" s="186"/>
      <c r="AA32" s="186"/>
      <c r="AB32" s="186">
        <v>7</v>
      </c>
      <c r="AC32" s="186"/>
      <c r="AD32" s="121">
        <v>1</v>
      </c>
      <c r="AE32" s="121"/>
      <c r="AF32" s="121">
        <v>1</v>
      </c>
      <c r="AG32" s="121"/>
      <c r="AH32" s="121">
        <v>1</v>
      </c>
      <c r="AI32" s="121"/>
      <c r="AJ32" s="121">
        <v>1</v>
      </c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>
        <v>1</v>
      </c>
      <c r="F33" s="155"/>
      <c r="G33" s="179">
        <v>1</v>
      </c>
      <c r="H33" s="179"/>
      <c r="I33" s="179"/>
      <c r="J33" s="154">
        <v>2</v>
      </c>
      <c r="K33" s="154">
        <v>2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>
        <v>3</v>
      </c>
      <c r="AC33" s="186"/>
      <c r="AD33" s="121"/>
      <c r="AE33" s="121"/>
      <c r="AF33" s="121"/>
      <c r="AG33" s="121"/>
      <c r="AH33" s="121"/>
      <c r="AI33" s="121"/>
      <c r="AJ33" s="121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/>
      <c r="F34" s="155"/>
      <c r="G34" s="179"/>
      <c r="H34" s="179"/>
      <c r="I34" s="179"/>
      <c r="J34" s="154"/>
      <c r="K34" s="154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21"/>
      <c r="AE34" s="121"/>
      <c r="AF34" s="121"/>
      <c r="AG34" s="121"/>
      <c r="AH34" s="121"/>
      <c r="AI34" s="121"/>
      <c r="AJ34" s="121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20</v>
      </c>
      <c r="F35" s="155"/>
      <c r="G35" s="179">
        <v>20</v>
      </c>
      <c r="H35" s="179"/>
      <c r="I35" s="179"/>
      <c r="J35" s="154">
        <v>8</v>
      </c>
      <c r="K35" s="154">
        <v>6</v>
      </c>
      <c r="L35" s="186">
        <v>2</v>
      </c>
      <c r="M35" s="186"/>
      <c r="N35" s="186"/>
      <c r="O35" s="186">
        <v>5</v>
      </c>
      <c r="P35" s="186">
        <v>1</v>
      </c>
      <c r="Q35" s="186">
        <v>1</v>
      </c>
      <c r="R35" s="186">
        <v>2</v>
      </c>
      <c r="S35" s="186"/>
      <c r="T35" s="186">
        <v>1</v>
      </c>
      <c r="U35" s="186"/>
      <c r="V35" s="186">
        <v>1</v>
      </c>
      <c r="W35" s="186"/>
      <c r="X35" s="186"/>
      <c r="Y35" s="186">
        <v>5</v>
      </c>
      <c r="Z35" s="186"/>
      <c r="AA35" s="186"/>
      <c r="AB35" s="186">
        <v>21</v>
      </c>
      <c r="AC35" s="186"/>
      <c r="AD35" s="186">
        <v>4</v>
      </c>
      <c r="AE35" s="186"/>
      <c r="AF35" s="186">
        <v>4</v>
      </c>
      <c r="AG35" s="186"/>
      <c r="AH35" s="186">
        <v>4</v>
      </c>
      <c r="AI35" s="186"/>
      <c r="AJ35" s="186">
        <v>4</v>
      </c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/>
      <c r="F36" s="155"/>
      <c r="G36" s="179"/>
      <c r="H36" s="179"/>
      <c r="I36" s="179"/>
      <c r="J36" s="154">
        <v>1</v>
      </c>
      <c r="K36" s="154">
        <v>1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>
        <v>1</v>
      </c>
      <c r="AC36" s="186"/>
      <c r="AD36" s="121"/>
      <c r="AE36" s="121"/>
      <c r="AF36" s="121"/>
      <c r="AG36" s="121"/>
      <c r="AH36" s="121"/>
      <c r="AI36" s="121"/>
      <c r="AJ36" s="121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21"/>
      <c r="AE37" s="121"/>
      <c r="AF37" s="121"/>
      <c r="AG37" s="121"/>
      <c r="AH37" s="121"/>
      <c r="AI37" s="121"/>
      <c r="AJ37" s="121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3</v>
      </c>
      <c r="F38" s="155">
        <v>2</v>
      </c>
      <c r="G38" s="179"/>
      <c r="H38" s="179">
        <v>1</v>
      </c>
      <c r="I38" s="179"/>
      <c r="J38" s="154">
        <v>19</v>
      </c>
      <c r="K38" s="154">
        <v>19</v>
      </c>
      <c r="L38" s="186"/>
      <c r="M38" s="186"/>
      <c r="N38" s="186"/>
      <c r="O38" s="186">
        <v>5</v>
      </c>
      <c r="P38" s="186">
        <v>4</v>
      </c>
      <c r="Q38" s="186"/>
      <c r="R38" s="186">
        <v>1</v>
      </c>
      <c r="S38" s="186"/>
      <c r="T38" s="186"/>
      <c r="U38" s="186"/>
      <c r="V38" s="186"/>
      <c r="W38" s="186"/>
      <c r="X38" s="186"/>
      <c r="Y38" s="186">
        <v>5</v>
      </c>
      <c r="Z38" s="186"/>
      <c r="AA38" s="186">
        <v>1</v>
      </c>
      <c r="AB38" s="186">
        <v>7</v>
      </c>
      <c r="AC38" s="186">
        <v>3</v>
      </c>
      <c r="AD38" s="121"/>
      <c r="AE38" s="121"/>
      <c r="AF38" s="121"/>
      <c r="AG38" s="121"/>
      <c r="AH38" s="121"/>
      <c r="AI38" s="121"/>
      <c r="AJ38" s="121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>
        <v>1</v>
      </c>
      <c r="F39" s="155"/>
      <c r="G39" s="179">
        <v>1</v>
      </c>
      <c r="H39" s="179"/>
      <c r="I39" s="179"/>
      <c r="J39" s="154">
        <v>1</v>
      </c>
      <c r="K39" s="154">
        <v>1</v>
      </c>
      <c r="L39" s="186"/>
      <c r="M39" s="186"/>
      <c r="N39" s="186"/>
      <c r="O39" s="186">
        <v>1</v>
      </c>
      <c r="P39" s="186">
        <v>1</v>
      </c>
      <c r="Q39" s="186"/>
      <c r="R39" s="186"/>
      <c r="S39" s="186"/>
      <c r="T39" s="186"/>
      <c r="U39" s="186"/>
      <c r="V39" s="186"/>
      <c r="W39" s="186"/>
      <c r="X39" s="186"/>
      <c r="Y39" s="186">
        <v>1</v>
      </c>
      <c r="Z39" s="186"/>
      <c r="AA39" s="186">
        <v>1</v>
      </c>
      <c r="AB39" s="186">
        <v>1</v>
      </c>
      <c r="AC39" s="186">
        <v>1</v>
      </c>
      <c r="AD39" s="121">
        <v>1</v>
      </c>
      <c r="AE39" s="121"/>
      <c r="AF39" s="121">
        <v>1</v>
      </c>
      <c r="AG39" s="121"/>
      <c r="AH39" s="121">
        <v>1</v>
      </c>
      <c r="AI39" s="121"/>
      <c r="AJ39" s="121">
        <v>1</v>
      </c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12</v>
      </c>
      <c r="F40" s="155">
        <v>1</v>
      </c>
      <c r="G40" s="179">
        <v>11</v>
      </c>
      <c r="H40" s="179"/>
      <c r="I40" s="179"/>
      <c r="J40" s="154">
        <v>5</v>
      </c>
      <c r="K40" s="154">
        <v>5</v>
      </c>
      <c r="L40" s="186"/>
      <c r="M40" s="186"/>
      <c r="N40" s="186"/>
      <c r="O40" s="186">
        <v>2</v>
      </c>
      <c r="P40" s="186">
        <v>1</v>
      </c>
      <c r="Q40" s="186"/>
      <c r="R40" s="186">
        <v>1</v>
      </c>
      <c r="S40" s="186"/>
      <c r="T40" s="186"/>
      <c r="U40" s="186"/>
      <c r="V40" s="186"/>
      <c r="W40" s="186"/>
      <c r="X40" s="186"/>
      <c r="Y40" s="186">
        <v>2</v>
      </c>
      <c r="Z40" s="186"/>
      <c r="AA40" s="186"/>
      <c r="AB40" s="186">
        <v>15</v>
      </c>
      <c r="AC40" s="186">
        <v>1</v>
      </c>
      <c r="AD40" s="121">
        <v>1</v>
      </c>
      <c r="AE40" s="121"/>
      <c r="AF40" s="121">
        <v>1</v>
      </c>
      <c r="AG40" s="121"/>
      <c r="AH40" s="121">
        <v>1</v>
      </c>
      <c r="AI40" s="121"/>
      <c r="AJ40" s="121">
        <v>1</v>
      </c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>SUM(E42:E48)</f>
        <v>12</v>
      </c>
      <c r="F41" s="179">
        <f t="shared" ref="F41:AS41" si="2">SUM(F42:F48)</f>
        <v>1</v>
      </c>
      <c r="G41" s="179">
        <f t="shared" si="2"/>
        <v>11</v>
      </c>
      <c r="H41" s="179">
        <f t="shared" si="2"/>
        <v>0</v>
      </c>
      <c r="I41" s="179">
        <f t="shared" si="2"/>
        <v>0</v>
      </c>
      <c r="J41" s="179">
        <f t="shared" si="2"/>
        <v>10</v>
      </c>
      <c r="K41" s="179">
        <f t="shared" si="2"/>
        <v>9</v>
      </c>
      <c r="L41" s="179">
        <f t="shared" si="2"/>
        <v>1</v>
      </c>
      <c r="M41" s="179">
        <f t="shared" si="2"/>
        <v>0</v>
      </c>
      <c r="N41" s="179">
        <f t="shared" si="2"/>
        <v>0</v>
      </c>
      <c r="O41" s="179">
        <f t="shared" si="2"/>
        <v>3</v>
      </c>
      <c r="P41" s="179">
        <f t="shared" si="2"/>
        <v>1</v>
      </c>
      <c r="Q41" s="179">
        <f t="shared" si="2"/>
        <v>1</v>
      </c>
      <c r="R41" s="179">
        <f t="shared" si="2"/>
        <v>0</v>
      </c>
      <c r="S41" s="179">
        <f t="shared" si="2"/>
        <v>0</v>
      </c>
      <c r="T41" s="179">
        <f t="shared" si="2"/>
        <v>1</v>
      </c>
      <c r="U41" s="179">
        <f t="shared" si="2"/>
        <v>1</v>
      </c>
      <c r="V41" s="179">
        <f t="shared" si="2"/>
        <v>0</v>
      </c>
      <c r="W41" s="179">
        <f t="shared" si="2"/>
        <v>0</v>
      </c>
      <c r="X41" s="179">
        <f t="shared" si="2"/>
        <v>0</v>
      </c>
      <c r="Y41" s="179">
        <f t="shared" si="2"/>
        <v>3</v>
      </c>
      <c r="Z41" s="179">
        <f t="shared" si="2"/>
        <v>0</v>
      </c>
      <c r="AA41" s="179">
        <f t="shared" si="2"/>
        <v>1</v>
      </c>
      <c r="AB41" s="179">
        <f t="shared" si="2"/>
        <v>18</v>
      </c>
      <c r="AC41" s="179">
        <f t="shared" si="2"/>
        <v>1</v>
      </c>
      <c r="AD41" s="179">
        <f t="shared" si="2"/>
        <v>2</v>
      </c>
      <c r="AE41" s="179">
        <f t="shared" si="2"/>
        <v>0</v>
      </c>
      <c r="AF41" s="179">
        <f t="shared" si="2"/>
        <v>2</v>
      </c>
      <c r="AG41" s="179">
        <f t="shared" si="2"/>
        <v>0</v>
      </c>
      <c r="AH41" s="179">
        <f t="shared" si="2"/>
        <v>2</v>
      </c>
      <c r="AI41" s="179">
        <f t="shared" si="2"/>
        <v>0</v>
      </c>
      <c r="AJ41" s="179">
        <f t="shared" si="2"/>
        <v>2</v>
      </c>
      <c r="AK41" s="179">
        <f t="shared" si="2"/>
        <v>0</v>
      </c>
      <c r="AL41" s="179">
        <f t="shared" si="2"/>
        <v>0</v>
      </c>
      <c r="AM41" s="179">
        <f t="shared" si="2"/>
        <v>0</v>
      </c>
      <c r="AN41" s="179">
        <f t="shared" si="2"/>
        <v>0</v>
      </c>
      <c r="AO41" s="179">
        <f t="shared" si="2"/>
        <v>0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/>
      <c r="F42" s="155"/>
      <c r="G42" s="179"/>
      <c r="H42" s="179"/>
      <c r="I42" s="179"/>
      <c r="J42" s="154"/>
      <c r="K42" s="154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/>
      <c r="F43" s="155"/>
      <c r="G43" s="179"/>
      <c r="H43" s="179"/>
      <c r="I43" s="179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/>
      <c r="F45" s="155"/>
      <c r="G45" s="179"/>
      <c r="H45" s="179"/>
      <c r="I45" s="179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>
        <v>2</v>
      </c>
      <c r="F46" s="155">
        <v>1</v>
      </c>
      <c r="G46" s="179">
        <v>1</v>
      </c>
      <c r="H46" s="179"/>
      <c r="I46" s="179"/>
      <c r="J46" s="154">
        <v>2</v>
      </c>
      <c r="K46" s="154">
        <v>2</v>
      </c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>
        <v>4</v>
      </c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>
        <v>1</v>
      </c>
      <c r="F47" s="155"/>
      <c r="G47" s="179">
        <v>1</v>
      </c>
      <c r="H47" s="179"/>
      <c r="I47" s="179"/>
      <c r="J47" s="154"/>
      <c r="K47" s="154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>
        <v>1</v>
      </c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9</v>
      </c>
      <c r="F48" s="155"/>
      <c r="G48" s="179">
        <v>9</v>
      </c>
      <c r="H48" s="179"/>
      <c r="I48" s="179"/>
      <c r="J48" s="154">
        <v>8</v>
      </c>
      <c r="K48" s="154">
        <v>7</v>
      </c>
      <c r="L48" s="186">
        <v>1</v>
      </c>
      <c r="M48" s="186"/>
      <c r="N48" s="186"/>
      <c r="O48" s="186">
        <v>3</v>
      </c>
      <c r="P48" s="186">
        <v>1</v>
      </c>
      <c r="Q48" s="186">
        <v>1</v>
      </c>
      <c r="R48" s="186"/>
      <c r="S48" s="186"/>
      <c r="T48" s="186">
        <v>1</v>
      </c>
      <c r="U48" s="186">
        <v>1</v>
      </c>
      <c r="V48" s="186"/>
      <c r="W48" s="186"/>
      <c r="X48" s="186"/>
      <c r="Y48" s="186">
        <v>3</v>
      </c>
      <c r="Z48" s="186"/>
      <c r="AA48" s="186">
        <v>1</v>
      </c>
      <c r="AB48" s="186">
        <v>13</v>
      </c>
      <c r="AC48" s="186">
        <v>1</v>
      </c>
      <c r="AD48" s="121">
        <v>2</v>
      </c>
      <c r="AE48" s="121"/>
      <c r="AF48" s="121">
        <v>2</v>
      </c>
      <c r="AG48" s="121"/>
      <c r="AH48" s="121">
        <v>2</v>
      </c>
      <c r="AI48" s="121"/>
      <c r="AJ48" s="121">
        <v>2</v>
      </c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>SUM(E50:E62)</f>
        <v>35</v>
      </c>
      <c r="F49" s="179">
        <f t="shared" ref="F49:AS49" si="3">SUM(F50:F62)</f>
        <v>3</v>
      </c>
      <c r="G49" s="179">
        <f t="shared" si="3"/>
        <v>32</v>
      </c>
      <c r="H49" s="179">
        <f t="shared" si="3"/>
        <v>0</v>
      </c>
      <c r="I49" s="179">
        <f t="shared" si="3"/>
        <v>0</v>
      </c>
      <c r="J49" s="179">
        <f t="shared" si="3"/>
        <v>48</v>
      </c>
      <c r="K49" s="179">
        <f t="shared" si="3"/>
        <v>44</v>
      </c>
      <c r="L49" s="179">
        <f t="shared" si="3"/>
        <v>4</v>
      </c>
      <c r="M49" s="179">
        <f t="shared" si="3"/>
        <v>0</v>
      </c>
      <c r="N49" s="179">
        <f t="shared" si="3"/>
        <v>0</v>
      </c>
      <c r="O49" s="179">
        <f t="shared" si="3"/>
        <v>24</v>
      </c>
      <c r="P49" s="179">
        <f t="shared" si="3"/>
        <v>13</v>
      </c>
      <c r="Q49" s="179">
        <f t="shared" si="3"/>
        <v>4</v>
      </c>
      <c r="R49" s="179">
        <f t="shared" si="3"/>
        <v>0</v>
      </c>
      <c r="S49" s="179">
        <f t="shared" si="3"/>
        <v>0</v>
      </c>
      <c r="T49" s="179">
        <f t="shared" si="3"/>
        <v>7</v>
      </c>
      <c r="U49" s="179">
        <f t="shared" si="3"/>
        <v>0</v>
      </c>
      <c r="V49" s="179">
        <f t="shared" si="3"/>
        <v>7</v>
      </c>
      <c r="W49" s="179">
        <f t="shared" si="3"/>
        <v>0</v>
      </c>
      <c r="X49" s="179">
        <f t="shared" si="3"/>
        <v>1</v>
      </c>
      <c r="Y49" s="179">
        <f t="shared" si="3"/>
        <v>25</v>
      </c>
      <c r="Z49" s="179">
        <f t="shared" si="3"/>
        <v>0</v>
      </c>
      <c r="AA49" s="179">
        <f t="shared" si="3"/>
        <v>1</v>
      </c>
      <c r="AB49" s="179">
        <f t="shared" si="3"/>
        <v>54</v>
      </c>
      <c r="AC49" s="179">
        <f t="shared" si="3"/>
        <v>4</v>
      </c>
      <c r="AD49" s="179">
        <f t="shared" si="3"/>
        <v>5</v>
      </c>
      <c r="AE49" s="179">
        <f t="shared" si="3"/>
        <v>0</v>
      </c>
      <c r="AF49" s="179">
        <f t="shared" si="3"/>
        <v>5</v>
      </c>
      <c r="AG49" s="179">
        <f t="shared" si="3"/>
        <v>0</v>
      </c>
      <c r="AH49" s="179">
        <f t="shared" si="3"/>
        <v>5</v>
      </c>
      <c r="AI49" s="179">
        <f t="shared" si="3"/>
        <v>0</v>
      </c>
      <c r="AJ49" s="179">
        <f t="shared" si="3"/>
        <v>2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7</v>
      </c>
      <c r="F50" s="155">
        <v>2</v>
      </c>
      <c r="G50" s="179">
        <v>5</v>
      </c>
      <c r="H50" s="179"/>
      <c r="I50" s="179"/>
      <c r="J50" s="154">
        <v>34</v>
      </c>
      <c r="K50" s="154">
        <v>32</v>
      </c>
      <c r="L50" s="186">
        <v>2</v>
      </c>
      <c r="M50" s="186"/>
      <c r="N50" s="186"/>
      <c r="O50" s="186">
        <v>9</v>
      </c>
      <c r="P50" s="186">
        <v>6</v>
      </c>
      <c r="Q50" s="186"/>
      <c r="R50" s="186"/>
      <c r="S50" s="186"/>
      <c r="T50" s="186">
        <v>3</v>
      </c>
      <c r="U50" s="186"/>
      <c r="V50" s="186">
        <v>3</v>
      </c>
      <c r="W50" s="186"/>
      <c r="X50" s="186"/>
      <c r="Y50" s="186">
        <v>9</v>
      </c>
      <c r="Z50" s="186"/>
      <c r="AA50" s="186">
        <v>1</v>
      </c>
      <c r="AB50" s="186">
        <v>30</v>
      </c>
      <c r="AC50" s="186">
        <v>3</v>
      </c>
      <c r="AD50" s="121">
        <v>2</v>
      </c>
      <c r="AE50" s="121"/>
      <c r="AF50" s="121">
        <v>2</v>
      </c>
      <c r="AG50" s="121"/>
      <c r="AH50" s="121">
        <v>2</v>
      </c>
      <c r="AI50" s="121"/>
      <c r="AJ50" s="121">
        <v>1</v>
      </c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8</v>
      </c>
      <c r="F51" s="155">
        <v>1</v>
      </c>
      <c r="G51" s="179">
        <v>7</v>
      </c>
      <c r="H51" s="179"/>
      <c r="I51" s="179"/>
      <c r="J51" s="154">
        <v>4</v>
      </c>
      <c r="K51" s="154">
        <v>4</v>
      </c>
      <c r="L51" s="186"/>
      <c r="M51" s="186"/>
      <c r="N51" s="186"/>
      <c r="O51" s="186">
        <v>5</v>
      </c>
      <c r="P51" s="186">
        <v>3</v>
      </c>
      <c r="Q51" s="186">
        <v>1</v>
      </c>
      <c r="R51" s="186"/>
      <c r="S51" s="186"/>
      <c r="T51" s="186">
        <v>1</v>
      </c>
      <c r="U51" s="186"/>
      <c r="V51" s="186">
        <v>1</v>
      </c>
      <c r="W51" s="186"/>
      <c r="X51" s="186">
        <v>1</v>
      </c>
      <c r="Y51" s="186">
        <v>6</v>
      </c>
      <c r="Z51" s="186"/>
      <c r="AA51" s="186"/>
      <c r="AB51" s="186">
        <v>6</v>
      </c>
      <c r="AC51" s="186">
        <v>1</v>
      </c>
      <c r="AD51" s="121"/>
      <c r="AE51" s="121"/>
      <c r="AF51" s="121"/>
      <c r="AG51" s="121"/>
      <c r="AH51" s="121"/>
      <c r="AI51" s="121"/>
      <c r="AJ51" s="121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>
        <v>2</v>
      </c>
      <c r="F52" s="155"/>
      <c r="G52" s="179">
        <v>2</v>
      </c>
      <c r="H52" s="179"/>
      <c r="I52" s="179"/>
      <c r="J52" s="154"/>
      <c r="K52" s="154"/>
      <c r="L52" s="186"/>
      <c r="M52" s="186"/>
      <c r="N52" s="186"/>
      <c r="O52" s="186">
        <v>2</v>
      </c>
      <c r="P52" s="186"/>
      <c r="Q52" s="186">
        <v>2</v>
      </c>
      <c r="R52" s="186"/>
      <c r="S52" s="186"/>
      <c r="T52" s="186"/>
      <c r="U52" s="186"/>
      <c r="V52" s="186"/>
      <c r="W52" s="186"/>
      <c r="X52" s="186"/>
      <c r="Y52" s="186">
        <v>2</v>
      </c>
      <c r="Z52" s="186"/>
      <c r="AA52" s="186"/>
      <c r="AB52" s="186"/>
      <c r="AC52" s="186"/>
      <c r="AD52" s="121"/>
      <c r="AE52" s="121"/>
      <c r="AF52" s="121"/>
      <c r="AG52" s="121"/>
      <c r="AH52" s="121"/>
      <c r="AI52" s="121"/>
      <c r="AJ52" s="121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>
        <v>1</v>
      </c>
      <c r="F53" s="155"/>
      <c r="G53" s="179">
        <v>1</v>
      </c>
      <c r="H53" s="179"/>
      <c r="I53" s="179"/>
      <c r="J53" s="154">
        <v>1</v>
      </c>
      <c r="K53" s="154"/>
      <c r="L53" s="186">
        <v>1</v>
      </c>
      <c r="M53" s="186"/>
      <c r="N53" s="186"/>
      <c r="O53" s="186">
        <v>1</v>
      </c>
      <c r="P53" s="186">
        <v>1</v>
      </c>
      <c r="Q53" s="186"/>
      <c r="R53" s="186"/>
      <c r="S53" s="186"/>
      <c r="T53" s="186"/>
      <c r="U53" s="186"/>
      <c r="V53" s="186"/>
      <c r="W53" s="186"/>
      <c r="X53" s="186"/>
      <c r="Y53" s="186">
        <v>1</v>
      </c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>
        <v>1</v>
      </c>
      <c r="F55" s="155"/>
      <c r="G55" s="179">
        <v>1</v>
      </c>
      <c r="H55" s="179"/>
      <c r="I55" s="179"/>
      <c r="J55" s="154">
        <v>2</v>
      </c>
      <c r="K55" s="154">
        <v>2</v>
      </c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>
        <v>3</v>
      </c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/>
      <c r="F56" s="155"/>
      <c r="G56" s="179"/>
      <c r="H56" s="179"/>
      <c r="I56" s="179"/>
      <c r="J56" s="154"/>
      <c r="K56" s="154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>
        <v>1</v>
      </c>
      <c r="F57" s="155"/>
      <c r="G57" s="179">
        <v>1</v>
      </c>
      <c r="H57" s="179"/>
      <c r="I57" s="179"/>
      <c r="J57" s="154">
        <v>2</v>
      </c>
      <c r="K57" s="154">
        <v>2</v>
      </c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>
        <v>3</v>
      </c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4</v>
      </c>
      <c r="F58" s="155"/>
      <c r="G58" s="179">
        <v>4</v>
      </c>
      <c r="H58" s="179"/>
      <c r="I58" s="179"/>
      <c r="J58" s="154">
        <v>1</v>
      </c>
      <c r="K58" s="154">
        <v>1</v>
      </c>
      <c r="L58" s="186"/>
      <c r="M58" s="186"/>
      <c r="N58" s="186"/>
      <c r="O58" s="186">
        <v>3</v>
      </c>
      <c r="P58" s="186">
        <v>1</v>
      </c>
      <c r="Q58" s="186"/>
      <c r="R58" s="186"/>
      <c r="S58" s="186"/>
      <c r="T58" s="186">
        <v>2</v>
      </c>
      <c r="U58" s="186"/>
      <c r="V58" s="186">
        <v>2</v>
      </c>
      <c r="W58" s="186"/>
      <c r="X58" s="186"/>
      <c r="Y58" s="186">
        <v>3</v>
      </c>
      <c r="Z58" s="186"/>
      <c r="AA58" s="186"/>
      <c r="AB58" s="186">
        <v>2</v>
      </c>
      <c r="AC58" s="186"/>
      <c r="AD58" s="121">
        <v>1</v>
      </c>
      <c r="AE58" s="121"/>
      <c r="AF58" s="121">
        <v>1</v>
      </c>
      <c r="AG58" s="121"/>
      <c r="AH58" s="121">
        <v>1</v>
      </c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>
        <v>7</v>
      </c>
      <c r="F59" s="155"/>
      <c r="G59" s="179">
        <v>7</v>
      </c>
      <c r="H59" s="179"/>
      <c r="I59" s="179"/>
      <c r="J59" s="154">
        <v>4</v>
      </c>
      <c r="K59" s="154">
        <v>3</v>
      </c>
      <c r="L59" s="186">
        <v>1</v>
      </c>
      <c r="M59" s="186"/>
      <c r="N59" s="186"/>
      <c r="O59" s="186">
        <v>4</v>
      </c>
      <c r="P59" s="186">
        <v>2</v>
      </c>
      <c r="Q59" s="186">
        <v>1</v>
      </c>
      <c r="R59" s="186"/>
      <c r="S59" s="186"/>
      <c r="T59" s="186">
        <v>1</v>
      </c>
      <c r="U59" s="186"/>
      <c r="V59" s="186">
        <v>1</v>
      </c>
      <c r="W59" s="186"/>
      <c r="X59" s="186"/>
      <c r="Y59" s="186">
        <v>4</v>
      </c>
      <c r="Z59" s="186"/>
      <c r="AA59" s="186"/>
      <c r="AB59" s="186">
        <v>6</v>
      </c>
      <c r="AC59" s="186"/>
      <c r="AD59" s="121">
        <v>2</v>
      </c>
      <c r="AE59" s="121"/>
      <c r="AF59" s="121">
        <v>2</v>
      </c>
      <c r="AG59" s="121"/>
      <c r="AH59" s="121">
        <v>2</v>
      </c>
      <c r="AI59" s="121"/>
      <c r="AJ59" s="121">
        <v>1</v>
      </c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>
        <v>3</v>
      </c>
      <c r="F60" s="155"/>
      <c r="G60" s="179">
        <v>3</v>
      </c>
      <c r="H60" s="179"/>
      <c r="I60" s="179"/>
      <c r="J60" s="154"/>
      <c r="K60" s="154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>
        <v>3</v>
      </c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>
        <v>1</v>
      </c>
      <c r="F62" s="155"/>
      <c r="G62" s="179">
        <v>1</v>
      </c>
      <c r="H62" s="179"/>
      <c r="I62" s="179"/>
      <c r="J62" s="154"/>
      <c r="K62" s="154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>
        <v>1</v>
      </c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>SUM(E64:E69)</f>
        <v>1</v>
      </c>
      <c r="F63" s="179">
        <f t="shared" ref="F63:AS63" si="4">SUM(F64:F69)</f>
        <v>0</v>
      </c>
      <c r="G63" s="179">
        <f t="shared" si="4"/>
        <v>1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0</v>
      </c>
      <c r="P63" s="179">
        <f t="shared" si="4"/>
        <v>0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0</v>
      </c>
      <c r="Z63" s="179">
        <f t="shared" si="4"/>
        <v>0</v>
      </c>
      <c r="AA63" s="179">
        <f t="shared" si="4"/>
        <v>0</v>
      </c>
      <c r="AB63" s="179">
        <f t="shared" si="4"/>
        <v>1</v>
      </c>
      <c r="AC63" s="179">
        <f t="shared" si="4"/>
        <v>0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77"/>
      <c r="F64" s="177"/>
      <c r="G64" s="179"/>
      <c r="H64" s="179"/>
      <c r="I64" s="179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77"/>
      <c r="F65" s="177"/>
      <c r="G65" s="179"/>
      <c r="H65" s="179"/>
      <c r="I65" s="179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77"/>
      <c r="F66" s="177"/>
      <c r="G66" s="179"/>
      <c r="H66" s="179"/>
      <c r="I66" s="179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77"/>
      <c r="F67" s="177"/>
      <c r="G67" s="179"/>
      <c r="H67" s="179"/>
      <c r="I67" s="179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77">
        <v>1</v>
      </c>
      <c r="F68" s="177"/>
      <c r="G68" s="179">
        <v>1</v>
      </c>
      <c r="H68" s="179"/>
      <c r="I68" s="179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>
        <v>1</v>
      </c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77"/>
      <c r="F69" s="177"/>
      <c r="G69" s="179"/>
      <c r="H69" s="179"/>
      <c r="I69" s="179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>SUM(E71:E76)</f>
        <v>4</v>
      </c>
      <c r="F70" s="179">
        <f t="shared" ref="F70:AS70" si="5">SUM(F71:F76)</f>
        <v>0</v>
      </c>
      <c r="G70" s="179">
        <f t="shared" si="5"/>
        <v>4</v>
      </c>
      <c r="H70" s="179">
        <f t="shared" si="5"/>
        <v>0</v>
      </c>
      <c r="I70" s="179">
        <f t="shared" si="5"/>
        <v>0</v>
      </c>
      <c r="J70" s="179">
        <f t="shared" si="5"/>
        <v>14</v>
      </c>
      <c r="K70" s="179">
        <f t="shared" si="5"/>
        <v>14</v>
      </c>
      <c r="L70" s="179">
        <f t="shared" si="5"/>
        <v>0</v>
      </c>
      <c r="M70" s="179">
        <f t="shared" si="5"/>
        <v>0</v>
      </c>
      <c r="N70" s="179">
        <f t="shared" si="5"/>
        <v>0</v>
      </c>
      <c r="O70" s="179">
        <f t="shared" si="5"/>
        <v>2</v>
      </c>
      <c r="P70" s="179">
        <f t="shared" si="5"/>
        <v>1</v>
      </c>
      <c r="Q70" s="179">
        <f t="shared" si="5"/>
        <v>0</v>
      </c>
      <c r="R70" s="179">
        <f t="shared" si="5"/>
        <v>1</v>
      </c>
      <c r="S70" s="179">
        <f t="shared" si="5"/>
        <v>0</v>
      </c>
      <c r="T70" s="179">
        <f t="shared" si="5"/>
        <v>0</v>
      </c>
      <c r="U70" s="179">
        <f t="shared" si="5"/>
        <v>0</v>
      </c>
      <c r="V70" s="179">
        <f t="shared" si="5"/>
        <v>0</v>
      </c>
      <c r="W70" s="179">
        <f t="shared" si="5"/>
        <v>0</v>
      </c>
      <c r="X70" s="179">
        <f t="shared" si="5"/>
        <v>0</v>
      </c>
      <c r="Y70" s="179">
        <f t="shared" si="5"/>
        <v>2</v>
      </c>
      <c r="Z70" s="179">
        <f t="shared" si="5"/>
        <v>0</v>
      </c>
      <c r="AA70" s="179">
        <f t="shared" si="5"/>
        <v>1</v>
      </c>
      <c r="AB70" s="179">
        <f t="shared" si="5"/>
        <v>16</v>
      </c>
      <c r="AC70" s="179">
        <f t="shared" si="5"/>
        <v>1</v>
      </c>
      <c r="AD70" s="179">
        <f t="shared" si="5"/>
        <v>1</v>
      </c>
      <c r="AE70" s="179">
        <f t="shared" si="5"/>
        <v>0</v>
      </c>
      <c r="AF70" s="179">
        <f t="shared" si="5"/>
        <v>1</v>
      </c>
      <c r="AG70" s="179">
        <f t="shared" si="5"/>
        <v>0</v>
      </c>
      <c r="AH70" s="179">
        <f t="shared" si="5"/>
        <v>1</v>
      </c>
      <c r="AI70" s="179">
        <f t="shared" si="5"/>
        <v>0</v>
      </c>
      <c r="AJ70" s="179">
        <f t="shared" si="5"/>
        <v>1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55"/>
      <c r="F71" s="155"/>
      <c r="G71" s="179"/>
      <c r="H71" s="179"/>
      <c r="I71" s="179"/>
      <c r="J71" s="154"/>
      <c r="K71" s="154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55">
        <v>1</v>
      </c>
      <c r="F72" s="155"/>
      <c r="G72" s="179">
        <v>1</v>
      </c>
      <c r="H72" s="179"/>
      <c r="I72" s="179"/>
      <c r="J72" s="154">
        <v>7</v>
      </c>
      <c r="K72" s="154">
        <v>7</v>
      </c>
      <c r="L72" s="186"/>
      <c r="M72" s="186"/>
      <c r="N72" s="186"/>
      <c r="O72" s="186">
        <v>1</v>
      </c>
      <c r="P72" s="186"/>
      <c r="Q72" s="186"/>
      <c r="R72" s="186">
        <v>1</v>
      </c>
      <c r="S72" s="186"/>
      <c r="T72" s="186"/>
      <c r="U72" s="186"/>
      <c r="V72" s="186"/>
      <c r="W72" s="186"/>
      <c r="X72" s="186"/>
      <c r="Y72" s="186">
        <v>1</v>
      </c>
      <c r="Z72" s="186"/>
      <c r="AA72" s="186">
        <v>1</v>
      </c>
      <c r="AB72" s="186">
        <v>7</v>
      </c>
      <c r="AC72" s="186">
        <v>1</v>
      </c>
      <c r="AD72" s="186">
        <v>1</v>
      </c>
      <c r="AE72" s="186"/>
      <c r="AF72" s="186">
        <v>1</v>
      </c>
      <c r="AG72" s="186"/>
      <c r="AH72" s="186">
        <v>1</v>
      </c>
      <c r="AI72" s="186"/>
      <c r="AJ72" s="186">
        <v>1</v>
      </c>
      <c r="AK72" s="186"/>
      <c r="AL72" s="186"/>
      <c r="AM72" s="186"/>
      <c r="AN72" s="186"/>
      <c r="AO72" s="186"/>
      <c r="AP72" s="186"/>
      <c r="AQ72" s="186"/>
      <c r="AR72" s="186"/>
      <c r="AS72" s="186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55"/>
      <c r="F73" s="155"/>
      <c r="G73" s="179"/>
      <c r="H73" s="179"/>
      <c r="I73" s="179"/>
      <c r="J73" s="154"/>
      <c r="K73" s="154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55"/>
      <c r="F74" s="155"/>
      <c r="G74" s="179"/>
      <c r="H74" s="179"/>
      <c r="I74" s="179"/>
      <c r="J74" s="154"/>
      <c r="K74" s="154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55">
        <v>2</v>
      </c>
      <c r="F75" s="155"/>
      <c r="G75" s="179">
        <v>2</v>
      </c>
      <c r="H75" s="179"/>
      <c r="I75" s="179"/>
      <c r="J75" s="154">
        <v>5</v>
      </c>
      <c r="K75" s="154">
        <v>5</v>
      </c>
      <c r="L75" s="186"/>
      <c r="M75" s="186"/>
      <c r="N75" s="186"/>
      <c r="O75" s="186">
        <v>1</v>
      </c>
      <c r="P75" s="186">
        <v>1</v>
      </c>
      <c r="Q75" s="186"/>
      <c r="R75" s="186"/>
      <c r="S75" s="186"/>
      <c r="T75" s="186"/>
      <c r="U75" s="186"/>
      <c r="V75" s="186"/>
      <c r="W75" s="186"/>
      <c r="X75" s="186"/>
      <c r="Y75" s="186">
        <v>1</v>
      </c>
      <c r="Z75" s="186"/>
      <c r="AA75" s="186"/>
      <c r="AB75" s="186">
        <v>6</v>
      </c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55">
        <v>1</v>
      </c>
      <c r="F76" s="155"/>
      <c r="G76" s="179">
        <v>1</v>
      </c>
      <c r="H76" s="179"/>
      <c r="I76" s="179"/>
      <c r="J76" s="154">
        <v>2</v>
      </c>
      <c r="K76" s="154">
        <v>2</v>
      </c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>
        <v>3</v>
      </c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>SUM(E78:E79)</f>
        <v>0</v>
      </c>
      <c r="F77" s="179">
        <f t="shared" ref="F77:AS77" si="6">SUM(F78:F79)</f>
        <v>0</v>
      </c>
      <c r="G77" s="179">
        <f t="shared" si="6"/>
        <v>0</v>
      </c>
      <c r="H77" s="179">
        <f t="shared" si="6"/>
        <v>0</v>
      </c>
      <c r="I77" s="179">
        <f t="shared" si="6"/>
        <v>0</v>
      </c>
      <c r="J77" s="179">
        <f t="shared" si="6"/>
        <v>0</v>
      </c>
      <c r="K77" s="179">
        <f t="shared" si="6"/>
        <v>0</v>
      </c>
      <c r="L77" s="179">
        <f t="shared" si="6"/>
        <v>0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0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>SUM(E81:E101)</f>
        <v>27</v>
      </c>
      <c r="F80" s="179">
        <f t="shared" ref="F80:AS80" si="7">SUM(F81:F101)</f>
        <v>3</v>
      </c>
      <c r="G80" s="179">
        <f t="shared" si="7"/>
        <v>23</v>
      </c>
      <c r="H80" s="179">
        <f t="shared" si="7"/>
        <v>1</v>
      </c>
      <c r="I80" s="179">
        <f t="shared" si="7"/>
        <v>0</v>
      </c>
      <c r="J80" s="179">
        <f t="shared" si="7"/>
        <v>20</v>
      </c>
      <c r="K80" s="179">
        <f t="shared" si="7"/>
        <v>19</v>
      </c>
      <c r="L80" s="179">
        <f t="shared" si="7"/>
        <v>1</v>
      </c>
      <c r="M80" s="179">
        <f t="shared" si="7"/>
        <v>0</v>
      </c>
      <c r="N80" s="179">
        <f t="shared" si="7"/>
        <v>0</v>
      </c>
      <c r="O80" s="179">
        <f t="shared" si="7"/>
        <v>20</v>
      </c>
      <c r="P80" s="179">
        <f t="shared" si="7"/>
        <v>19</v>
      </c>
      <c r="Q80" s="179">
        <f t="shared" si="7"/>
        <v>0</v>
      </c>
      <c r="R80" s="179">
        <f t="shared" si="7"/>
        <v>0</v>
      </c>
      <c r="S80" s="179">
        <f t="shared" si="7"/>
        <v>0</v>
      </c>
      <c r="T80" s="179">
        <f t="shared" si="7"/>
        <v>1</v>
      </c>
      <c r="U80" s="179">
        <f t="shared" si="7"/>
        <v>0</v>
      </c>
      <c r="V80" s="179">
        <f t="shared" si="7"/>
        <v>0</v>
      </c>
      <c r="W80" s="179">
        <f t="shared" si="7"/>
        <v>1</v>
      </c>
      <c r="X80" s="179">
        <f t="shared" si="7"/>
        <v>4</v>
      </c>
      <c r="Y80" s="179">
        <f t="shared" si="7"/>
        <v>24</v>
      </c>
      <c r="Z80" s="179">
        <f t="shared" si="7"/>
        <v>0</v>
      </c>
      <c r="AA80" s="179">
        <f t="shared" si="7"/>
        <v>1</v>
      </c>
      <c r="AB80" s="179">
        <f t="shared" si="7"/>
        <v>21</v>
      </c>
      <c r="AC80" s="179">
        <f t="shared" si="7"/>
        <v>2</v>
      </c>
      <c r="AD80" s="179">
        <f t="shared" si="7"/>
        <v>2</v>
      </c>
      <c r="AE80" s="179">
        <f t="shared" si="7"/>
        <v>0</v>
      </c>
      <c r="AF80" s="179">
        <f t="shared" si="7"/>
        <v>2</v>
      </c>
      <c r="AG80" s="179">
        <f t="shared" si="7"/>
        <v>0</v>
      </c>
      <c r="AH80" s="179">
        <f t="shared" si="7"/>
        <v>2</v>
      </c>
      <c r="AI80" s="179">
        <f t="shared" si="7"/>
        <v>0</v>
      </c>
      <c r="AJ80" s="179">
        <f t="shared" si="7"/>
        <v>1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8</v>
      </c>
      <c r="F82" s="155">
        <v>3</v>
      </c>
      <c r="G82" s="179">
        <v>5</v>
      </c>
      <c r="H82" s="179"/>
      <c r="I82" s="179"/>
      <c r="J82" s="154">
        <v>6</v>
      </c>
      <c r="K82" s="154">
        <v>6</v>
      </c>
      <c r="L82" s="186"/>
      <c r="M82" s="186"/>
      <c r="N82" s="186"/>
      <c r="O82" s="186">
        <v>4</v>
      </c>
      <c r="P82" s="186">
        <v>4</v>
      </c>
      <c r="Q82" s="186"/>
      <c r="R82" s="186"/>
      <c r="S82" s="186"/>
      <c r="T82" s="186"/>
      <c r="U82" s="186"/>
      <c r="V82" s="186"/>
      <c r="W82" s="186"/>
      <c r="X82" s="186"/>
      <c r="Y82" s="186">
        <v>4</v>
      </c>
      <c r="Z82" s="186"/>
      <c r="AA82" s="186">
        <v>1</v>
      </c>
      <c r="AB82" s="186">
        <v>10</v>
      </c>
      <c r="AC82" s="186">
        <v>2</v>
      </c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54">
        <v>6</v>
      </c>
      <c r="K83" s="154">
        <v>6</v>
      </c>
      <c r="L83" s="186"/>
      <c r="M83" s="186"/>
      <c r="N83" s="186"/>
      <c r="O83" s="186">
        <v>4</v>
      </c>
      <c r="P83" s="186">
        <v>4</v>
      </c>
      <c r="Q83" s="186"/>
      <c r="R83" s="186"/>
      <c r="S83" s="186"/>
      <c r="T83" s="186"/>
      <c r="U83" s="186"/>
      <c r="V83" s="186"/>
      <c r="W83" s="186"/>
      <c r="X83" s="186">
        <v>1</v>
      </c>
      <c r="Y83" s="186">
        <v>5</v>
      </c>
      <c r="Z83" s="186"/>
      <c r="AA83" s="186"/>
      <c r="AB83" s="186">
        <v>1</v>
      </c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>
        <v>3</v>
      </c>
      <c r="F84" s="155"/>
      <c r="G84" s="179">
        <v>3</v>
      </c>
      <c r="H84" s="179"/>
      <c r="I84" s="179"/>
      <c r="J84" s="154">
        <v>1</v>
      </c>
      <c r="K84" s="154">
        <v>1</v>
      </c>
      <c r="L84" s="186"/>
      <c r="M84" s="186"/>
      <c r="N84" s="186"/>
      <c r="O84" s="186">
        <v>4</v>
      </c>
      <c r="P84" s="186">
        <v>4</v>
      </c>
      <c r="Q84" s="186"/>
      <c r="R84" s="186"/>
      <c r="S84" s="186"/>
      <c r="T84" s="186"/>
      <c r="U84" s="186"/>
      <c r="V84" s="186"/>
      <c r="W84" s="186"/>
      <c r="X84" s="186"/>
      <c r="Y84" s="186">
        <v>4</v>
      </c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>
        <v>1</v>
      </c>
      <c r="F86" s="155"/>
      <c r="G86" s="179">
        <v>1</v>
      </c>
      <c r="H86" s="179"/>
      <c r="I86" s="179"/>
      <c r="J86" s="154"/>
      <c r="K86" s="154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>
        <v>1</v>
      </c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/>
      <c r="F87" s="155"/>
      <c r="G87" s="179"/>
      <c r="H87" s="179"/>
      <c r="I87" s="179"/>
      <c r="J87" s="154"/>
      <c r="K87" s="154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/>
      <c r="F88" s="155"/>
      <c r="G88" s="179"/>
      <c r="H88" s="179"/>
      <c r="I88" s="179"/>
      <c r="J88" s="154"/>
      <c r="K88" s="154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>
        <v>3</v>
      </c>
      <c r="F89" s="155"/>
      <c r="G89" s="179">
        <v>3</v>
      </c>
      <c r="H89" s="179"/>
      <c r="I89" s="179"/>
      <c r="J89" s="154">
        <v>2</v>
      </c>
      <c r="K89" s="154">
        <v>1</v>
      </c>
      <c r="L89" s="186">
        <v>1</v>
      </c>
      <c r="M89" s="186"/>
      <c r="N89" s="186"/>
      <c r="O89" s="186">
        <v>1</v>
      </c>
      <c r="P89" s="186">
        <v>1</v>
      </c>
      <c r="Q89" s="186"/>
      <c r="R89" s="186"/>
      <c r="S89" s="186"/>
      <c r="T89" s="186"/>
      <c r="U89" s="186"/>
      <c r="V89" s="186"/>
      <c r="W89" s="186"/>
      <c r="X89" s="186">
        <v>2</v>
      </c>
      <c r="Y89" s="186">
        <v>3</v>
      </c>
      <c r="Z89" s="186"/>
      <c r="AA89" s="186"/>
      <c r="AB89" s="186">
        <v>1</v>
      </c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>
        <v>4</v>
      </c>
      <c r="F90" s="155"/>
      <c r="G90" s="179">
        <v>4</v>
      </c>
      <c r="H90" s="179"/>
      <c r="I90" s="179"/>
      <c r="J90" s="154"/>
      <c r="K90" s="186"/>
      <c r="L90" s="186"/>
      <c r="M90" s="186"/>
      <c r="N90" s="186"/>
      <c r="O90" s="186">
        <v>3</v>
      </c>
      <c r="P90" s="186">
        <v>3</v>
      </c>
      <c r="Q90" s="186"/>
      <c r="R90" s="186"/>
      <c r="S90" s="186"/>
      <c r="T90" s="186"/>
      <c r="U90" s="186"/>
      <c r="V90" s="186"/>
      <c r="W90" s="186"/>
      <c r="X90" s="186"/>
      <c r="Y90" s="186">
        <v>3</v>
      </c>
      <c r="Z90" s="186"/>
      <c r="AA90" s="186"/>
      <c r="AB90" s="186">
        <v>1</v>
      </c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54"/>
      <c r="K91" s="186"/>
      <c r="L91" s="186"/>
      <c r="M91" s="186"/>
      <c r="N91" s="187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/>
      <c r="F92" s="155"/>
      <c r="G92" s="179"/>
      <c r="H92" s="179"/>
      <c r="I92" s="179"/>
      <c r="J92" s="154"/>
      <c r="K92" s="154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>
        <v>1</v>
      </c>
      <c r="F94" s="155"/>
      <c r="G94" s="179">
        <v>1</v>
      </c>
      <c r="H94" s="179"/>
      <c r="I94" s="179"/>
      <c r="J94" s="154">
        <v>2</v>
      </c>
      <c r="K94" s="154">
        <v>2</v>
      </c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>
        <v>3</v>
      </c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>
        <v>3</v>
      </c>
      <c r="F96" s="155"/>
      <c r="G96" s="179">
        <v>3</v>
      </c>
      <c r="H96" s="179"/>
      <c r="I96" s="179"/>
      <c r="J96" s="154">
        <v>1</v>
      </c>
      <c r="K96" s="154">
        <v>1</v>
      </c>
      <c r="L96" s="186"/>
      <c r="M96" s="186"/>
      <c r="N96" s="186"/>
      <c r="O96" s="186">
        <v>3</v>
      </c>
      <c r="P96" s="186">
        <v>2</v>
      </c>
      <c r="Q96" s="186"/>
      <c r="R96" s="186"/>
      <c r="S96" s="186"/>
      <c r="T96" s="186">
        <v>1</v>
      </c>
      <c r="U96" s="186"/>
      <c r="V96" s="186"/>
      <c r="W96" s="186">
        <v>1</v>
      </c>
      <c r="X96" s="186">
        <v>1</v>
      </c>
      <c r="Y96" s="186">
        <v>4</v>
      </c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>
        <v>2</v>
      </c>
      <c r="F97" s="155"/>
      <c r="G97" s="179">
        <v>1</v>
      </c>
      <c r="H97" s="179">
        <v>1</v>
      </c>
      <c r="I97" s="179"/>
      <c r="J97" s="154">
        <v>2</v>
      </c>
      <c r="K97" s="154">
        <v>2</v>
      </c>
      <c r="L97" s="186"/>
      <c r="M97" s="186"/>
      <c r="N97" s="186"/>
      <c r="O97" s="186">
        <v>1</v>
      </c>
      <c r="P97" s="186">
        <v>1</v>
      </c>
      <c r="Q97" s="186"/>
      <c r="R97" s="186"/>
      <c r="S97" s="186"/>
      <c r="T97" s="186"/>
      <c r="U97" s="186"/>
      <c r="V97" s="186"/>
      <c r="W97" s="186"/>
      <c r="X97" s="186"/>
      <c r="Y97" s="186">
        <v>1</v>
      </c>
      <c r="Z97" s="186"/>
      <c r="AA97" s="186"/>
      <c r="AB97" s="186">
        <v>2</v>
      </c>
      <c r="AC97" s="186"/>
      <c r="AD97" s="186">
        <v>1</v>
      </c>
      <c r="AE97" s="186"/>
      <c r="AF97" s="186">
        <v>1</v>
      </c>
      <c r="AG97" s="186"/>
      <c r="AH97" s="186">
        <v>1</v>
      </c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/>
      <c r="F99" s="155"/>
      <c r="G99" s="179"/>
      <c r="H99" s="179"/>
      <c r="I99" s="179"/>
      <c r="J99" s="154"/>
      <c r="K99" s="154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>
        <v>1</v>
      </c>
      <c r="AE99" s="186"/>
      <c r="AF99" s="186">
        <v>1</v>
      </c>
      <c r="AG99" s="186"/>
      <c r="AH99" s="186">
        <v>1</v>
      </c>
      <c r="AI99" s="186"/>
      <c r="AJ99" s="186">
        <v>1</v>
      </c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>
        <v>2</v>
      </c>
      <c r="F101" s="155"/>
      <c r="G101" s="179">
        <v>2</v>
      </c>
      <c r="H101" s="179"/>
      <c r="I101" s="179"/>
      <c r="J101" s="154"/>
      <c r="K101" s="154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>
        <v>2</v>
      </c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>SUM(E103:E105)</f>
        <v>0</v>
      </c>
      <c r="F102" s="179">
        <f t="shared" ref="F102:AS102" si="8">SUM(F103:F105)</f>
        <v>0</v>
      </c>
      <c r="G102" s="179">
        <f t="shared" si="8"/>
        <v>0</v>
      </c>
      <c r="H102" s="179">
        <f t="shared" si="8"/>
        <v>0</v>
      </c>
      <c r="I102" s="179">
        <f t="shared" si="8"/>
        <v>0</v>
      </c>
      <c r="J102" s="179">
        <f t="shared" si="8"/>
        <v>0</v>
      </c>
      <c r="K102" s="179">
        <f t="shared" si="8"/>
        <v>0</v>
      </c>
      <c r="L102" s="179">
        <f t="shared" si="8"/>
        <v>0</v>
      </c>
      <c r="M102" s="179">
        <f t="shared" si="8"/>
        <v>0</v>
      </c>
      <c r="N102" s="179">
        <f t="shared" si="8"/>
        <v>0</v>
      </c>
      <c r="O102" s="179">
        <f t="shared" si="8"/>
        <v>0</v>
      </c>
      <c r="P102" s="179">
        <f t="shared" si="8"/>
        <v>0</v>
      </c>
      <c r="Q102" s="179">
        <f t="shared" si="8"/>
        <v>0</v>
      </c>
      <c r="R102" s="179">
        <f t="shared" si="8"/>
        <v>0</v>
      </c>
      <c r="S102" s="179">
        <f t="shared" si="8"/>
        <v>0</v>
      </c>
      <c r="T102" s="179">
        <f t="shared" si="8"/>
        <v>0</v>
      </c>
      <c r="U102" s="179">
        <f t="shared" si="8"/>
        <v>0</v>
      </c>
      <c r="V102" s="179">
        <f t="shared" si="8"/>
        <v>0</v>
      </c>
      <c r="W102" s="179">
        <f t="shared" si="8"/>
        <v>0</v>
      </c>
      <c r="X102" s="179">
        <f t="shared" si="8"/>
        <v>0</v>
      </c>
      <c r="Y102" s="179">
        <f t="shared" si="8"/>
        <v>0</v>
      </c>
      <c r="Z102" s="179">
        <f t="shared" si="8"/>
        <v>0</v>
      </c>
      <c r="AA102" s="179">
        <f t="shared" si="8"/>
        <v>0</v>
      </c>
      <c r="AB102" s="179">
        <f t="shared" si="8"/>
        <v>0</v>
      </c>
      <c r="AC102" s="179">
        <f t="shared" si="8"/>
        <v>0</v>
      </c>
      <c r="AD102" s="179">
        <f t="shared" si="8"/>
        <v>0</v>
      </c>
      <c r="AE102" s="179">
        <f t="shared" si="8"/>
        <v>0</v>
      </c>
      <c r="AF102" s="179">
        <f t="shared" si="8"/>
        <v>0</v>
      </c>
      <c r="AG102" s="179">
        <f t="shared" si="8"/>
        <v>0</v>
      </c>
      <c r="AH102" s="179">
        <f t="shared" si="8"/>
        <v>0</v>
      </c>
      <c r="AI102" s="179">
        <f t="shared" si="8"/>
        <v>0</v>
      </c>
      <c r="AJ102" s="179">
        <f t="shared" si="8"/>
        <v>0</v>
      </c>
      <c r="AK102" s="179">
        <f t="shared" si="8"/>
        <v>0</v>
      </c>
      <c r="AL102" s="179">
        <f t="shared" si="8"/>
        <v>0</v>
      </c>
      <c r="AM102" s="179">
        <f t="shared" si="8"/>
        <v>0</v>
      </c>
      <c r="AN102" s="179">
        <f t="shared" si="8"/>
        <v>0</v>
      </c>
      <c r="AO102" s="179">
        <f t="shared" si="8"/>
        <v>0</v>
      </c>
      <c r="AP102" s="179">
        <f t="shared" si="8"/>
        <v>0</v>
      </c>
      <c r="AQ102" s="179">
        <f t="shared" si="8"/>
        <v>0</v>
      </c>
      <c r="AR102" s="179">
        <f t="shared" si="8"/>
        <v>0</v>
      </c>
      <c r="AS102" s="179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>SUM(E107:E114)</f>
        <v>577</v>
      </c>
      <c r="F106" s="179">
        <f t="shared" ref="F106:AS106" si="9">SUM(F107:F114)</f>
        <v>16</v>
      </c>
      <c r="G106" s="179">
        <f t="shared" si="9"/>
        <v>558</v>
      </c>
      <c r="H106" s="179">
        <f t="shared" si="9"/>
        <v>3</v>
      </c>
      <c r="I106" s="179">
        <f t="shared" si="9"/>
        <v>0</v>
      </c>
      <c r="J106" s="179">
        <f t="shared" si="9"/>
        <v>1154</v>
      </c>
      <c r="K106" s="179">
        <f t="shared" si="9"/>
        <v>1135</v>
      </c>
      <c r="L106" s="179">
        <f t="shared" si="9"/>
        <v>19</v>
      </c>
      <c r="M106" s="179">
        <f t="shared" si="9"/>
        <v>0</v>
      </c>
      <c r="N106" s="179">
        <f t="shared" si="9"/>
        <v>0</v>
      </c>
      <c r="O106" s="179">
        <f t="shared" si="9"/>
        <v>924</v>
      </c>
      <c r="P106" s="179">
        <f t="shared" si="9"/>
        <v>814</v>
      </c>
      <c r="Q106" s="179">
        <f t="shared" si="9"/>
        <v>18</v>
      </c>
      <c r="R106" s="179">
        <f t="shared" si="9"/>
        <v>15</v>
      </c>
      <c r="S106" s="179">
        <f t="shared" si="9"/>
        <v>0</v>
      </c>
      <c r="T106" s="179">
        <f t="shared" si="9"/>
        <v>77</v>
      </c>
      <c r="U106" s="179">
        <f t="shared" si="9"/>
        <v>11</v>
      </c>
      <c r="V106" s="179">
        <f t="shared" si="9"/>
        <v>61</v>
      </c>
      <c r="W106" s="179">
        <f t="shared" si="9"/>
        <v>5</v>
      </c>
      <c r="X106" s="179">
        <f t="shared" si="9"/>
        <v>12</v>
      </c>
      <c r="Y106" s="179">
        <f t="shared" si="9"/>
        <v>936</v>
      </c>
      <c r="Z106" s="179">
        <f t="shared" si="9"/>
        <v>2</v>
      </c>
      <c r="AA106" s="179">
        <f t="shared" si="9"/>
        <v>28</v>
      </c>
      <c r="AB106" s="179">
        <f t="shared" si="9"/>
        <v>771</v>
      </c>
      <c r="AC106" s="179">
        <f t="shared" si="9"/>
        <v>38</v>
      </c>
      <c r="AD106" s="179">
        <f t="shared" si="9"/>
        <v>21</v>
      </c>
      <c r="AE106" s="179">
        <f t="shared" si="9"/>
        <v>5</v>
      </c>
      <c r="AF106" s="179">
        <f t="shared" si="9"/>
        <v>26</v>
      </c>
      <c r="AG106" s="179">
        <f t="shared" si="9"/>
        <v>7</v>
      </c>
      <c r="AH106" s="179">
        <f t="shared" si="9"/>
        <v>19</v>
      </c>
      <c r="AI106" s="179">
        <f t="shared" si="9"/>
        <v>0</v>
      </c>
      <c r="AJ106" s="179">
        <f t="shared" si="9"/>
        <v>8</v>
      </c>
      <c r="AK106" s="179">
        <f t="shared" si="9"/>
        <v>2</v>
      </c>
      <c r="AL106" s="179">
        <f t="shared" si="9"/>
        <v>0</v>
      </c>
      <c r="AM106" s="179">
        <f t="shared" si="9"/>
        <v>2</v>
      </c>
      <c r="AN106" s="179">
        <f t="shared" si="9"/>
        <v>1</v>
      </c>
      <c r="AO106" s="179">
        <f t="shared" si="9"/>
        <v>1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546</v>
      </c>
      <c r="F107" s="155">
        <v>13</v>
      </c>
      <c r="G107" s="179">
        <v>531</v>
      </c>
      <c r="H107" s="179">
        <v>2</v>
      </c>
      <c r="I107" s="179"/>
      <c r="J107" s="154">
        <v>1141</v>
      </c>
      <c r="K107" s="154">
        <v>1125</v>
      </c>
      <c r="L107" s="186">
        <v>16</v>
      </c>
      <c r="M107" s="186"/>
      <c r="N107" s="186"/>
      <c r="O107" s="186">
        <v>916</v>
      </c>
      <c r="P107" s="186">
        <v>811</v>
      </c>
      <c r="Q107" s="186">
        <v>18</v>
      </c>
      <c r="R107" s="186">
        <v>14</v>
      </c>
      <c r="S107" s="186"/>
      <c r="T107" s="186">
        <v>73</v>
      </c>
      <c r="U107" s="186">
        <v>11</v>
      </c>
      <c r="V107" s="186">
        <v>58</v>
      </c>
      <c r="W107" s="186">
        <v>4</v>
      </c>
      <c r="X107" s="186">
        <v>11</v>
      </c>
      <c r="Y107" s="186">
        <v>927</v>
      </c>
      <c r="Z107" s="186">
        <v>2</v>
      </c>
      <c r="AA107" s="186">
        <v>24</v>
      </c>
      <c r="AB107" s="186">
        <v>740</v>
      </c>
      <c r="AC107" s="186">
        <v>33</v>
      </c>
      <c r="AD107" s="121">
        <v>17</v>
      </c>
      <c r="AE107" s="121">
        <v>5</v>
      </c>
      <c r="AF107" s="121">
        <v>22</v>
      </c>
      <c r="AG107" s="121">
        <v>6</v>
      </c>
      <c r="AH107" s="121">
        <v>16</v>
      </c>
      <c r="AI107" s="186"/>
      <c r="AJ107" s="186">
        <v>6</v>
      </c>
      <c r="AK107" s="186">
        <v>1</v>
      </c>
      <c r="AL107" s="186"/>
      <c r="AM107" s="186">
        <v>1</v>
      </c>
      <c r="AN107" s="186"/>
      <c r="AO107" s="186">
        <v>1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/>
      <c r="F108" s="155"/>
      <c r="G108" s="179"/>
      <c r="H108" s="179"/>
      <c r="I108" s="179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21"/>
      <c r="AE108" s="121"/>
      <c r="AF108" s="121"/>
      <c r="AG108" s="121"/>
      <c r="AH108" s="121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>
        <v>20</v>
      </c>
      <c r="F109" s="155">
        <v>3</v>
      </c>
      <c r="G109" s="179">
        <v>16</v>
      </c>
      <c r="H109" s="179">
        <v>1</v>
      </c>
      <c r="I109" s="179"/>
      <c r="J109" s="154">
        <v>7</v>
      </c>
      <c r="K109" s="154">
        <v>6</v>
      </c>
      <c r="L109" s="186">
        <v>1</v>
      </c>
      <c r="M109" s="186"/>
      <c r="N109" s="186"/>
      <c r="O109" s="186">
        <v>4</v>
      </c>
      <c r="P109" s="186">
        <v>3</v>
      </c>
      <c r="Q109" s="186"/>
      <c r="R109" s="186">
        <v>1</v>
      </c>
      <c r="S109" s="186"/>
      <c r="T109" s="186"/>
      <c r="U109" s="186"/>
      <c r="V109" s="186"/>
      <c r="W109" s="186"/>
      <c r="X109" s="186"/>
      <c r="Y109" s="186">
        <v>4</v>
      </c>
      <c r="Z109" s="186"/>
      <c r="AA109" s="186">
        <v>3</v>
      </c>
      <c r="AB109" s="186">
        <v>21</v>
      </c>
      <c r="AC109" s="186">
        <v>4</v>
      </c>
      <c r="AD109" s="121">
        <v>3</v>
      </c>
      <c r="AE109" s="121"/>
      <c r="AF109" s="121">
        <v>3</v>
      </c>
      <c r="AG109" s="121">
        <v>1</v>
      </c>
      <c r="AH109" s="121">
        <v>2</v>
      </c>
      <c r="AI109" s="186"/>
      <c r="AJ109" s="186">
        <v>1</v>
      </c>
      <c r="AK109" s="186">
        <v>1</v>
      </c>
      <c r="AL109" s="186"/>
      <c r="AM109" s="186">
        <v>1</v>
      </c>
      <c r="AN109" s="186">
        <v>1</v>
      </c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>
        <v>2</v>
      </c>
      <c r="F110" s="155"/>
      <c r="G110" s="179">
        <v>2</v>
      </c>
      <c r="H110" s="179"/>
      <c r="I110" s="179"/>
      <c r="J110" s="154"/>
      <c r="K110" s="154"/>
      <c r="L110" s="186"/>
      <c r="M110" s="186"/>
      <c r="N110" s="186"/>
      <c r="O110" s="186">
        <v>1</v>
      </c>
      <c r="P110" s="186"/>
      <c r="Q110" s="186"/>
      <c r="R110" s="186"/>
      <c r="S110" s="186"/>
      <c r="T110" s="186">
        <v>1</v>
      </c>
      <c r="U110" s="186"/>
      <c r="V110" s="186">
        <v>1</v>
      </c>
      <c r="W110" s="186"/>
      <c r="X110" s="186"/>
      <c r="Y110" s="186">
        <v>1</v>
      </c>
      <c r="Z110" s="186"/>
      <c r="AA110" s="186"/>
      <c r="AB110" s="186">
        <v>1</v>
      </c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/>
      <c r="F111" s="155"/>
      <c r="G111" s="179"/>
      <c r="H111" s="179"/>
      <c r="I111" s="179"/>
      <c r="J111" s="154"/>
      <c r="K111" s="154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/>
      <c r="F112" s="155"/>
      <c r="G112" s="179"/>
      <c r="H112" s="179"/>
      <c r="I112" s="179"/>
      <c r="J112" s="154">
        <v>4</v>
      </c>
      <c r="K112" s="154">
        <v>3</v>
      </c>
      <c r="L112" s="186">
        <v>1</v>
      </c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>
        <v>1</v>
      </c>
      <c r="AB112" s="186">
        <v>3</v>
      </c>
      <c r="AC112" s="186">
        <v>1</v>
      </c>
      <c r="AD112" s="121"/>
      <c r="AE112" s="121"/>
      <c r="AF112" s="121"/>
      <c r="AG112" s="121"/>
      <c r="AH112" s="121"/>
      <c r="AI112" s="121"/>
      <c r="AJ112" s="121"/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54"/>
      <c r="K113" s="154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>
        <v>9</v>
      </c>
      <c r="F114" s="155"/>
      <c r="G114" s="179">
        <v>9</v>
      </c>
      <c r="H114" s="179"/>
      <c r="I114" s="179"/>
      <c r="J114" s="154">
        <v>2</v>
      </c>
      <c r="K114" s="154">
        <v>1</v>
      </c>
      <c r="L114" s="186">
        <v>1</v>
      </c>
      <c r="M114" s="186"/>
      <c r="N114" s="186"/>
      <c r="O114" s="186">
        <v>3</v>
      </c>
      <c r="P114" s="186"/>
      <c r="Q114" s="186"/>
      <c r="R114" s="186"/>
      <c r="S114" s="186"/>
      <c r="T114" s="186">
        <v>3</v>
      </c>
      <c r="U114" s="186"/>
      <c r="V114" s="186">
        <v>2</v>
      </c>
      <c r="W114" s="186">
        <v>1</v>
      </c>
      <c r="X114" s="186">
        <v>1</v>
      </c>
      <c r="Y114" s="186">
        <v>4</v>
      </c>
      <c r="Z114" s="186"/>
      <c r="AA114" s="186"/>
      <c r="AB114" s="186">
        <v>6</v>
      </c>
      <c r="AC114" s="186"/>
      <c r="AD114" s="121">
        <v>1</v>
      </c>
      <c r="AE114" s="121"/>
      <c r="AF114" s="121">
        <v>1</v>
      </c>
      <c r="AG114" s="121"/>
      <c r="AH114" s="121">
        <v>1</v>
      </c>
      <c r="AI114" s="121"/>
      <c r="AJ114" s="121">
        <v>1</v>
      </c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>SUM(E116:E119)</f>
        <v>6</v>
      </c>
      <c r="F115" s="179">
        <f t="shared" ref="F115:AS115" si="10">SUM(F116:F119)</f>
        <v>0</v>
      </c>
      <c r="G115" s="179">
        <f t="shared" si="10"/>
        <v>6</v>
      </c>
      <c r="H115" s="179">
        <f t="shared" si="10"/>
        <v>0</v>
      </c>
      <c r="I115" s="179">
        <f t="shared" si="10"/>
        <v>0</v>
      </c>
      <c r="J115" s="179">
        <f t="shared" si="10"/>
        <v>4</v>
      </c>
      <c r="K115" s="179">
        <f t="shared" si="10"/>
        <v>3</v>
      </c>
      <c r="L115" s="179">
        <f t="shared" si="10"/>
        <v>1</v>
      </c>
      <c r="M115" s="179">
        <f t="shared" si="10"/>
        <v>0</v>
      </c>
      <c r="N115" s="179">
        <f t="shared" si="10"/>
        <v>0</v>
      </c>
      <c r="O115" s="179">
        <f t="shared" si="10"/>
        <v>1</v>
      </c>
      <c r="P115" s="179">
        <f t="shared" si="10"/>
        <v>0</v>
      </c>
      <c r="Q115" s="179">
        <f t="shared" si="10"/>
        <v>0</v>
      </c>
      <c r="R115" s="179">
        <f t="shared" si="10"/>
        <v>0</v>
      </c>
      <c r="S115" s="179">
        <f t="shared" si="10"/>
        <v>0</v>
      </c>
      <c r="T115" s="179">
        <f t="shared" si="10"/>
        <v>1</v>
      </c>
      <c r="U115" s="179">
        <f t="shared" si="10"/>
        <v>0</v>
      </c>
      <c r="V115" s="179">
        <f t="shared" si="10"/>
        <v>1</v>
      </c>
      <c r="W115" s="179">
        <f t="shared" si="10"/>
        <v>0</v>
      </c>
      <c r="X115" s="179">
        <f t="shared" si="10"/>
        <v>0</v>
      </c>
      <c r="Y115" s="179">
        <f t="shared" si="10"/>
        <v>1</v>
      </c>
      <c r="Z115" s="179">
        <f t="shared" si="10"/>
        <v>0</v>
      </c>
      <c r="AA115" s="179">
        <f t="shared" si="10"/>
        <v>0</v>
      </c>
      <c r="AB115" s="179">
        <f t="shared" si="10"/>
        <v>8</v>
      </c>
      <c r="AC115" s="179">
        <f t="shared" si="10"/>
        <v>0</v>
      </c>
      <c r="AD115" s="179">
        <f t="shared" si="10"/>
        <v>1</v>
      </c>
      <c r="AE115" s="179">
        <f t="shared" si="10"/>
        <v>0</v>
      </c>
      <c r="AF115" s="179">
        <f t="shared" si="10"/>
        <v>1</v>
      </c>
      <c r="AG115" s="179">
        <f t="shared" si="10"/>
        <v>0</v>
      </c>
      <c r="AH115" s="179">
        <f t="shared" si="10"/>
        <v>1</v>
      </c>
      <c r="AI115" s="179">
        <f t="shared" si="10"/>
        <v>0</v>
      </c>
      <c r="AJ115" s="179">
        <f t="shared" si="10"/>
        <v>1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55">
        <v>5</v>
      </c>
      <c r="F116" s="155"/>
      <c r="G116" s="179">
        <v>5</v>
      </c>
      <c r="H116" s="179"/>
      <c r="I116" s="179"/>
      <c r="J116" s="154">
        <v>1</v>
      </c>
      <c r="K116" s="154"/>
      <c r="L116" s="186">
        <v>1</v>
      </c>
      <c r="M116" s="186"/>
      <c r="N116" s="186"/>
      <c r="O116" s="186">
        <v>1</v>
      </c>
      <c r="P116" s="186"/>
      <c r="Q116" s="186"/>
      <c r="R116" s="186"/>
      <c r="S116" s="186"/>
      <c r="T116" s="186">
        <v>1</v>
      </c>
      <c r="U116" s="186"/>
      <c r="V116" s="186">
        <v>1</v>
      </c>
      <c r="W116" s="186"/>
      <c r="X116" s="186"/>
      <c r="Y116" s="186">
        <v>1</v>
      </c>
      <c r="Z116" s="186"/>
      <c r="AA116" s="186"/>
      <c r="AB116" s="186">
        <v>4</v>
      </c>
      <c r="AC116" s="186"/>
      <c r="AD116" s="121">
        <v>1</v>
      </c>
      <c r="AE116" s="121"/>
      <c r="AF116" s="121">
        <v>1</v>
      </c>
      <c r="AG116" s="121"/>
      <c r="AH116" s="121">
        <v>1</v>
      </c>
      <c r="AI116" s="121"/>
      <c r="AJ116" s="121">
        <v>1</v>
      </c>
      <c r="AK116" s="186"/>
      <c r="AL116" s="186"/>
      <c r="AM116" s="186"/>
      <c r="AN116" s="186"/>
      <c r="AO116" s="186"/>
      <c r="AP116" s="186"/>
      <c r="AQ116" s="186"/>
      <c r="AR116" s="186"/>
      <c r="AS116" s="186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55"/>
      <c r="F117" s="155"/>
      <c r="G117" s="179"/>
      <c r="H117" s="179"/>
      <c r="I117" s="179"/>
      <c r="J117" s="154"/>
      <c r="K117" s="154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55"/>
      <c r="F118" s="155"/>
      <c r="G118" s="179"/>
      <c r="H118" s="179"/>
      <c r="I118" s="179"/>
      <c r="J118" s="154">
        <v>3</v>
      </c>
      <c r="K118" s="154">
        <v>3</v>
      </c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>
        <v>3</v>
      </c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55">
        <v>1</v>
      </c>
      <c r="F119" s="155"/>
      <c r="G119" s="179">
        <v>1</v>
      </c>
      <c r="H119" s="179"/>
      <c r="I119" s="179"/>
      <c r="J119" s="154"/>
      <c r="K119" s="154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>
        <v>1</v>
      </c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>SUM(E121:E122)</f>
        <v>1</v>
      </c>
      <c r="F120" s="179">
        <f t="shared" ref="F120:AS120" si="11">SUM(F121:F122)</f>
        <v>0</v>
      </c>
      <c r="G120" s="179">
        <f t="shared" si="11"/>
        <v>1</v>
      </c>
      <c r="H120" s="179">
        <f t="shared" si="11"/>
        <v>0</v>
      </c>
      <c r="I120" s="179">
        <f t="shared" si="11"/>
        <v>0</v>
      </c>
      <c r="J120" s="179">
        <f t="shared" si="11"/>
        <v>0</v>
      </c>
      <c r="K120" s="179">
        <f t="shared" si="11"/>
        <v>0</v>
      </c>
      <c r="L120" s="179">
        <f t="shared" si="11"/>
        <v>0</v>
      </c>
      <c r="M120" s="179">
        <f t="shared" si="11"/>
        <v>0</v>
      </c>
      <c r="N120" s="179">
        <f t="shared" si="11"/>
        <v>0</v>
      </c>
      <c r="O120" s="179">
        <f t="shared" si="11"/>
        <v>0</v>
      </c>
      <c r="P120" s="179">
        <f t="shared" si="11"/>
        <v>0</v>
      </c>
      <c r="Q120" s="179">
        <f t="shared" si="11"/>
        <v>0</v>
      </c>
      <c r="R120" s="179">
        <f t="shared" si="11"/>
        <v>0</v>
      </c>
      <c r="S120" s="179">
        <f t="shared" si="11"/>
        <v>0</v>
      </c>
      <c r="T120" s="179">
        <f t="shared" si="11"/>
        <v>0</v>
      </c>
      <c r="U120" s="179">
        <f t="shared" si="11"/>
        <v>0</v>
      </c>
      <c r="V120" s="179">
        <f t="shared" si="11"/>
        <v>0</v>
      </c>
      <c r="W120" s="179">
        <f t="shared" si="11"/>
        <v>0</v>
      </c>
      <c r="X120" s="179">
        <f t="shared" si="11"/>
        <v>0</v>
      </c>
      <c r="Y120" s="179">
        <f t="shared" si="11"/>
        <v>0</v>
      </c>
      <c r="Z120" s="179">
        <f t="shared" si="11"/>
        <v>0</v>
      </c>
      <c r="AA120" s="179">
        <f t="shared" si="11"/>
        <v>0</v>
      </c>
      <c r="AB120" s="179">
        <f t="shared" si="11"/>
        <v>1</v>
      </c>
      <c r="AC120" s="179">
        <f t="shared" si="11"/>
        <v>0</v>
      </c>
      <c r="AD120" s="179">
        <f t="shared" si="11"/>
        <v>0</v>
      </c>
      <c r="AE120" s="179">
        <f t="shared" si="11"/>
        <v>0</v>
      </c>
      <c r="AF120" s="179">
        <f t="shared" si="11"/>
        <v>0</v>
      </c>
      <c r="AG120" s="179">
        <f t="shared" si="11"/>
        <v>0</v>
      </c>
      <c r="AH120" s="179">
        <f t="shared" si="11"/>
        <v>0</v>
      </c>
      <c r="AI120" s="179">
        <f t="shared" si="11"/>
        <v>0</v>
      </c>
      <c r="AJ120" s="179">
        <f t="shared" si="11"/>
        <v>0</v>
      </c>
      <c r="AK120" s="179">
        <f t="shared" si="11"/>
        <v>0</v>
      </c>
      <c r="AL120" s="179">
        <f t="shared" si="11"/>
        <v>0</v>
      </c>
      <c r="AM120" s="179">
        <f t="shared" si="11"/>
        <v>0</v>
      </c>
      <c r="AN120" s="179">
        <f t="shared" si="11"/>
        <v>0</v>
      </c>
      <c r="AO120" s="179">
        <f t="shared" si="11"/>
        <v>0</v>
      </c>
      <c r="AP120" s="179">
        <f t="shared" si="11"/>
        <v>0</v>
      </c>
      <c r="AQ120" s="179">
        <f t="shared" si="11"/>
        <v>0</v>
      </c>
      <c r="AR120" s="179">
        <f t="shared" si="11"/>
        <v>0</v>
      </c>
      <c r="AS120" s="179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77">
        <v>1</v>
      </c>
      <c r="F121" s="177"/>
      <c r="G121" s="179">
        <v>1</v>
      </c>
      <c r="H121" s="179"/>
      <c r="I121" s="179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>
        <v>1</v>
      </c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77"/>
      <c r="F122" s="177"/>
      <c r="G122" s="179"/>
      <c r="H122" s="179"/>
      <c r="I122" s="179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5">
        <v>13</v>
      </c>
      <c r="F123" s="155">
        <v>2</v>
      </c>
      <c r="G123" s="179">
        <v>11</v>
      </c>
      <c r="H123" s="179"/>
      <c r="I123" s="179"/>
      <c r="J123" s="154">
        <v>64</v>
      </c>
      <c r="K123" s="154">
        <v>28</v>
      </c>
      <c r="L123" s="186">
        <v>34</v>
      </c>
      <c r="M123" s="186">
        <v>2</v>
      </c>
      <c r="N123" s="186"/>
      <c r="O123" s="186">
        <v>11</v>
      </c>
      <c r="P123" s="186">
        <v>5</v>
      </c>
      <c r="Q123" s="186"/>
      <c r="R123" s="186">
        <v>3</v>
      </c>
      <c r="S123" s="186"/>
      <c r="T123" s="186">
        <v>3</v>
      </c>
      <c r="U123" s="186"/>
      <c r="V123" s="186">
        <v>2</v>
      </c>
      <c r="W123" s="186">
        <v>1</v>
      </c>
      <c r="X123" s="186">
        <v>4</v>
      </c>
      <c r="Y123" s="186">
        <v>15</v>
      </c>
      <c r="Z123" s="186"/>
      <c r="AA123" s="186">
        <v>3</v>
      </c>
      <c r="AB123" s="186">
        <v>26</v>
      </c>
      <c r="AC123" s="186">
        <v>4</v>
      </c>
      <c r="AD123" s="121">
        <v>1</v>
      </c>
      <c r="AE123" s="121"/>
      <c r="AF123" s="121">
        <v>1</v>
      </c>
      <c r="AG123" s="121"/>
      <c r="AH123" s="121">
        <v>1</v>
      </c>
      <c r="AI123" s="121"/>
      <c r="AJ123" s="121">
        <v>1</v>
      </c>
      <c r="AK123" s="186"/>
      <c r="AL123" s="186"/>
      <c r="AM123" s="186"/>
      <c r="AN123" s="186"/>
      <c r="AO123" s="186"/>
      <c r="AP123" s="186"/>
      <c r="AQ123" s="186"/>
      <c r="AR123" s="186"/>
      <c r="AS123" s="186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>E9+E29+E41+E49+E63+E70+E77+E80+E102+E106+E115+E120+E123</f>
        <v>835</v>
      </c>
      <c r="F124" s="179">
        <f t="shared" ref="F124:AS124" si="12">F9+F29+F41+F49+F63+F70+F77+F80+F102+F106+F115+F120+F123</f>
        <v>47</v>
      </c>
      <c r="G124" s="179">
        <f t="shared" si="12"/>
        <v>783</v>
      </c>
      <c r="H124" s="179">
        <f t="shared" si="12"/>
        <v>5</v>
      </c>
      <c r="I124" s="179">
        <f t="shared" si="12"/>
        <v>0</v>
      </c>
      <c r="J124" s="179">
        <f t="shared" si="12"/>
        <v>1382</v>
      </c>
      <c r="K124" s="179">
        <f t="shared" si="12"/>
        <v>1317</v>
      </c>
      <c r="L124" s="179">
        <f t="shared" si="12"/>
        <v>62</v>
      </c>
      <c r="M124" s="179">
        <f t="shared" si="12"/>
        <v>3</v>
      </c>
      <c r="N124" s="179">
        <f t="shared" si="12"/>
        <v>0</v>
      </c>
      <c r="O124" s="179">
        <f t="shared" si="12"/>
        <v>1034</v>
      </c>
      <c r="P124" s="179">
        <f t="shared" si="12"/>
        <v>872</v>
      </c>
      <c r="Q124" s="179">
        <f t="shared" si="12"/>
        <v>24</v>
      </c>
      <c r="R124" s="179">
        <f t="shared" si="12"/>
        <v>28</v>
      </c>
      <c r="S124" s="179">
        <f t="shared" si="12"/>
        <v>1</v>
      </c>
      <c r="T124" s="179">
        <f t="shared" si="12"/>
        <v>109</v>
      </c>
      <c r="U124" s="179">
        <f t="shared" si="12"/>
        <v>13</v>
      </c>
      <c r="V124" s="179">
        <f t="shared" si="12"/>
        <v>88</v>
      </c>
      <c r="W124" s="179">
        <f t="shared" si="12"/>
        <v>8</v>
      </c>
      <c r="X124" s="179">
        <f t="shared" si="12"/>
        <v>22</v>
      </c>
      <c r="Y124" s="179">
        <f t="shared" si="12"/>
        <v>1056</v>
      </c>
      <c r="Z124" s="179">
        <f t="shared" si="12"/>
        <v>2</v>
      </c>
      <c r="AA124" s="179">
        <f t="shared" si="12"/>
        <v>44</v>
      </c>
      <c r="AB124" s="179">
        <f t="shared" si="12"/>
        <v>1080</v>
      </c>
      <c r="AC124" s="179">
        <f t="shared" si="12"/>
        <v>74</v>
      </c>
      <c r="AD124" s="179">
        <f t="shared" si="12"/>
        <v>47</v>
      </c>
      <c r="AE124" s="179">
        <f t="shared" si="12"/>
        <v>6</v>
      </c>
      <c r="AF124" s="179">
        <f t="shared" si="12"/>
        <v>53</v>
      </c>
      <c r="AG124" s="179">
        <f t="shared" si="12"/>
        <v>10</v>
      </c>
      <c r="AH124" s="179">
        <f t="shared" si="12"/>
        <v>43</v>
      </c>
      <c r="AI124" s="179">
        <f t="shared" si="12"/>
        <v>0</v>
      </c>
      <c r="AJ124" s="179">
        <f t="shared" si="12"/>
        <v>27</v>
      </c>
      <c r="AK124" s="179">
        <f t="shared" si="12"/>
        <v>2</v>
      </c>
      <c r="AL124" s="179">
        <f t="shared" si="12"/>
        <v>0</v>
      </c>
      <c r="AM124" s="179">
        <f t="shared" si="12"/>
        <v>2</v>
      </c>
      <c r="AN124" s="179">
        <f t="shared" si="12"/>
        <v>1</v>
      </c>
      <c r="AO124" s="179">
        <f t="shared" si="12"/>
        <v>1</v>
      </c>
      <c r="AP124" s="179">
        <f t="shared" si="12"/>
        <v>0</v>
      </c>
      <c r="AQ124" s="179">
        <f t="shared" si="12"/>
        <v>0</v>
      </c>
      <c r="AR124" s="179">
        <f t="shared" si="12"/>
        <v>0</v>
      </c>
      <c r="AS124" s="179">
        <f t="shared" si="12"/>
        <v>0</v>
      </c>
    </row>
    <row r="126" spans="1:45" x14ac:dyDescent="0.25">
      <c r="AS126" s="105" t="s">
        <v>281</v>
      </c>
    </row>
    <row r="127" spans="1:45" ht="21" x14ac:dyDescent="0.35"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</row>
    <row r="129" spans="2:2" x14ac:dyDescent="0.25">
      <c r="B129" s="105" t="s">
        <v>311</v>
      </c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S129"/>
  <sheetViews>
    <sheetView topLeftCell="AD1" workbookViewId="0">
      <selection activeCell="AX7" sqref="AX7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7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10.14062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5.57031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283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>SUM(E10:E28)</f>
        <v>72</v>
      </c>
      <c r="F9" s="179">
        <f t="shared" ref="F9:AS9" si="0">SUM(F10:F28)</f>
        <v>13</v>
      </c>
      <c r="G9" s="179">
        <f t="shared" si="0"/>
        <v>59</v>
      </c>
      <c r="H9" s="179">
        <f t="shared" si="0"/>
        <v>0</v>
      </c>
      <c r="I9" s="179">
        <f t="shared" si="0"/>
        <v>0</v>
      </c>
      <c r="J9" s="179">
        <f t="shared" si="0"/>
        <v>42</v>
      </c>
      <c r="K9" s="179">
        <f t="shared" si="0"/>
        <v>23</v>
      </c>
      <c r="L9" s="179">
        <f t="shared" si="0"/>
        <v>16</v>
      </c>
      <c r="M9" s="179">
        <f t="shared" si="0"/>
        <v>3</v>
      </c>
      <c r="N9" s="179">
        <f t="shared" si="0"/>
        <v>1</v>
      </c>
      <c r="O9" s="179">
        <f>SUM(O10:O28)</f>
        <v>32</v>
      </c>
      <c r="P9" s="179">
        <f t="shared" si="0"/>
        <v>10</v>
      </c>
      <c r="Q9" s="179">
        <f t="shared" si="0"/>
        <v>1</v>
      </c>
      <c r="R9" s="179">
        <f t="shared" si="0"/>
        <v>5</v>
      </c>
      <c r="S9" s="179">
        <f t="shared" si="0"/>
        <v>0</v>
      </c>
      <c r="T9" s="179">
        <f t="shared" si="0"/>
        <v>16</v>
      </c>
      <c r="U9" s="179">
        <f t="shared" si="0"/>
        <v>4</v>
      </c>
      <c r="V9" s="179">
        <f t="shared" si="0"/>
        <v>11</v>
      </c>
      <c r="W9" s="179">
        <f t="shared" si="0"/>
        <v>1</v>
      </c>
      <c r="X9" s="179">
        <f t="shared" si="0"/>
        <v>1</v>
      </c>
      <c r="Y9" s="179">
        <f t="shared" si="0"/>
        <v>33</v>
      </c>
      <c r="Z9" s="179">
        <f t="shared" si="0"/>
        <v>0</v>
      </c>
      <c r="AA9" s="179">
        <f t="shared" si="0"/>
        <v>5</v>
      </c>
      <c r="AB9" s="179">
        <f t="shared" si="0"/>
        <v>61</v>
      </c>
      <c r="AC9" s="179">
        <f t="shared" si="0"/>
        <v>11</v>
      </c>
      <c r="AD9" s="179">
        <f t="shared" si="0"/>
        <v>10</v>
      </c>
      <c r="AE9" s="179">
        <f t="shared" si="0"/>
        <v>2</v>
      </c>
      <c r="AF9" s="179">
        <f t="shared" si="0"/>
        <v>12</v>
      </c>
      <c r="AG9" s="179">
        <f t="shared" si="0"/>
        <v>4</v>
      </c>
      <c r="AH9" s="179">
        <f t="shared" si="0"/>
        <v>8</v>
      </c>
      <c r="AI9" s="179">
        <f t="shared" si="0"/>
        <v>0</v>
      </c>
      <c r="AJ9" s="179">
        <f t="shared" si="0"/>
        <v>7</v>
      </c>
      <c r="AK9" s="179">
        <f>SUM(AK10:AK28)</f>
        <v>0</v>
      </c>
      <c r="AL9" s="179">
        <f>SUM(AL10:AL28)</f>
        <v>0</v>
      </c>
      <c r="AM9" s="179">
        <f t="shared" si="0"/>
        <v>0</v>
      </c>
      <c r="AN9" s="179">
        <f t="shared" si="0"/>
        <v>0</v>
      </c>
      <c r="AO9" s="179">
        <f t="shared" si="0"/>
        <v>0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12</v>
      </c>
      <c r="F10" s="155">
        <v>4</v>
      </c>
      <c r="G10" s="179">
        <v>8</v>
      </c>
      <c r="H10" s="179"/>
      <c r="I10" s="179"/>
      <c r="J10" s="154">
        <v>7</v>
      </c>
      <c r="K10" s="154">
        <v>3</v>
      </c>
      <c r="L10" s="186">
        <v>3</v>
      </c>
      <c r="M10" s="186">
        <v>1</v>
      </c>
      <c r="N10" s="186">
        <v>1</v>
      </c>
      <c r="O10" s="186">
        <v>6</v>
      </c>
      <c r="P10" s="186">
        <v>1</v>
      </c>
      <c r="Q10" s="186"/>
      <c r="R10" s="186">
        <v>1</v>
      </c>
      <c r="S10" s="186"/>
      <c r="T10" s="186">
        <v>4</v>
      </c>
      <c r="U10" s="186">
        <v>2</v>
      </c>
      <c r="V10" s="186">
        <v>2</v>
      </c>
      <c r="W10" s="186"/>
      <c r="X10" s="186"/>
      <c r="Y10" s="186">
        <v>6</v>
      </c>
      <c r="Z10" s="186"/>
      <c r="AA10" s="186"/>
      <c r="AB10" s="186">
        <v>8</v>
      </c>
      <c r="AC10" s="186"/>
      <c r="AD10" s="186">
        <v>3</v>
      </c>
      <c r="AE10" s="186"/>
      <c r="AF10" s="186">
        <v>3</v>
      </c>
      <c r="AG10" s="186">
        <v>2</v>
      </c>
      <c r="AH10" s="186">
        <v>1</v>
      </c>
      <c r="AI10" s="186"/>
      <c r="AJ10" s="186">
        <v>1</v>
      </c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>
        <v>1</v>
      </c>
      <c r="F11" s="155"/>
      <c r="G11" s="179">
        <v>1</v>
      </c>
      <c r="H11" s="179"/>
      <c r="I11" s="179"/>
      <c r="J11" s="154">
        <v>4</v>
      </c>
      <c r="K11" s="154">
        <v>2</v>
      </c>
      <c r="L11" s="186">
        <v>2</v>
      </c>
      <c r="M11" s="186"/>
      <c r="N11" s="186"/>
      <c r="O11" s="186">
        <v>1</v>
      </c>
      <c r="P11" s="186"/>
      <c r="Q11" s="186"/>
      <c r="R11" s="186"/>
      <c r="S11" s="186"/>
      <c r="T11" s="186">
        <v>1</v>
      </c>
      <c r="U11" s="186"/>
      <c r="V11" s="186"/>
      <c r="W11" s="186">
        <v>1</v>
      </c>
      <c r="X11" s="186"/>
      <c r="Y11" s="186">
        <v>1</v>
      </c>
      <c r="Z11" s="186"/>
      <c r="AA11" s="186"/>
      <c r="AB11" s="186">
        <v>2</v>
      </c>
      <c r="AC11" s="186"/>
      <c r="AD11" s="186"/>
      <c r="AE11" s="186"/>
      <c r="AF11" s="186"/>
      <c r="AG11" s="186"/>
      <c r="AH11" s="154"/>
      <c r="AI11" s="121"/>
      <c r="AJ11" s="121"/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54"/>
      <c r="K12" s="154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/>
      <c r="F13" s="155"/>
      <c r="G13" s="179"/>
      <c r="H13" s="179"/>
      <c r="I13" s="179"/>
      <c r="J13" s="154"/>
      <c r="K13" s="154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54"/>
      <c r="AE13" s="154"/>
      <c r="AF13" s="154"/>
      <c r="AG13" s="154"/>
      <c r="AH13" s="154"/>
      <c r="AI13" s="121"/>
      <c r="AJ13" s="121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>
        <v>3</v>
      </c>
      <c r="F14" s="155"/>
      <c r="G14" s="179">
        <v>3</v>
      </c>
      <c r="H14" s="179"/>
      <c r="I14" s="179"/>
      <c r="J14" s="154"/>
      <c r="K14" s="154"/>
      <c r="L14" s="186"/>
      <c r="M14" s="186"/>
      <c r="N14" s="186"/>
      <c r="O14" s="186">
        <v>2</v>
      </c>
      <c r="P14" s="186">
        <v>1</v>
      </c>
      <c r="Q14" s="186"/>
      <c r="R14" s="186"/>
      <c r="S14" s="186"/>
      <c r="T14" s="186">
        <v>1</v>
      </c>
      <c r="U14" s="186"/>
      <c r="V14" s="186">
        <v>1</v>
      </c>
      <c r="W14" s="186"/>
      <c r="X14" s="186"/>
      <c r="Y14" s="186">
        <v>2</v>
      </c>
      <c r="Z14" s="186"/>
      <c r="AA14" s="186"/>
      <c r="AB14" s="186">
        <v>1</v>
      </c>
      <c r="AC14" s="186"/>
      <c r="AD14" s="186">
        <v>1</v>
      </c>
      <c r="AE14" s="186"/>
      <c r="AF14" s="186">
        <v>1</v>
      </c>
      <c r="AG14" s="186"/>
      <c r="AH14" s="186">
        <v>1</v>
      </c>
      <c r="AI14" s="186"/>
      <c r="AJ14" s="186">
        <v>1</v>
      </c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/>
      <c r="F15" s="155"/>
      <c r="G15" s="179"/>
      <c r="H15" s="179"/>
      <c r="I15" s="179"/>
      <c r="J15" s="154"/>
      <c r="K15" s="154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/>
      <c r="F16" s="155"/>
      <c r="G16" s="179"/>
      <c r="H16" s="179"/>
      <c r="I16" s="179"/>
      <c r="J16" s="154"/>
      <c r="K16" s="154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54"/>
      <c r="K17" s="154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>
        <v>1</v>
      </c>
      <c r="F18" s="155"/>
      <c r="G18" s="179">
        <v>1</v>
      </c>
      <c r="H18" s="179"/>
      <c r="I18" s="179"/>
      <c r="J18" s="154"/>
      <c r="K18" s="154"/>
      <c r="L18" s="186"/>
      <c r="M18" s="186"/>
      <c r="N18" s="186"/>
      <c r="O18" s="186">
        <v>1</v>
      </c>
      <c r="P18" s="186">
        <v>1</v>
      </c>
      <c r="Q18" s="186"/>
      <c r="R18" s="186"/>
      <c r="S18" s="186"/>
      <c r="T18" s="186"/>
      <c r="U18" s="186"/>
      <c r="V18" s="186"/>
      <c r="W18" s="186"/>
      <c r="X18" s="186"/>
      <c r="Y18" s="186">
        <v>1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/>
      <c r="F19" s="155"/>
      <c r="G19" s="179"/>
      <c r="H19" s="179"/>
      <c r="I19" s="179"/>
      <c r="J19" s="154"/>
      <c r="K19" s="154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>
        <v>2</v>
      </c>
      <c r="F20" s="155"/>
      <c r="G20" s="179">
        <v>2</v>
      </c>
      <c r="H20" s="179"/>
      <c r="I20" s="179"/>
      <c r="J20" s="154"/>
      <c r="K20" s="154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>
        <v>2</v>
      </c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4</v>
      </c>
      <c r="F21" s="155"/>
      <c r="G21" s="179">
        <v>4</v>
      </c>
      <c r="H21" s="179"/>
      <c r="I21" s="179"/>
      <c r="J21" s="154">
        <v>2</v>
      </c>
      <c r="K21" s="154">
        <v>2</v>
      </c>
      <c r="L21" s="186"/>
      <c r="M21" s="186"/>
      <c r="N21" s="186"/>
      <c r="O21" s="186">
        <v>2</v>
      </c>
      <c r="P21" s="186">
        <v>1</v>
      </c>
      <c r="Q21" s="186"/>
      <c r="R21" s="186"/>
      <c r="S21" s="186"/>
      <c r="T21" s="186">
        <v>1</v>
      </c>
      <c r="U21" s="186"/>
      <c r="V21" s="186">
        <v>1</v>
      </c>
      <c r="W21" s="186"/>
      <c r="X21" s="186"/>
      <c r="Y21" s="186">
        <v>2</v>
      </c>
      <c r="Z21" s="186"/>
      <c r="AA21" s="186">
        <v>1</v>
      </c>
      <c r="AB21" s="186">
        <v>4</v>
      </c>
      <c r="AC21" s="186">
        <v>1</v>
      </c>
      <c r="AD21" s="186">
        <v>3</v>
      </c>
      <c r="AE21" s="186"/>
      <c r="AF21" s="186">
        <v>3</v>
      </c>
      <c r="AG21" s="186">
        <v>2</v>
      </c>
      <c r="AH21" s="186">
        <v>1</v>
      </c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>
        <v>3</v>
      </c>
      <c r="F22" s="155"/>
      <c r="G22" s="179">
        <v>3</v>
      </c>
      <c r="H22" s="179"/>
      <c r="I22" s="179"/>
      <c r="J22" s="154">
        <v>4</v>
      </c>
      <c r="K22" s="154">
        <v>1</v>
      </c>
      <c r="L22" s="186">
        <v>3</v>
      </c>
      <c r="M22" s="186"/>
      <c r="N22" s="186"/>
      <c r="O22" s="186">
        <v>2</v>
      </c>
      <c r="P22" s="186"/>
      <c r="Q22" s="186"/>
      <c r="R22" s="186"/>
      <c r="S22" s="186"/>
      <c r="T22" s="186">
        <v>2</v>
      </c>
      <c r="U22" s="186"/>
      <c r="V22" s="186">
        <v>2</v>
      </c>
      <c r="W22" s="186"/>
      <c r="X22" s="186"/>
      <c r="Y22" s="186">
        <v>2</v>
      </c>
      <c r="Z22" s="186"/>
      <c r="AA22" s="186"/>
      <c r="AB22" s="186">
        <v>2</v>
      </c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21"/>
      <c r="AE23" s="121"/>
      <c r="AF23" s="121"/>
      <c r="AG23" s="121"/>
      <c r="AH23" s="121"/>
      <c r="AI23" s="121"/>
      <c r="AJ23" s="121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>
        <v>4</v>
      </c>
      <c r="F24" s="155">
        <v>1</v>
      </c>
      <c r="G24" s="179">
        <v>3</v>
      </c>
      <c r="H24" s="179"/>
      <c r="I24" s="179"/>
      <c r="J24" s="154"/>
      <c r="K24" s="154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>
        <v>1</v>
      </c>
      <c r="AB24" s="186">
        <v>4</v>
      </c>
      <c r="AC24" s="186">
        <v>1</v>
      </c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21</v>
      </c>
      <c r="F25" s="155">
        <v>7</v>
      </c>
      <c r="G25" s="179">
        <v>14</v>
      </c>
      <c r="H25" s="179"/>
      <c r="I25" s="179"/>
      <c r="J25" s="154">
        <v>8</v>
      </c>
      <c r="K25" s="154">
        <v>7</v>
      </c>
      <c r="L25" s="186">
        <v>1</v>
      </c>
      <c r="M25" s="186"/>
      <c r="N25" s="186"/>
      <c r="O25" s="186">
        <v>13</v>
      </c>
      <c r="P25" s="186">
        <v>4</v>
      </c>
      <c r="Q25" s="186">
        <v>1</v>
      </c>
      <c r="R25" s="186">
        <v>3</v>
      </c>
      <c r="S25" s="186"/>
      <c r="T25" s="186">
        <v>5</v>
      </c>
      <c r="U25" s="186">
        <v>1</v>
      </c>
      <c r="V25" s="186">
        <v>4</v>
      </c>
      <c r="W25" s="186"/>
      <c r="X25" s="186"/>
      <c r="Y25" s="186">
        <v>13</v>
      </c>
      <c r="Z25" s="186"/>
      <c r="AA25" s="186"/>
      <c r="AB25" s="186">
        <v>15</v>
      </c>
      <c r="AC25" s="186">
        <v>5</v>
      </c>
      <c r="AD25" s="186">
        <v>3</v>
      </c>
      <c r="AE25" s="186"/>
      <c r="AF25" s="186">
        <v>3</v>
      </c>
      <c r="AG25" s="186"/>
      <c r="AH25" s="186">
        <v>3</v>
      </c>
      <c r="AI25" s="186"/>
      <c r="AJ25" s="186">
        <v>3</v>
      </c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>
        <v>7</v>
      </c>
      <c r="F26" s="155">
        <v>1</v>
      </c>
      <c r="G26" s="179">
        <v>6</v>
      </c>
      <c r="H26" s="179"/>
      <c r="I26" s="179"/>
      <c r="J26" s="154">
        <v>3</v>
      </c>
      <c r="K26" s="154"/>
      <c r="L26" s="186">
        <v>3</v>
      </c>
      <c r="M26" s="186"/>
      <c r="N26" s="186"/>
      <c r="O26" s="186">
        <v>1</v>
      </c>
      <c r="P26" s="186">
        <v>1</v>
      </c>
      <c r="Q26" s="186"/>
      <c r="R26" s="186"/>
      <c r="S26" s="186"/>
      <c r="T26" s="186"/>
      <c r="U26" s="186"/>
      <c r="V26" s="186"/>
      <c r="W26" s="186"/>
      <c r="X26" s="186">
        <v>1</v>
      </c>
      <c r="Y26" s="186">
        <v>2</v>
      </c>
      <c r="Z26" s="186"/>
      <c r="AA26" s="186"/>
      <c r="AB26" s="186">
        <v>5</v>
      </c>
      <c r="AC26" s="186">
        <v>1</v>
      </c>
      <c r="AD26" s="121"/>
      <c r="AE26" s="121"/>
      <c r="AF26" s="121"/>
      <c r="AG26" s="121"/>
      <c r="AH26" s="121"/>
      <c r="AI26" s="121"/>
      <c r="AJ26" s="121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>
        <v>2</v>
      </c>
      <c r="F27" s="155"/>
      <c r="G27" s="179">
        <v>2</v>
      </c>
      <c r="H27" s="179"/>
      <c r="I27" s="179"/>
      <c r="J27" s="154">
        <v>1</v>
      </c>
      <c r="K27" s="154">
        <v>1</v>
      </c>
      <c r="L27" s="186"/>
      <c r="M27" s="186"/>
      <c r="N27" s="186"/>
      <c r="O27" s="186">
        <v>1</v>
      </c>
      <c r="P27" s="186">
        <v>1</v>
      </c>
      <c r="Q27" s="186"/>
      <c r="R27" s="186"/>
      <c r="S27" s="186"/>
      <c r="T27" s="186"/>
      <c r="U27" s="186"/>
      <c r="V27" s="186"/>
      <c r="W27" s="186"/>
      <c r="X27" s="186"/>
      <c r="Y27" s="186">
        <v>1</v>
      </c>
      <c r="Z27" s="186"/>
      <c r="AA27" s="186"/>
      <c r="AB27" s="186">
        <v>2</v>
      </c>
      <c r="AC27" s="186"/>
      <c r="AD27" s="121"/>
      <c r="AE27" s="121">
        <v>1</v>
      </c>
      <c r="AF27" s="121">
        <v>1</v>
      </c>
      <c r="AG27" s="121"/>
      <c r="AH27" s="121">
        <v>1</v>
      </c>
      <c r="AI27" s="121"/>
      <c r="AJ27" s="121">
        <v>1</v>
      </c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>
        <v>12</v>
      </c>
      <c r="F28" s="155"/>
      <c r="G28" s="179">
        <v>12</v>
      </c>
      <c r="H28" s="179"/>
      <c r="I28" s="179"/>
      <c r="J28" s="154">
        <v>13</v>
      </c>
      <c r="K28" s="154">
        <v>7</v>
      </c>
      <c r="L28" s="186">
        <v>4</v>
      </c>
      <c r="M28" s="186">
        <v>2</v>
      </c>
      <c r="N28" s="186"/>
      <c r="O28" s="186">
        <v>3</v>
      </c>
      <c r="P28" s="186"/>
      <c r="Q28" s="186"/>
      <c r="R28" s="186">
        <v>1</v>
      </c>
      <c r="S28" s="186"/>
      <c r="T28" s="186">
        <v>2</v>
      </c>
      <c r="U28" s="186">
        <v>1</v>
      </c>
      <c r="V28" s="186">
        <v>1</v>
      </c>
      <c r="W28" s="186"/>
      <c r="X28" s="186"/>
      <c r="Y28" s="186">
        <v>3</v>
      </c>
      <c r="Z28" s="186"/>
      <c r="AA28" s="186">
        <v>3</v>
      </c>
      <c r="AB28" s="186">
        <v>16</v>
      </c>
      <c r="AC28" s="186">
        <v>3</v>
      </c>
      <c r="AD28" s="121"/>
      <c r="AE28" s="121">
        <v>1</v>
      </c>
      <c r="AF28" s="121">
        <v>1</v>
      </c>
      <c r="AG28" s="121"/>
      <c r="AH28" s="121">
        <v>1</v>
      </c>
      <c r="AI28" s="121"/>
      <c r="AJ28" s="121">
        <v>1</v>
      </c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>SUM(E30:E40)</f>
        <v>25</v>
      </c>
      <c r="F29" s="179">
        <f t="shared" ref="F29:AS29" si="1">SUM(F30:F40)</f>
        <v>3</v>
      </c>
      <c r="G29" s="179">
        <f t="shared" si="1"/>
        <v>22</v>
      </c>
      <c r="H29" s="179">
        <f t="shared" si="1"/>
        <v>0</v>
      </c>
      <c r="I29" s="179">
        <f t="shared" si="1"/>
        <v>0</v>
      </c>
      <c r="J29" s="179">
        <f t="shared" si="1"/>
        <v>27</v>
      </c>
      <c r="K29" s="179">
        <f t="shared" si="1"/>
        <v>15</v>
      </c>
      <c r="L29" s="179">
        <f t="shared" si="1"/>
        <v>12</v>
      </c>
      <c r="M29" s="179">
        <f t="shared" si="1"/>
        <v>0</v>
      </c>
      <c r="N29" s="179">
        <f>SUM(N30:N40)</f>
        <v>0</v>
      </c>
      <c r="O29" s="179">
        <f t="shared" si="1"/>
        <v>5</v>
      </c>
      <c r="P29" s="179">
        <f t="shared" si="1"/>
        <v>1</v>
      </c>
      <c r="Q29" s="179">
        <f t="shared" si="1"/>
        <v>0</v>
      </c>
      <c r="R29" s="179">
        <f t="shared" si="1"/>
        <v>2</v>
      </c>
      <c r="S29" s="179">
        <f t="shared" si="1"/>
        <v>0</v>
      </c>
      <c r="T29" s="179">
        <f t="shared" si="1"/>
        <v>2</v>
      </c>
      <c r="U29" s="179">
        <f t="shared" si="1"/>
        <v>0</v>
      </c>
      <c r="V29" s="179">
        <f t="shared" si="1"/>
        <v>2</v>
      </c>
      <c r="W29" s="179">
        <f t="shared" si="1"/>
        <v>0</v>
      </c>
      <c r="X29" s="179">
        <f t="shared" si="1"/>
        <v>1</v>
      </c>
      <c r="Y29" s="179">
        <f t="shared" si="1"/>
        <v>6</v>
      </c>
      <c r="Z29" s="179">
        <f t="shared" si="1"/>
        <v>1</v>
      </c>
      <c r="AA29" s="179">
        <f t="shared" si="1"/>
        <v>2</v>
      </c>
      <c r="AB29" s="179">
        <f t="shared" si="1"/>
        <v>33</v>
      </c>
      <c r="AC29" s="179">
        <f t="shared" si="1"/>
        <v>3</v>
      </c>
      <c r="AD29" s="179">
        <f t="shared" si="1"/>
        <v>9</v>
      </c>
      <c r="AE29" s="179">
        <f t="shared" si="1"/>
        <v>0</v>
      </c>
      <c r="AF29" s="179">
        <f t="shared" si="1"/>
        <v>9</v>
      </c>
      <c r="AG29" s="179">
        <f t="shared" si="1"/>
        <v>4</v>
      </c>
      <c r="AH29" s="179">
        <f t="shared" si="1"/>
        <v>5</v>
      </c>
      <c r="AI29" s="179">
        <f t="shared" si="1"/>
        <v>0</v>
      </c>
      <c r="AJ29" s="179">
        <f t="shared" si="1"/>
        <v>2</v>
      </c>
      <c r="AK29" s="179">
        <f t="shared" si="1"/>
        <v>0</v>
      </c>
      <c r="AL29" s="179">
        <f t="shared" si="1"/>
        <v>0</v>
      </c>
      <c r="AM29" s="179">
        <f t="shared" si="1"/>
        <v>0</v>
      </c>
      <c r="AN29" s="179">
        <f t="shared" si="1"/>
        <v>0</v>
      </c>
      <c r="AO29" s="179">
        <f t="shared" si="1"/>
        <v>0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4</v>
      </c>
      <c r="F30" s="155">
        <v>1</v>
      </c>
      <c r="G30" s="179">
        <v>3</v>
      </c>
      <c r="H30" s="179"/>
      <c r="I30" s="179"/>
      <c r="J30" s="154"/>
      <c r="K30" s="154"/>
      <c r="L30" s="186"/>
      <c r="M30" s="186"/>
      <c r="N30" s="186"/>
      <c r="O30" s="186">
        <v>1</v>
      </c>
      <c r="P30" s="186"/>
      <c r="Q30" s="186"/>
      <c r="R30" s="186">
        <v>1</v>
      </c>
      <c r="S30" s="186"/>
      <c r="T30" s="186"/>
      <c r="U30" s="186"/>
      <c r="V30" s="186"/>
      <c r="W30" s="186"/>
      <c r="X30" s="186"/>
      <c r="Y30" s="186">
        <v>1</v>
      </c>
      <c r="Z30" s="186"/>
      <c r="AA30" s="186"/>
      <c r="AB30" s="186">
        <v>3</v>
      </c>
      <c r="AC30" s="186"/>
      <c r="AD30" s="186">
        <v>2</v>
      </c>
      <c r="AE30" s="186"/>
      <c r="AF30" s="186">
        <v>2</v>
      </c>
      <c r="AG30" s="186">
        <v>1</v>
      </c>
      <c r="AH30" s="186">
        <v>1</v>
      </c>
      <c r="AI30" s="186"/>
      <c r="AJ30" s="186">
        <v>1</v>
      </c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>
        <v>1</v>
      </c>
      <c r="F31" s="155"/>
      <c r="G31" s="179">
        <v>1</v>
      </c>
      <c r="H31" s="179"/>
      <c r="I31" s="179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>
        <v>1</v>
      </c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3</v>
      </c>
      <c r="F32" s="155"/>
      <c r="G32" s="179">
        <v>3</v>
      </c>
      <c r="H32" s="179"/>
      <c r="I32" s="179"/>
      <c r="J32" s="154">
        <v>2</v>
      </c>
      <c r="K32" s="154">
        <v>1</v>
      </c>
      <c r="L32" s="186">
        <v>1</v>
      </c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>
        <v>4</v>
      </c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>
        <v>1</v>
      </c>
      <c r="F33" s="155"/>
      <c r="G33" s="179">
        <v>1</v>
      </c>
      <c r="H33" s="179"/>
      <c r="I33" s="179"/>
      <c r="J33" s="154"/>
      <c r="K33" s="154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>
        <v>1</v>
      </c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/>
      <c r="F34" s="155"/>
      <c r="G34" s="179"/>
      <c r="H34" s="179"/>
      <c r="I34" s="179"/>
      <c r="J34" s="154">
        <v>1</v>
      </c>
      <c r="K34" s="154"/>
      <c r="L34" s="186">
        <v>1</v>
      </c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21"/>
      <c r="AE34" s="121"/>
      <c r="AF34" s="121"/>
      <c r="AG34" s="121"/>
      <c r="AH34" s="121"/>
      <c r="AI34" s="121"/>
      <c r="AJ34" s="121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4</v>
      </c>
      <c r="F35" s="155">
        <v>2</v>
      </c>
      <c r="G35" s="179">
        <v>2</v>
      </c>
      <c r="H35" s="179"/>
      <c r="I35" s="179"/>
      <c r="J35" s="154">
        <v>10</v>
      </c>
      <c r="K35" s="154">
        <v>4</v>
      </c>
      <c r="L35" s="186">
        <v>6</v>
      </c>
      <c r="M35" s="186"/>
      <c r="N35" s="186"/>
      <c r="O35" s="186">
        <v>1</v>
      </c>
      <c r="P35" s="186"/>
      <c r="Q35" s="186"/>
      <c r="R35" s="186"/>
      <c r="S35" s="186"/>
      <c r="T35" s="186">
        <v>1</v>
      </c>
      <c r="U35" s="186"/>
      <c r="V35" s="186">
        <v>1</v>
      </c>
      <c r="W35" s="186"/>
      <c r="X35" s="186"/>
      <c r="Y35" s="186">
        <v>1</v>
      </c>
      <c r="Z35" s="186"/>
      <c r="AA35" s="186">
        <v>1</v>
      </c>
      <c r="AB35" s="186">
        <v>7</v>
      </c>
      <c r="AC35" s="186">
        <v>2</v>
      </c>
      <c r="AD35" s="186">
        <v>1</v>
      </c>
      <c r="AE35" s="186"/>
      <c r="AF35" s="186">
        <v>1</v>
      </c>
      <c r="AG35" s="186"/>
      <c r="AH35" s="186">
        <v>1</v>
      </c>
      <c r="AI35" s="186"/>
      <c r="AJ35" s="186">
        <v>1</v>
      </c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/>
      <c r="F36" s="155"/>
      <c r="G36" s="179"/>
      <c r="H36" s="179"/>
      <c r="I36" s="179"/>
      <c r="J36" s="154">
        <v>3</v>
      </c>
      <c r="K36" s="154">
        <v>1</v>
      </c>
      <c r="L36" s="186">
        <v>2</v>
      </c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>
        <v>1</v>
      </c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6</v>
      </c>
      <c r="F38" s="155"/>
      <c r="G38" s="179">
        <v>6</v>
      </c>
      <c r="H38" s="179"/>
      <c r="I38" s="179"/>
      <c r="J38" s="154">
        <v>2</v>
      </c>
      <c r="K38" s="154">
        <v>2</v>
      </c>
      <c r="L38" s="186"/>
      <c r="M38" s="186"/>
      <c r="N38" s="186"/>
      <c r="O38" s="186">
        <v>1</v>
      </c>
      <c r="P38" s="186"/>
      <c r="Q38" s="186"/>
      <c r="R38" s="186"/>
      <c r="S38" s="186"/>
      <c r="T38" s="186">
        <v>1</v>
      </c>
      <c r="U38" s="186"/>
      <c r="V38" s="186">
        <v>1</v>
      </c>
      <c r="W38" s="186"/>
      <c r="X38" s="186"/>
      <c r="Y38" s="186">
        <v>1</v>
      </c>
      <c r="Z38" s="186"/>
      <c r="AA38" s="186">
        <v>1</v>
      </c>
      <c r="AB38" s="186">
        <v>7</v>
      </c>
      <c r="AC38" s="186">
        <v>1</v>
      </c>
      <c r="AD38" s="121">
        <v>2</v>
      </c>
      <c r="AE38" s="121"/>
      <c r="AF38" s="121">
        <v>2</v>
      </c>
      <c r="AG38" s="121">
        <v>1</v>
      </c>
      <c r="AH38" s="121">
        <v>1</v>
      </c>
      <c r="AI38" s="121"/>
      <c r="AJ38" s="121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>
        <v>2</v>
      </c>
      <c r="F39" s="155"/>
      <c r="G39" s="179">
        <v>2</v>
      </c>
      <c r="H39" s="179"/>
      <c r="I39" s="179"/>
      <c r="J39" s="154"/>
      <c r="K39" s="154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>
        <v>1</v>
      </c>
      <c r="AA39" s="186"/>
      <c r="AB39" s="186">
        <v>1</v>
      </c>
      <c r="AC39" s="186"/>
      <c r="AD39" s="121">
        <v>2</v>
      </c>
      <c r="AE39" s="121"/>
      <c r="AF39" s="121">
        <v>2</v>
      </c>
      <c r="AG39" s="121">
        <v>1</v>
      </c>
      <c r="AH39" s="121">
        <v>1</v>
      </c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4</v>
      </c>
      <c r="F40" s="155"/>
      <c r="G40" s="179">
        <v>4</v>
      </c>
      <c r="H40" s="179"/>
      <c r="I40" s="179"/>
      <c r="J40" s="154">
        <v>9</v>
      </c>
      <c r="K40" s="154">
        <v>7</v>
      </c>
      <c r="L40" s="186">
        <v>2</v>
      </c>
      <c r="M40" s="186"/>
      <c r="N40" s="186"/>
      <c r="O40" s="186">
        <v>2</v>
      </c>
      <c r="P40" s="186">
        <v>1</v>
      </c>
      <c r="Q40" s="186"/>
      <c r="R40" s="186">
        <v>1</v>
      </c>
      <c r="S40" s="186"/>
      <c r="T40" s="186"/>
      <c r="U40" s="186"/>
      <c r="V40" s="186"/>
      <c r="W40" s="186"/>
      <c r="X40" s="186">
        <v>1</v>
      </c>
      <c r="Y40" s="186">
        <v>3</v>
      </c>
      <c r="Z40" s="186"/>
      <c r="AA40" s="186"/>
      <c r="AB40" s="186">
        <v>8</v>
      </c>
      <c r="AC40" s="186"/>
      <c r="AD40" s="121">
        <v>2</v>
      </c>
      <c r="AE40" s="121"/>
      <c r="AF40" s="121">
        <v>2</v>
      </c>
      <c r="AG40" s="121">
        <v>1</v>
      </c>
      <c r="AH40" s="121">
        <v>1</v>
      </c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>SUM(E42:E48)</f>
        <v>8</v>
      </c>
      <c r="F41" s="179">
        <f t="shared" ref="F41:AS41" si="2">SUM(F42:F48)</f>
        <v>1</v>
      </c>
      <c r="G41" s="179">
        <f t="shared" si="2"/>
        <v>7</v>
      </c>
      <c r="H41" s="179">
        <f t="shared" si="2"/>
        <v>0</v>
      </c>
      <c r="I41" s="179">
        <f t="shared" si="2"/>
        <v>0</v>
      </c>
      <c r="J41" s="179">
        <f t="shared" si="2"/>
        <v>6</v>
      </c>
      <c r="K41" s="179">
        <f t="shared" si="2"/>
        <v>5</v>
      </c>
      <c r="L41" s="179">
        <f t="shared" si="2"/>
        <v>1</v>
      </c>
      <c r="M41" s="179">
        <f t="shared" si="2"/>
        <v>0</v>
      </c>
      <c r="N41" s="179">
        <f t="shared" si="2"/>
        <v>0</v>
      </c>
      <c r="O41" s="179">
        <f t="shared" si="2"/>
        <v>5</v>
      </c>
      <c r="P41" s="179">
        <f t="shared" si="2"/>
        <v>1</v>
      </c>
      <c r="Q41" s="179">
        <f t="shared" si="2"/>
        <v>1</v>
      </c>
      <c r="R41" s="179">
        <f t="shared" si="2"/>
        <v>0</v>
      </c>
      <c r="S41" s="179">
        <f t="shared" si="2"/>
        <v>0</v>
      </c>
      <c r="T41" s="179">
        <f t="shared" si="2"/>
        <v>3</v>
      </c>
      <c r="U41" s="179">
        <f t="shared" si="2"/>
        <v>1</v>
      </c>
      <c r="V41" s="179">
        <f t="shared" si="2"/>
        <v>2</v>
      </c>
      <c r="W41" s="179">
        <f t="shared" si="2"/>
        <v>0</v>
      </c>
      <c r="X41" s="179">
        <f t="shared" si="2"/>
        <v>1</v>
      </c>
      <c r="Y41" s="179">
        <f t="shared" si="2"/>
        <v>6</v>
      </c>
      <c r="Z41" s="179">
        <f t="shared" si="2"/>
        <v>0</v>
      </c>
      <c r="AA41" s="179">
        <f t="shared" si="2"/>
        <v>0</v>
      </c>
      <c r="AB41" s="179">
        <f t="shared" si="2"/>
        <v>7</v>
      </c>
      <c r="AC41" s="179">
        <f t="shared" si="2"/>
        <v>1</v>
      </c>
      <c r="AD41" s="179">
        <f t="shared" si="2"/>
        <v>2</v>
      </c>
      <c r="AE41" s="179">
        <f t="shared" si="2"/>
        <v>0</v>
      </c>
      <c r="AF41" s="179">
        <f t="shared" si="2"/>
        <v>2</v>
      </c>
      <c r="AG41" s="179">
        <f t="shared" si="2"/>
        <v>0</v>
      </c>
      <c r="AH41" s="179">
        <f t="shared" si="2"/>
        <v>2</v>
      </c>
      <c r="AI41" s="179">
        <f t="shared" si="2"/>
        <v>0</v>
      </c>
      <c r="AJ41" s="179">
        <f t="shared" si="2"/>
        <v>1</v>
      </c>
      <c r="AK41" s="179">
        <f t="shared" si="2"/>
        <v>0</v>
      </c>
      <c r="AL41" s="179">
        <f t="shared" si="2"/>
        <v>0</v>
      </c>
      <c r="AM41" s="179">
        <f t="shared" si="2"/>
        <v>0</v>
      </c>
      <c r="AN41" s="179">
        <f t="shared" si="2"/>
        <v>0</v>
      </c>
      <c r="AO41" s="179">
        <f t="shared" si="2"/>
        <v>0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/>
      <c r="F42" s="155"/>
      <c r="G42" s="179"/>
      <c r="H42" s="179"/>
      <c r="I42" s="179"/>
      <c r="J42" s="154">
        <v>1</v>
      </c>
      <c r="K42" s="154">
        <v>1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>
        <v>1</v>
      </c>
      <c r="AC42" s="186"/>
      <c r="AD42" s="186" t="s">
        <v>281</v>
      </c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/>
      <c r="F43" s="155"/>
      <c r="G43" s="179"/>
      <c r="H43" s="179"/>
      <c r="I43" s="179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/>
      <c r="F45" s="155"/>
      <c r="G45" s="179"/>
      <c r="H45" s="179"/>
      <c r="I45" s="179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 t="s">
        <v>281</v>
      </c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/>
      <c r="F46" s="155"/>
      <c r="G46" s="179"/>
      <c r="H46" s="179"/>
      <c r="I46" s="179"/>
      <c r="J46" s="154"/>
      <c r="K46" s="154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>
        <v>4</v>
      </c>
      <c r="F47" s="155"/>
      <c r="G47" s="179">
        <v>4</v>
      </c>
      <c r="H47" s="179"/>
      <c r="I47" s="179"/>
      <c r="J47" s="154"/>
      <c r="K47" s="154"/>
      <c r="L47" s="186"/>
      <c r="M47" s="186"/>
      <c r="N47" s="186"/>
      <c r="O47" s="186">
        <v>2</v>
      </c>
      <c r="P47" s="186"/>
      <c r="Q47" s="186">
        <v>1</v>
      </c>
      <c r="R47" s="186"/>
      <c r="S47" s="186"/>
      <c r="T47" s="186">
        <v>1</v>
      </c>
      <c r="U47" s="186">
        <v>1</v>
      </c>
      <c r="V47" s="186"/>
      <c r="W47" s="186"/>
      <c r="X47" s="186">
        <v>1</v>
      </c>
      <c r="Y47" s="186">
        <v>3</v>
      </c>
      <c r="Z47" s="186"/>
      <c r="AA47" s="186"/>
      <c r="AB47" s="186">
        <v>1</v>
      </c>
      <c r="AC47" s="186"/>
      <c r="AD47" s="186">
        <v>1</v>
      </c>
      <c r="AE47" s="186"/>
      <c r="AF47" s="186">
        <v>1</v>
      </c>
      <c r="AG47" s="186"/>
      <c r="AH47" s="186">
        <v>1</v>
      </c>
      <c r="AI47" s="186"/>
      <c r="AJ47" s="186">
        <v>1</v>
      </c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4</v>
      </c>
      <c r="F48" s="155">
        <v>1</v>
      </c>
      <c r="G48" s="179">
        <v>3</v>
      </c>
      <c r="H48" s="179"/>
      <c r="I48" s="179"/>
      <c r="J48" s="154">
        <v>5</v>
      </c>
      <c r="K48" s="154">
        <v>4</v>
      </c>
      <c r="L48" s="186">
        <v>1</v>
      </c>
      <c r="M48" s="186"/>
      <c r="N48" s="186"/>
      <c r="O48" s="186">
        <v>3</v>
      </c>
      <c r="P48" s="186">
        <v>1</v>
      </c>
      <c r="Q48" s="186"/>
      <c r="R48" s="186"/>
      <c r="S48" s="186"/>
      <c r="T48" s="186">
        <v>2</v>
      </c>
      <c r="U48" s="186"/>
      <c r="V48" s="186">
        <v>2</v>
      </c>
      <c r="W48" s="186"/>
      <c r="X48" s="186"/>
      <c r="Y48" s="186">
        <v>3</v>
      </c>
      <c r="Z48" s="186"/>
      <c r="AA48" s="186"/>
      <c r="AB48" s="186">
        <v>5</v>
      </c>
      <c r="AC48" s="186">
        <v>1</v>
      </c>
      <c r="AD48" s="186">
        <v>1</v>
      </c>
      <c r="AE48" s="186"/>
      <c r="AF48" s="186">
        <v>1</v>
      </c>
      <c r="AG48" s="186"/>
      <c r="AH48" s="186">
        <v>1</v>
      </c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>SUM(E50:E62)</f>
        <v>25</v>
      </c>
      <c r="F49" s="179">
        <f t="shared" ref="F49:AS49" si="3">SUM(F50:F62)</f>
        <v>1</v>
      </c>
      <c r="G49" s="179">
        <f t="shared" si="3"/>
        <v>24</v>
      </c>
      <c r="H49" s="179">
        <f t="shared" si="3"/>
        <v>0</v>
      </c>
      <c r="I49" s="179">
        <f t="shared" si="3"/>
        <v>0</v>
      </c>
      <c r="J49" s="179">
        <f t="shared" si="3"/>
        <v>35</v>
      </c>
      <c r="K49" s="179">
        <f t="shared" si="3"/>
        <v>29</v>
      </c>
      <c r="L49" s="179">
        <f t="shared" si="3"/>
        <v>4</v>
      </c>
      <c r="M49" s="179">
        <f t="shared" si="3"/>
        <v>2</v>
      </c>
      <c r="N49" s="179">
        <f t="shared" si="3"/>
        <v>0</v>
      </c>
      <c r="O49" s="179">
        <f t="shared" si="3"/>
        <v>30</v>
      </c>
      <c r="P49" s="179">
        <f t="shared" si="3"/>
        <v>18</v>
      </c>
      <c r="Q49" s="179">
        <f t="shared" si="3"/>
        <v>4</v>
      </c>
      <c r="R49" s="179">
        <f t="shared" si="3"/>
        <v>0</v>
      </c>
      <c r="S49" s="179">
        <f t="shared" si="3"/>
        <v>0</v>
      </c>
      <c r="T49" s="179">
        <f t="shared" si="3"/>
        <v>8</v>
      </c>
      <c r="U49" s="179">
        <f t="shared" si="3"/>
        <v>1</v>
      </c>
      <c r="V49" s="179">
        <f t="shared" si="3"/>
        <v>7</v>
      </c>
      <c r="W49" s="179">
        <f t="shared" si="3"/>
        <v>0</v>
      </c>
      <c r="X49" s="179">
        <f t="shared" si="3"/>
        <v>0</v>
      </c>
      <c r="Y49" s="179">
        <f t="shared" si="3"/>
        <v>30</v>
      </c>
      <c r="Z49" s="179">
        <f t="shared" si="3"/>
        <v>0</v>
      </c>
      <c r="AA49" s="179">
        <f t="shared" si="3"/>
        <v>0</v>
      </c>
      <c r="AB49" s="179">
        <f t="shared" si="3"/>
        <v>24</v>
      </c>
      <c r="AC49" s="179">
        <f t="shared" si="3"/>
        <v>1</v>
      </c>
      <c r="AD49" s="179">
        <f t="shared" si="3"/>
        <v>6</v>
      </c>
      <c r="AE49" s="179">
        <f t="shared" si="3"/>
        <v>1</v>
      </c>
      <c r="AF49" s="179">
        <f t="shared" si="3"/>
        <v>7</v>
      </c>
      <c r="AG49" s="179">
        <f t="shared" si="3"/>
        <v>3</v>
      </c>
      <c r="AH49" s="179">
        <f t="shared" si="3"/>
        <v>4</v>
      </c>
      <c r="AI49" s="179">
        <f t="shared" si="3"/>
        <v>0</v>
      </c>
      <c r="AJ49" s="179">
        <f t="shared" si="3"/>
        <v>5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11</v>
      </c>
      <c r="F50" s="155">
        <v>1</v>
      </c>
      <c r="G50" s="179">
        <v>10</v>
      </c>
      <c r="H50" s="179"/>
      <c r="I50" s="179"/>
      <c r="J50" s="154">
        <v>16</v>
      </c>
      <c r="K50" s="154">
        <v>14</v>
      </c>
      <c r="L50" s="186">
        <v>2</v>
      </c>
      <c r="M50" s="186"/>
      <c r="N50" s="186"/>
      <c r="O50" s="186">
        <v>20</v>
      </c>
      <c r="P50" s="186">
        <v>13</v>
      </c>
      <c r="Q50" s="186">
        <v>1</v>
      </c>
      <c r="R50" s="186"/>
      <c r="S50" s="186"/>
      <c r="T50" s="186">
        <v>6</v>
      </c>
      <c r="U50" s="186"/>
      <c r="V50" s="186">
        <v>6</v>
      </c>
      <c r="W50" s="186"/>
      <c r="X50" s="186"/>
      <c r="Y50" s="186">
        <v>20</v>
      </c>
      <c r="Z50" s="186"/>
      <c r="AA50" s="186"/>
      <c r="AB50" s="186">
        <v>5</v>
      </c>
      <c r="AC50" s="186">
        <v>1</v>
      </c>
      <c r="AD50" s="186">
        <v>2</v>
      </c>
      <c r="AE50" s="186"/>
      <c r="AF50" s="186">
        <v>2</v>
      </c>
      <c r="AG50" s="186">
        <v>1</v>
      </c>
      <c r="AH50" s="186">
        <v>1</v>
      </c>
      <c r="AI50" s="186"/>
      <c r="AJ50" s="186">
        <v>1</v>
      </c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7</v>
      </c>
      <c r="F51" s="155"/>
      <c r="G51" s="179">
        <v>7</v>
      </c>
      <c r="H51" s="179"/>
      <c r="I51" s="179"/>
      <c r="J51" s="154">
        <v>8</v>
      </c>
      <c r="K51" s="154">
        <v>8</v>
      </c>
      <c r="L51" s="186"/>
      <c r="M51" s="186"/>
      <c r="N51" s="186"/>
      <c r="O51" s="186">
        <v>6</v>
      </c>
      <c r="P51" s="186">
        <v>1</v>
      </c>
      <c r="Q51" s="186">
        <v>3</v>
      </c>
      <c r="R51" s="186"/>
      <c r="S51" s="186"/>
      <c r="T51" s="186">
        <v>2</v>
      </c>
      <c r="U51" s="186">
        <v>1</v>
      </c>
      <c r="V51" s="186">
        <v>1</v>
      </c>
      <c r="W51" s="186"/>
      <c r="X51" s="186"/>
      <c r="Y51" s="186">
        <v>6</v>
      </c>
      <c r="Z51" s="186"/>
      <c r="AA51" s="186"/>
      <c r="AB51" s="186">
        <v>9</v>
      </c>
      <c r="AC51" s="186"/>
      <c r="AD51" s="186">
        <v>2</v>
      </c>
      <c r="AE51" s="186"/>
      <c r="AF51" s="186">
        <v>2</v>
      </c>
      <c r="AG51" s="186">
        <v>1</v>
      </c>
      <c r="AH51" s="186">
        <v>1</v>
      </c>
      <c r="AI51" s="186"/>
      <c r="AJ51" s="186">
        <v>1</v>
      </c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/>
      <c r="F52" s="155"/>
      <c r="G52" s="179"/>
      <c r="H52" s="179"/>
      <c r="I52" s="179"/>
      <c r="J52" s="154"/>
      <c r="K52" s="154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21"/>
      <c r="AE52" s="121"/>
      <c r="AF52" s="121"/>
      <c r="AG52" s="121"/>
      <c r="AH52" s="121"/>
      <c r="AI52" s="121"/>
      <c r="AJ52" s="121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/>
      <c r="F53" s="155"/>
      <c r="G53" s="179"/>
      <c r="H53" s="179"/>
      <c r="I53" s="179"/>
      <c r="J53" s="154"/>
      <c r="K53" s="154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21"/>
      <c r="AE53" s="121"/>
      <c r="AF53" s="121"/>
      <c r="AG53" s="121"/>
      <c r="AH53" s="121"/>
      <c r="AI53" s="121"/>
      <c r="AJ53" s="121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21"/>
      <c r="AE54" s="121"/>
      <c r="AF54" s="121"/>
      <c r="AG54" s="121"/>
      <c r="AH54" s="121"/>
      <c r="AI54" s="121"/>
      <c r="AJ54" s="121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>
        <v>2</v>
      </c>
      <c r="F55" s="155"/>
      <c r="G55" s="179">
        <v>2</v>
      </c>
      <c r="H55" s="179"/>
      <c r="I55" s="179"/>
      <c r="J55" s="154">
        <v>1</v>
      </c>
      <c r="K55" s="154">
        <v>1</v>
      </c>
      <c r="L55" s="186"/>
      <c r="M55" s="186"/>
      <c r="N55" s="186"/>
      <c r="O55" s="186">
        <v>1</v>
      </c>
      <c r="P55" s="186">
        <v>1</v>
      </c>
      <c r="Q55" s="186"/>
      <c r="R55" s="186"/>
      <c r="S55" s="186"/>
      <c r="T55" s="186"/>
      <c r="U55" s="186"/>
      <c r="V55" s="186"/>
      <c r="W55" s="186"/>
      <c r="X55" s="186"/>
      <c r="Y55" s="186">
        <v>1</v>
      </c>
      <c r="Z55" s="186"/>
      <c r="AA55" s="186"/>
      <c r="AB55" s="186">
        <v>2</v>
      </c>
      <c r="AC55" s="186"/>
      <c r="AD55" s="121"/>
      <c r="AE55" s="121"/>
      <c r="AF55" s="121"/>
      <c r="AG55" s="121"/>
      <c r="AH55" s="121"/>
      <c r="AI55" s="121"/>
      <c r="AJ55" s="121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/>
      <c r="F56" s="155"/>
      <c r="G56" s="179"/>
      <c r="H56" s="179"/>
      <c r="I56" s="179"/>
      <c r="J56" s="154"/>
      <c r="K56" s="154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21"/>
      <c r="AE56" s="121"/>
      <c r="AF56" s="121"/>
      <c r="AG56" s="121"/>
      <c r="AH56" s="121"/>
      <c r="AI56" s="121"/>
      <c r="AJ56" s="121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>
        <v>1</v>
      </c>
      <c r="F57" s="155"/>
      <c r="G57" s="179">
        <v>1</v>
      </c>
      <c r="H57" s="179"/>
      <c r="I57" s="179"/>
      <c r="J57" s="154">
        <v>1</v>
      </c>
      <c r="K57" s="154">
        <v>1</v>
      </c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>
        <v>2</v>
      </c>
      <c r="AC57" s="186"/>
      <c r="AD57" s="121"/>
      <c r="AE57" s="121"/>
      <c r="AF57" s="121"/>
      <c r="AG57" s="121"/>
      <c r="AH57" s="121"/>
      <c r="AI57" s="121"/>
      <c r="AJ57" s="121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1</v>
      </c>
      <c r="F58" s="155"/>
      <c r="G58" s="179">
        <v>1</v>
      </c>
      <c r="H58" s="179"/>
      <c r="I58" s="179"/>
      <c r="J58" s="154">
        <v>2</v>
      </c>
      <c r="K58" s="154">
        <v>2</v>
      </c>
      <c r="L58" s="186"/>
      <c r="M58" s="186"/>
      <c r="N58" s="186"/>
      <c r="O58" s="186">
        <v>1</v>
      </c>
      <c r="P58" s="186">
        <v>1</v>
      </c>
      <c r="Q58" s="186"/>
      <c r="R58" s="186"/>
      <c r="S58" s="186"/>
      <c r="T58" s="186"/>
      <c r="U58" s="186"/>
      <c r="V58" s="186"/>
      <c r="W58" s="186"/>
      <c r="X58" s="186"/>
      <c r="Y58" s="186">
        <v>1</v>
      </c>
      <c r="Z58" s="186"/>
      <c r="AA58" s="186"/>
      <c r="AB58" s="186">
        <v>2</v>
      </c>
      <c r="AC58" s="186"/>
      <c r="AD58" s="186">
        <v>1</v>
      </c>
      <c r="AE58" s="186"/>
      <c r="AF58" s="186">
        <v>1</v>
      </c>
      <c r="AG58" s="186"/>
      <c r="AH58" s="186">
        <v>1</v>
      </c>
      <c r="AI58" s="186"/>
      <c r="AJ58" s="186">
        <v>1</v>
      </c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>
        <v>1</v>
      </c>
      <c r="F59" s="155"/>
      <c r="G59" s="179">
        <v>1</v>
      </c>
      <c r="H59" s="179"/>
      <c r="I59" s="179"/>
      <c r="J59" s="154">
        <v>4</v>
      </c>
      <c r="K59" s="154">
        <v>2</v>
      </c>
      <c r="L59" s="186">
        <v>2</v>
      </c>
      <c r="M59" s="186"/>
      <c r="N59" s="186"/>
      <c r="O59" s="186">
        <v>2</v>
      </c>
      <c r="P59" s="186">
        <v>2</v>
      </c>
      <c r="Q59" s="186"/>
      <c r="R59" s="186"/>
      <c r="S59" s="186"/>
      <c r="T59" s="186"/>
      <c r="U59" s="186"/>
      <c r="V59" s="186"/>
      <c r="W59" s="186"/>
      <c r="X59" s="186"/>
      <c r="Y59" s="186">
        <v>2</v>
      </c>
      <c r="Z59" s="186"/>
      <c r="AA59" s="186"/>
      <c r="AB59" s="186">
        <v>1</v>
      </c>
      <c r="AC59" s="186"/>
      <c r="AD59" s="121"/>
      <c r="AE59" s="121"/>
      <c r="AF59" s="121"/>
      <c r="AG59" s="121"/>
      <c r="AH59" s="121"/>
      <c r="AI59" s="121"/>
      <c r="AJ59" s="121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>
        <v>2</v>
      </c>
      <c r="F60" s="155"/>
      <c r="G60" s="179">
        <v>2</v>
      </c>
      <c r="H60" s="179"/>
      <c r="I60" s="179"/>
      <c r="J60" s="154"/>
      <c r="K60" s="154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>
        <v>2</v>
      </c>
      <c r="AC60" s="186"/>
      <c r="AD60" s="121"/>
      <c r="AE60" s="121"/>
      <c r="AF60" s="121"/>
      <c r="AG60" s="121"/>
      <c r="AH60" s="121"/>
      <c r="AI60" s="121"/>
      <c r="AJ60" s="121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21"/>
      <c r="AE61" s="121"/>
      <c r="AF61" s="121"/>
      <c r="AG61" s="121"/>
      <c r="AH61" s="121"/>
      <c r="AI61" s="121"/>
      <c r="AJ61" s="121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/>
      <c r="F62" s="155"/>
      <c r="G62" s="179"/>
      <c r="H62" s="179"/>
      <c r="I62" s="179"/>
      <c r="J62" s="154">
        <v>3</v>
      </c>
      <c r="K62" s="154">
        <v>1</v>
      </c>
      <c r="L62" s="186"/>
      <c r="M62" s="186">
        <v>2</v>
      </c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>
        <v>1</v>
      </c>
      <c r="AC62" s="186"/>
      <c r="AD62" s="121">
        <v>1</v>
      </c>
      <c r="AE62" s="121">
        <v>1</v>
      </c>
      <c r="AF62" s="121">
        <v>2</v>
      </c>
      <c r="AG62" s="121">
        <v>1</v>
      </c>
      <c r="AH62" s="121">
        <v>1</v>
      </c>
      <c r="AI62" s="121"/>
      <c r="AJ62" s="121">
        <v>2</v>
      </c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>SUM(E64:E69)</f>
        <v>0</v>
      </c>
      <c r="F63" s="179">
        <f t="shared" ref="F63:AS63" si="4">SUM(F64:F69)</f>
        <v>0</v>
      </c>
      <c r="G63" s="179">
        <f t="shared" si="4"/>
        <v>0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0</v>
      </c>
      <c r="P63" s="179">
        <f t="shared" si="4"/>
        <v>0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0</v>
      </c>
      <c r="Z63" s="179">
        <f t="shared" si="4"/>
        <v>0</v>
      </c>
      <c r="AA63" s="179">
        <f t="shared" si="4"/>
        <v>0</v>
      </c>
      <c r="AB63" s="179">
        <f t="shared" si="4"/>
        <v>0</v>
      </c>
      <c r="AC63" s="179">
        <f t="shared" si="4"/>
        <v>0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17"/>
      <c r="F69" s="117"/>
      <c r="G69" s="154"/>
      <c r="H69" s="154"/>
      <c r="I69" s="154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>SUM(E71:E76)</f>
        <v>4</v>
      </c>
      <c r="F70" s="179">
        <f t="shared" ref="F70:AS70" si="5">SUM(F71:F76)</f>
        <v>0</v>
      </c>
      <c r="G70" s="179">
        <f t="shared" si="5"/>
        <v>4</v>
      </c>
      <c r="H70" s="179">
        <f t="shared" si="5"/>
        <v>0</v>
      </c>
      <c r="I70" s="179">
        <f t="shared" si="5"/>
        <v>0</v>
      </c>
      <c r="J70" s="179">
        <f t="shared" si="5"/>
        <v>13</v>
      </c>
      <c r="K70" s="179">
        <f t="shared" si="5"/>
        <v>8</v>
      </c>
      <c r="L70" s="179">
        <f t="shared" si="5"/>
        <v>5</v>
      </c>
      <c r="M70" s="179">
        <f t="shared" si="5"/>
        <v>0</v>
      </c>
      <c r="N70" s="179">
        <f t="shared" si="5"/>
        <v>0</v>
      </c>
      <c r="O70" s="179">
        <f t="shared" si="5"/>
        <v>4</v>
      </c>
      <c r="P70" s="179">
        <f t="shared" si="5"/>
        <v>2</v>
      </c>
      <c r="Q70" s="179">
        <f t="shared" si="5"/>
        <v>1</v>
      </c>
      <c r="R70" s="179">
        <f t="shared" si="5"/>
        <v>0</v>
      </c>
      <c r="S70" s="179">
        <f t="shared" si="5"/>
        <v>0</v>
      </c>
      <c r="T70" s="179">
        <f t="shared" si="5"/>
        <v>1</v>
      </c>
      <c r="U70" s="179">
        <f t="shared" si="5"/>
        <v>0</v>
      </c>
      <c r="V70" s="179">
        <f t="shared" si="5"/>
        <v>1</v>
      </c>
      <c r="W70" s="179">
        <f t="shared" si="5"/>
        <v>0</v>
      </c>
      <c r="X70" s="179">
        <f t="shared" si="5"/>
        <v>0</v>
      </c>
      <c r="Y70" s="179">
        <f t="shared" si="5"/>
        <v>4</v>
      </c>
      <c r="Z70" s="179">
        <f t="shared" si="5"/>
        <v>0</v>
      </c>
      <c r="AA70" s="179">
        <f t="shared" si="5"/>
        <v>0</v>
      </c>
      <c r="AB70" s="179">
        <f t="shared" si="5"/>
        <v>8</v>
      </c>
      <c r="AC70" s="179">
        <f t="shared" si="5"/>
        <v>0</v>
      </c>
      <c r="AD70" s="179">
        <f t="shared" si="5"/>
        <v>3</v>
      </c>
      <c r="AE70" s="179">
        <f t="shared" si="5"/>
        <v>1</v>
      </c>
      <c r="AF70" s="179">
        <f t="shared" si="5"/>
        <v>4</v>
      </c>
      <c r="AG70" s="179">
        <f t="shared" si="5"/>
        <v>0</v>
      </c>
      <c r="AH70" s="179">
        <f t="shared" si="5"/>
        <v>4</v>
      </c>
      <c r="AI70" s="179">
        <f t="shared" si="5"/>
        <v>0</v>
      </c>
      <c r="AJ70" s="179">
        <f t="shared" si="5"/>
        <v>3</v>
      </c>
      <c r="AK70" s="179">
        <f t="shared" si="5"/>
        <v>0</v>
      </c>
      <c r="AL70" s="179">
        <f t="shared" si="5"/>
        <v>1</v>
      </c>
      <c r="AM70" s="179">
        <f t="shared" si="5"/>
        <v>1</v>
      </c>
      <c r="AN70" s="179">
        <f t="shared" si="5"/>
        <v>0</v>
      </c>
      <c r="AO70" s="179">
        <f t="shared" si="5"/>
        <v>1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55"/>
      <c r="F71" s="155"/>
      <c r="G71" s="179"/>
      <c r="H71" s="179"/>
      <c r="I71" s="179"/>
      <c r="J71" s="154"/>
      <c r="K71" s="154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55">
        <v>1</v>
      </c>
      <c r="F72" s="155"/>
      <c r="G72" s="179">
        <v>1</v>
      </c>
      <c r="H72" s="179"/>
      <c r="I72" s="179"/>
      <c r="J72" s="154">
        <v>2</v>
      </c>
      <c r="K72" s="154">
        <v>2</v>
      </c>
      <c r="L72" s="186"/>
      <c r="M72" s="186"/>
      <c r="N72" s="186"/>
      <c r="O72" s="186">
        <v>3</v>
      </c>
      <c r="P72" s="186">
        <v>2</v>
      </c>
      <c r="Q72" s="186"/>
      <c r="R72" s="186"/>
      <c r="S72" s="186"/>
      <c r="T72" s="186">
        <v>1</v>
      </c>
      <c r="U72" s="186"/>
      <c r="V72" s="186">
        <v>1</v>
      </c>
      <c r="W72" s="186"/>
      <c r="X72" s="186"/>
      <c r="Y72" s="186">
        <v>3</v>
      </c>
      <c r="Z72" s="186"/>
      <c r="AA72" s="186"/>
      <c r="AB72" s="186"/>
      <c r="AC72" s="186"/>
      <c r="AD72" s="121">
        <v>3</v>
      </c>
      <c r="AE72" s="121"/>
      <c r="AF72" s="121">
        <v>3</v>
      </c>
      <c r="AG72" s="121"/>
      <c r="AH72" s="121">
        <v>3</v>
      </c>
      <c r="AI72" s="121"/>
      <c r="AJ72" s="121">
        <v>3</v>
      </c>
      <c r="AK72" s="186"/>
      <c r="AL72" s="186"/>
      <c r="AM72" s="186"/>
      <c r="AN72" s="186"/>
      <c r="AO72" s="186"/>
      <c r="AP72" s="186"/>
      <c r="AQ72" s="186"/>
      <c r="AR72" s="186"/>
      <c r="AS72" s="186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55"/>
      <c r="F73" s="155"/>
      <c r="G73" s="179"/>
      <c r="H73" s="179"/>
      <c r="I73" s="179"/>
      <c r="J73" s="154"/>
      <c r="K73" s="154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21"/>
      <c r="AE73" s="121"/>
      <c r="AF73" s="121"/>
      <c r="AG73" s="121"/>
      <c r="AH73" s="121"/>
      <c r="AI73" s="121"/>
      <c r="AJ73" s="121"/>
      <c r="AK73" s="186"/>
      <c r="AL73" s="186"/>
      <c r="AM73" s="186"/>
      <c r="AN73" s="186"/>
      <c r="AO73" s="186"/>
      <c r="AP73" s="186"/>
      <c r="AQ73" s="186"/>
      <c r="AR73" s="186"/>
      <c r="AS73" s="186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55"/>
      <c r="F74" s="155"/>
      <c r="G74" s="179"/>
      <c r="H74" s="179"/>
      <c r="I74" s="179"/>
      <c r="J74" s="154"/>
      <c r="K74" s="154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21"/>
      <c r="AE74" s="121"/>
      <c r="AF74" s="121"/>
      <c r="AG74" s="121"/>
      <c r="AH74" s="121"/>
      <c r="AI74" s="121"/>
      <c r="AJ74" s="121"/>
      <c r="AK74" s="186"/>
      <c r="AL74" s="186"/>
      <c r="AM74" s="186"/>
      <c r="AN74" s="186"/>
      <c r="AO74" s="186"/>
      <c r="AP74" s="186"/>
      <c r="AQ74" s="186"/>
      <c r="AR74" s="186"/>
      <c r="AS74" s="186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55">
        <v>3</v>
      </c>
      <c r="F75" s="155"/>
      <c r="G75" s="179">
        <v>3</v>
      </c>
      <c r="H75" s="179"/>
      <c r="I75" s="179"/>
      <c r="J75" s="154">
        <v>6</v>
      </c>
      <c r="K75" s="154">
        <v>5</v>
      </c>
      <c r="L75" s="186">
        <v>1</v>
      </c>
      <c r="M75" s="186"/>
      <c r="N75" s="186"/>
      <c r="O75" s="186">
        <v>1</v>
      </c>
      <c r="P75" s="186"/>
      <c r="Q75" s="186">
        <v>1</v>
      </c>
      <c r="R75" s="186"/>
      <c r="S75" s="186"/>
      <c r="T75" s="186"/>
      <c r="U75" s="186"/>
      <c r="V75" s="186"/>
      <c r="W75" s="186"/>
      <c r="X75" s="186"/>
      <c r="Y75" s="186">
        <v>1</v>
      </c>
      <c r="Z75" s="186"/>
      <c r="AA75" s="186"/>
      <c r="AB75" s="186">
        <v>7</v>
      </c>
      <c r="AC75" s="186"/>
      <c r="AD75" s="121"/>
      <c r="AE75" s="121">
        <v>1</v>
      </c>
      <c r="AF75" s="121">
        <v>1</v>
      </c>
      <c r="AG75" s="121"/>
      <c r="AH75" s="121">
        <v>1</v>
      </c>
      <c r="AI75" s="121"/>
      <c r="AJ75" s="121"/>
      <c r="AK75" s="186"/>
      <c r="AL75" s="186">
        <v>1</v>
      </c>
      <c r="AM75" s="186">
        <v>1</v>
      </c>
      <c r="AN75" s="186"/>
      <c r="AO75" s="186">
        <v>1</v>
      </c>
      <c r="AP75" s="186"/>
      <c r="AQ75" s="186"/>
      <c r="AR75" s="186"/>
      <c r="AS75" s="186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55"/>
      <c r="F76" s="155"/>
      <c r="G76" s="179"/>
      <c r="H76" s="179"/>
      <c r="I76" s="179"/>
      <c r="J76" s="154">
        <v>5</v>
      </c>
      <c r="K76" s="154">
        <v>1</v>
      </c>
      <c r="L76" s="186">
        <v>4</v>
      </c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>
        <v>1</v>
      </c>
      <c r="AC76" s="186"/>
      <c r="AD76" s="121"/>
      <c r="AE76" s="121"/>
      <c r="AF76" s="121"/>
      <c r="AG76" s="121"/>
      <c r="AH76" s="121"/>
      <c r="AI76" s="121"/>
      <c r="AJ76" s="121"/>
      <c r="AK76" s="186"/>
      <c r="AL76" s="186"/>
      <c r="AM76" s="186"/>
      <c r="AN76" s="186"/>
      <c r="AO76" s="186"/>
      <c r="AP76" s="186"/>
      <c r="AQ76" s="186"/>
      <c r="AR76" s="186"/>
      <c r="AS76" s="186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>SUM(E78:E79)</f>
        <v>2</v>
      </c>
      <c r="F77" s="179">
        <f t="shared" ref="F77:AS77" si="6">SUM(F78:F79)</f>
        <v>0</v>
      </c>
      <c r="G77" s="179">
        <f t="shared" si="6"/>
        <v>2</v>
      </c>
      <c r="H77" s="179">
        <f t="shared" si="6"/>
        <v>0</v>
      </c>
      <c r="I77" s="179">
        <f t="shared" si="6"/>
        <v>0</v>
      </c>
      <c r="J77" s="179">
        <f t="shared" si="6"/>
        <v>4</v>
      </c>
      <c r="K77" s="179">
        <f t="shared" si="6"/>
        <v>3</v>
      </c>
      <c r="L77" s="179">
        <f t="shared" si="6"/>
        <v>1</v>
      </c>
      <c r="M77" s="179">
        <f t="shared" si="6"/>
        <v>0</v>
      </c>
      <c r="N77" s="179">
        <f t="shared" si="6"/>
        <v>0</v>
      </c>
      <c r="O77" s="179">
        <f t="shared" si="6"/>
        <v>2</v>
      </c>
      <c r="P77" s="179">
        <f t="shared" si="6"/>
        <v>1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1</v>
      </c>
      <c r="U77" s="179">
        <f t="shared" si="6"/>
        <v>0</v>
      </c>
      <c r="V77" s="179">
        <f t="shared" si="6"/>
        <v>1</v>
      </c>
      <c r="W77" s="179">
        <f t="shared" si="6"/>
        <v>0</v>
      </c>
      <c r="X77" s="179">
        <f t="shared" si="6"/>
        <v>0</v>
      </c>
      <c r="Y77" s="179">
        <f t="shared" si="6"/>
        <v>2</v>
      </c>
      <c r="Z77" s="179">
        <f t="shared" si="6"/>
        <v>0</v>
      </c>
      <c r="AA77" s="179">
        <f t="shared" si="6"/>
        <v>0</v>
      </c>
      <c r="AB77" s="179">
        <f t="shared" si="6"/>
        <v>3</v>
      </c>
      <c r="AC77" s="179">
        <f t="shared" si="6"/>
        <v>0</v>
      </c>
      <c r="AD77" s="179">
        <f t="shared" si="6"/>
        <v>1</v>
      </c>
      <c r="AE77" s="179">
        <f t="shared" si="6"/>
        <v>0</v>
      </c>
      <c r="AF77" s="179">
        <f t="shared" si="6"/>
        <v>1</v>
      </c>
      <c r="AG77" s="179">
        <f t="shared" si="6"/>
        <v>1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77"/>
      <c r="F78" s="177"/>
      <c r="G78" s="179"/>
      <c r="H78" s="179"/>
      <c r="I78" s="179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77">
        <v>2</v>
      </c>
      <c r="F79" s="177"/>
      <c r="G79" s="179">
        <v>2</v>
      </c>
      <c r="H79" s="179"/>
      <c r="I79" s="179"/>
      <c r="J79" s="117">
        <v>4</v>
      </c>
      <c r="K79" s="117">
        <v>3</v>
      </c>
      <c r="L79" s="117">
        <v>1</v>
      </c>
      <c r="M79" s="117"/>
      <c r="N79" s="117"/>
      <c r="O79" s="117">
        <v>2</v>
      </c>
      <c r="P79" s="117">
        <v>1</v>
      </c>
      <c r="Q79" s="117"/>
      <c r="R79" s="117"/>
      <c r="S79" s="117"/>
      <c r="T79" s="117">
        <v>1</v>
      </c>
      <c r="U79" s="117"/>
      <c r="V79" s="117">
        <v>1</v>
      </c>
      <c r="W79" s="117"/>
      <c r="X79" s="117"/>
      <c r="Y79" s="117">
        <v>2</v>
      </c>
      <c r="Z79" s="117"/>
      <c r="AA79" s="117"/>
      <c r="AB79" s="117">
        <v>3</v>
      </c>
      <c r="AC79" s="117"/>
      <c r="AD79" s="117">
        <v>1</v>
      </c>
      <c r="AE79" s="117"/>
      <c r="AF79" s="117">
        <v>1</v>
      </c>
      <c r="AG79" s="117">
        <v>1</v>
      </c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>SUM(E81:E101)</f>
        <v>7</v>
      </c>
      <c r="F80" s="179">
        <f>SUM(F81:F101)</f>
        <v>3</v>
      </c>
      <c r="G80" s="179">
        <f>SUM(G81:G101)</f>
        <v>4</v>
      </c>
      <c r="H80" s="179">
        <f>SUM(H81:H101)</f>
        <v>0</v>
      </c>
      <c r="I80" s="179">
        <f>SUM(I81:I101)</f>
        <v>0</v>
      </c>
      <c r="J80" s="179">
        <f t="shared" ref="J80:AS80" si="7">SUM(J81:J101)</f>
        <v>18</v>
      </c>
      <c r="K80" s="179">
        <f t="shared" si="7"/>
        <v>10</v>
      </c>
      <c r="L80" s="179">
        <f t="shared" si="7"/>
        <v>8</v>
      </c>
      <c r="M80" s="179">
        <f t="shared" si="7"/>
        <v>0</v>
      </c>
      <c r="N80" s="179">
        <f t="shared" si="7"/>
        <v>1</v>
      </c>
      <c r="O80" s="179">
        <f t="shared" si="7"/>
        <v>10</v>
      </c>
      <c r="P80" s="179">
        <f t="shared" si="7"/>
        <v>9</v>
      </c>
      <c r="Q80" s="179">
        <f t="shared" si="7"/>
        <v>0</v>
      </c>
      <c r="R80" s="179">
        <f t="shared" si="7"/>
        <v>0</v>
      </c>
      <c r="S80" s="179">
        <f t="shared" si="7"/>
        <v>0</v>
      </c>
      <c r="T80" s="179">
        <f t="shared" si="7"/>
        <v>1</v>
      </c>
      <c r="U80" s="179">
        <f t="shared" si="7"/>
        <v>0</v>
      </c>
      <c r="V80" s="179">
        <f t="shared" si="7"/>
        <v>1</v>
      </c>
      <c r="W80" s="179">
        <f t="shared" si="7"/>
        <v>0</v>
      </c>
      <c r="X80" s="179">
        <f t="shared" si="7"/>
        <v>0</v>
      </c>
      <c r="Y80" s="179">
        <f t="shared" si="7"/>
        <v>10</v>
      </c>
      <c r="Z80" s="179">
        <f t="shared" si="7"/>
        <v>0</v>
      </c>
      <c r="AA80" s="179">
        <f t="shared" si="7"/>
        <v>0</v>
      </c>
      <c r="AB80" s="179">
        <f t="shared" si="7"/>
        <v>6</v>
      </c>
      <c r="AC80" s="179">
        <f t="shared" si="7"/>
        <v>2</v>
      </c>
      <c r="AD80" s="179">
        <f t="shared" si="7"/>
        <v>2</v>
      </c>
      <c r="AE80" s="179">
        <f t="shared" si="7"/>
        <v>0</v>
      </c>
      <c r="AF80" s="179">
        <f t="shared" si="7"/>
        <v>2</v>
      </c>
      <c r="AG80" s="179">
        <f t="shared" si="7"/>
        <v>1</v>
      </c>
      <c r="AH80" s="179">
        <f t="shared" si="7"/>
        <v>1</v>
      </c>
      <c r="AI80" s="179">
        <f t="shared" si="7"/>
        <v>0</v>
      </c>
      <c r="AJ80" s="179">
        <f t="shared" si="7"/>
        <v>1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3</v>
      </c>
      <c r="F82" s="155">
        <v>3</v>
      </c>
      <c r="G82" s="179"/>
      <c r="H82" s="179"/>
      <c r="I82" s="179"/>
      <c r="J82" s="154">
        <v>2</v>
      </c>
      <c r="K82" s="154">
        <v>1</v>
      </c>
      <c r="L82" s="186">
        <v>1</v>
      </c>
      <c r="M82" s="186"/>
      <c r="N82" s="186"/>
      <c r="O82" s="186">
        <v>1</v>
      </c>
      <c r="P82" s="186">
        <v>1</v>
      </c>
      <c r="Q82" s="186"/>
      <c r="R82" s="186"/>
      <c r="S82" s="186"/>
      <c r="T82" s="186"/>
      <c r="U82" s="186"/>
      <c r="V82" s="186"/>
      <c r="W82" s="186"/>
      <c r="X82" s="186"/>
      <c r="Y82" s="186">
        <v>1</v>
      </c>
      <c r="Z82" s="186"/>
      <c r="AA82" s="186"/>
      <c r="AB82" s="186">
        <v>3</v>
      </c>
      <c r="AC82" s="186">
        <v>2</v>
      </c>
      <c r="AD82" s="186">
        <v>1</v>
      </c>
      <c r="AE82" s="186"/>
      <c r="AF82" s="186">
        <v>1</v>
      </c>
      <c r="AG82" s="186">
        <v>1</v>
      </c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54">
        <v>4</v>
      </c>
      <c r="K83" s="154">
        <v>3</v>
      </c>
      <c r="L83" s="186">
        <v>1</v>
      </c>
      <c r="M83" s="186"/>
      <c r="N83" s="186">
        <v>1</v>
      </c>
      <c r="O83" s="186">
        <v>2</v>
      </c>
      <c r="P83" s="186">
        <v>1</v>
      </c>
      <c r="Q83" s="186"/>
      <c r="R83" s="186"/>
      <c r="S83" s="186"/>
      <c r="T83" s="186">
        <v>1</v>
      </c>
      <c r="U83" s="186"/>
      <c r="V83" s="186">
        <v>1</v>
      </c>
      <c r="W83" s="186"/>
      <c r="X83" s="186"/>
      <c r="Y83" s="186">
        <v>2</v>
      </c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>
        <v>1</v>
      </c>
      <c r="F84" s="155"/>
      <c r="G84" s="179">
        <v>1</v>
      </c>
      <c r="H84" s="179"/>
      <c r="I84" s="179"/>
      <c r="J84" s="154">
        <v>1</v>
      </c>
      <c r="K84" s="154">
        <v>1</v>
      </c>
      <c r="L84" s="186"/>
      <c r="M84" s="186"/>
      <c r="N84" s="186"/>
      <c r="O84" s="186">
        <v>1</v>
      </c>
      <c r="P84" s="186">
        <v>1</v>
      </c>
      <c r="Q84" s="186"/>
      <c r="R84" s="186"/>
      <c r="S84" s="186"/>
      <c r="T84" s="186"/>
      <c r="U84" s="186"/>
      <c r="V84" s="186"/>
      <c r="W84" s="186"/>
      <c r="X84" s="186"/>
      <c r="Y84" s="186">
        <v>1</v>
      </c>
      <c r="Z84" s="186"/>
      <c r="AA84" s="186"/>
      <c r="AB84" s="186">
        <v>1</v>
      </c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/>
      <c r="F86" s="155"/>
      <c r="G86" s="179"/>
      <c r="H86" s="179"/>
      <c r="I86" s="179"/>
      <c r="J86" s="154"/>
      <c r="K86" s="154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>
        <v>1</v>
      </c>
      <c r="AE86" s="186"/>
      <c r="AF86" s="186">
        <v>1</v>
      </c>
      <c r="AG86" s="186"/>
      <c r="AH86" s="186">
        <v>1</v>
      </c>
      <c r="AI86" s="186"/>
      <c r="AJ86" s="186">
        <v>1</v>
      </c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/>
      <c r="F87" s="155"/>
      <c r="G87" s="179"/>
      <c r="H87" s="179"/>
      <c r="I87" s="179"/>
      <c r="J87" s="154"/>
      <c r="K87" s="154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/>
      <c r="F88" s="155"/>
      <c r="G88" s="179"/>
      <c r="H88" s="179"/>
      <c r="I88" s="179"/>
      <c r="J88" s="154"/>
      <c r="K88" s="154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/>
      <c r="F89" s="155"/>
      <c r="G89" s="179"/>
      <c r="H89" s="179"/>
      <c r="I89" s="179"/>
      <c r="J89" s="154">
        <v>5</v>
      </c>
      <c r="K89" s="154">
        <v>1</v>
      </c>
      <c r="L89" s="186">
        <v>4</v>
      </c>
      <c r="M89" s="186"/>
      <c r="N89" s="186"/>
      <c r="O89" s="186">
        <v>1</v>
      </c>
      <c r="P89" s="186">
        <v>1</v>
      </c>
      <c r="Q89" s="186"/>
      <c r="R89" s="186"/>
      <c r="S89" s="186"/>
      <c r="T89" s="186"/>
      <c r="U89" s="186"/>
      <c r="V89" s="186"/>
      <c r="W89" s="186"/>
      <c r="X89" s="186"/>
      <c r="Y89" s="186">
        <v>1</v>
      </c>
      <c r="Z89" s="186"/>
      <c r="AA89" s="186"/>
      <c r="AB89" s="186"/>
      <c r="AC89" s="186"/>
      <c r="AD89" s="121"/>
      <c r="AE89" s="121"/>
      <c r="AF89" s="121"/>
      <c r="AG89" s="121"/>
      <c r="AH89" s="121"/>
      <c r="AI89" s="121"/>
      <c r="AJ89" s="121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>
        <v>2</v>
      </c>
      <c r="F90" s="155"/>
      <c r="G90" s="179">
        <v>2</v>
      </c>
      <c r="H90" s="179"/>
      <c r="I90" s="179"/>
      <c r="J90" s="154">
        <v>1</v>
      </c>
      <c r="K90" s="154">
        <v>1</v>
      </c>
      <c r="L90" s="186"/>
      <c r="M90" s="186"/>
      <c r="N90" s="186"/>
      <c r="O90" s="186">
        <v>3</v>
      </c>
      <c r="P90" s="186">
        <v>3</v>
      </c>
      <c r="Q90" s="186"/>
      <c r="R90" s="186"/>
      <c r="S90" s="186"/>
      <c r="T90" s="186"/>
      <c r="U90" s="186"/>
      <c r="V90" s="186"/>
      <c r="W90" s="186"/>
      <c r="X90" s="186"/>
      <c r="Y90" s="186">
        <v>3</v>
      </c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/>
      <c r="F92" s="155"/>
      <c r="G92" s="179"/>
      <c r="H92" s="179"/>
      <c r="I92" s="179"/>
      <c r="J92" s="154"/>
      <c r="K92" s="154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>
        <v>1</v>
      </c>
      <c r="F94" s="155"/>
      <c r="G94" s="179">
        <v>1</v>
      </c>
      <c r="H94" s="179"/>
      <c r="I94" s="179"/>
      <c r="J94" s="154">
        <v>1</v>
      </c>
      <c r="K94" s="154">
        <v>1</v>
      </c>
      <c r="L94" s="186"/>
      <c r="M94" s="186"/>
      <c r="N94" s="186"/>
      <c r="O94" s="186">
        <v>1</v>
      </c>
      <c r="P94" s="186">
        <v>1</v>
      </c>
      <c r="Q94" s="186"/>
      <c r="R94" s="186"/>
      <c r="S94" s="186"/>
      <c r="T94" s="186"/>
      <c r="U94" s="186"/>
      <c r="V94" s="186"/>
      <c r="W94" s="186"/>
      <c r="X94" s="186"/>
      <c r="Y94" s="186">
        <v>1</v>
      </c>
      <c r="Z94" s="186"/>
      <c r="AA94" s="186"/>
      <c r="AB94" s="186">
        <v>1</v>
      </c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/>
      <c r="F96" s="155"/>
      <c r="G96" s="179"/>
      <c r="H96" s="179"/>
      <c r="I96" s="179"/>
      <c r="J96" s="154"/>
      <c r="K96" s="154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/>
      <c r="F97" s="155"/>
      <c r="G97" s="179"/>
      <c r="H97" s="179"/>
      <c r="I97" s="179"/>
      <c r="J97" s="154"/>
      <c r="K97" s="154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/>
      <c r="F99" s="155"/>
      <c r="G99" s="179"/>
      <c r="H99" s="179"/>
      <c r="I99" s="179"/>
      <c r="J99" s="154"/>
      <c r="K99" s="154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/>
      <c r="F101" s="155"/>
      <c r="G101" s="179"/>
      <c r="H101" s="179"/>
      <c r="I101" s="179"/>
      <c r="J101" s="154">
        <v>4</v>
      </c>
      <c r="K101" s="154">
        <v>2</v>
      </c>
      <c r="L101" s="186">
        <v>2</v>
      </c>
      <c r="M101" s="186"/>
      <c r="N101" s="186"/>
      <c r="O101" s="186">
        <v>1</v>
      </c>
      <c r="P101" s="186">
        <v>1</v>
      </c>
      <c r="Q101" s="186"/>
      <c r="R101" s="186"/>
      <c r="S101" s="186"/>
      <c r="T101" s="186"/>
      <c r="U101" s="186"/>
      <c r="V101" s="186"/>
      <c r="W101" s="186"/>
      <c r="X101" s="186"/>
      <c r="Y101" s="186">
        <v>1</v>
      </c>
      <c r="Z101" s="186"/>
      <c r="AA101" s="186"/>
      <c r="AB101" s="186">
        <v>1</v>
      </c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>SUM(E103:E105)</f>
        <v>0</v>
      </c>
      <c r="F102" s="179">
        <f t="shared" ref="F102:AS102" si="8">SUM(F103:F105)</f>
        <v>0</v>
      </c>
      <c r="G102" s="179">
        <f t="shared" si="8"/>
        <v>0</v>
      </c>
      <c r="H102" s="179">
        <f t="shared" si="8"/>
        <v>0</v>
      </c>
      <c r="I102" s="179">
        <f t="shared" si="8"/>
        <v>0</v>
      </c>
      <c r="J102" s="179">
        <f t="shared" si="8"/>
        <v>0</v>
      </c>
      <c r="K102" s="179">
        <f t="shared" si="8"/>
        <v>0</v>
      </c>
      <c r="L102" s="179">
        <f t="shared" si="8"/>
        <v>0</v>
      </c>
      <c r="M102" s="179">
        <f t="shared" si="8"/>
        <v>0</v>
      </c>
      <c r="N102" s="179">
        <f t="shared" si="8"/>
        <v>0</v>
      </c>
      <c r="O102" s="179">
        <f t="shared" si="8"/>
        <v>0</v>
      </c>
      <c r="P102" s="179">
        <f t="shared" si="8"/>
        <v>0</v>
      </c>
      <c r="Q102" s="179">
        <f t="shared" si="8"/>
        <v>0</v>
      </c>
      <c r="R102" s="179">
        <f t="shared" si="8"/>
        <v>0</v>
      </c>
      <c r="S102" s="179">
        <f t="shared" si="8"/>
        <v>0</v>
      </c>
      <c r="T102" s="179">
        <f t="shared" si="8"/>
        <v>0</v>
      </c>
      <c r="U102" s="179">
        <f t="shared" si="8"/>
        <v>0</v>
      </c>
      <c r="V102" s="179">
        <f t="shared" si="8"/>
        <v>0</v>
      </c>
      <c r="W102" s="179">
        <f t="shared" si="8"/>
        <v>0</v>
      </c>
      <c r="X102" s="179">
        <f t="shared" si="8"/>
        <v>0</v>
      </c>
      <c r="Y102" s="179">
        <f t="shared" si="8"/>
        <v>0</v>
      </c>
      <c r="Z102" s="179">
        <f t="shared" si="8"/>
        <v>0</v>
      </c>
      <c r="AA102" s="179">
        <f t="shared" si="8"/>
        <v>0</v>
      </c>
      <c r="AB102" s="179">
        <f t="shared" si="8"/>
        <v>0</v>
      </c>
      <c r="AC102" s="179">
        <f t="shared" si="8"/>
        <v>0</v>
      </c>
      <c r="AD102" s="179">
        <f t="shared" si="8"/>
        <v>0</v>
      </c>
      <c r="AE102" s="179">
        <f t="shared" si="8"/>
        <v>0</v>
      </c>
      <c r="AF102" s="179">
        <f t="shared" si="8"/>
        <v>0</v>
      </c>
      <c r="AG102" s="179">
        <f t="shared" si="8"/>
        <v>0</v>
      </c>
      <c r="AH102" s="179">
        <f t="shared" si="8"/>
        <v>0</v>
      </c>
      <c r="AI102" s="179">
        <f t="shared" si="8"/>
        <v>0</v>
      </c>
      <c r="AJ102" s="179">
        <f t="shared" si="8"/>
        <v>0</v>
      </c>
      <c r="AK102" s="179">
        <f t="shared" si="8"/>
        <v>0</v>
      </c>
      <c r="AL102" s="179">
        <f t="shared" si="8"/>
        <v>0</v>
      </c>
      <c r="AM102" s="179">
        <f t="shared" si="8"/>
        <v>0</v>
      </c>
      <c r="AN102" s="179">
        <f t="shared" si="8"/>
        <v>0</v>
      </c>
      <c r="AO102" s="179">
        <f t="shared" si="8"/>
        <v>0</v>
      </c>
      <c r="AP102" s="179">
        <f t="shared" si="8"/>
        <v>0</v>
      </c>
      <c r="AQ102" s="179">
        <f t="shared" si="8"/>
        <v>0</v>
      </c>
      <c r="AR102" s="179">
        <f t="shared" si="8"/>
        <v>0</v>
      </c>
      <c r="AS102" s="179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>SUM(E107:E114)</f>
        <v>401</v>
      </c>
      <c r="F106" s="179">
        <f t="shared" ref="F106:AS106" si="9">SUM(F107:F114)</f>
        <v>31</v>
      </c>
      <c r="G106" s="179">
        <f t="shared" si="9"/>
        <v>370</v>
      </c>
      <c r="H106" s="179">
        <f t="shared" si="9"/>
        <v>0</v>
      </c>
      <c r="I106" s="179">
        <f t="shared" si="9"/>
        <v>0</v>
      </c>
      <c r="J106" s="179">
        <f t="shared" si="9"/>
        <v>1079</v>
      </c>
      <c r="K106" s="179">
        <f t="shared" si="9"/>
        <v>978</v>
      </c>
      <c r="L106" s="179">
        <f t="shared" si="9"/>
        <v>90</v>
      </c>
      <c r="M106" s="179">
        <f t="shared" si="9"/>
        <v>11</v>
      </c>
      <c r="N106" s="179">
        <f t="shared" si="9"/>
        <v>0</v>
      </c>
      <c r="O106" s="179">
        <f t="shared" si="9"/>
        <v>720</v>
      </c>
      <c r="P106" s="179">
        <f t="shared" si="9"/>
        <v>538</v>
      </c>
      <c r="Q106" s="179">
        <f t="shared" si="9"/>
        <v>109</v>
      </c>
      <c r="R106" s="179">
        <f t="shared" si="9"/>
        <v>13</v>
      </c>
      <c r="S106" s="179">
        <f t="shared" si="9"/>
        <v>1</v>
      </c>
      <c r="T106" s="179">
        <f t="shared" si="9"/>
        <v>59</v>
      </c>
      <c r="U106" s="179">
        <f t="shared" si="9"/>
        <v>10</v>
      </c>
      <c r="V106" s="179">
        <f t="shared" si="9"/>
        <v>43</v>
      </c>
      <c r="W106" s="179">
        <f t="shared" si="9"/>
        <v>6</v>
      </c>
      <c r="X106" s="179">
        <f t="shared" si="9"/>
        <v>4</v>
      </c>
      <c r="Y106" s="179">
        <f t="shared" si="9"/>
        <v>724</v>
      </c>
      <c r="Z106" s="179">
        <f t="shared" si="9"/>
        <v>0</v>
      </c>
      <c r="AA106" s="179">
        <f t="shared" si="9"/>
        <v>10</v>
      </c>
      <c r="AB106" s="179">
        <f t="shared" si="9"/>
        <v>655</v>
      </c>
      <c r="AC106" s="179">
        <f t="shared" si="9"/>
        <v>33</v>
      </c>
      <c r="AD106" s="179">
        <f t="shared" si="9"/>
        <v>22</v>
      </c>
      <c r="AE106" s="179">
        <f t="shared" si="9"/>
        <v>5</v>
      </c>
      <c r="AF106" s="179">
        <f t="shared" si="9"/>
        <v>27</v>
      </c>
      <c r="AG106" s="179">
        <f t="shared" si="9"/>
        <v>8</v>
      </c>
      <c r="AH106" s="179">
        <f t="shared" si="9"/>
        <v>19</v>
      </c>
      <c r="AI106" s="179">
        <f t="shared" si="9"/>
        <v>0</v>
      </c>
      <c r="AJ106" s="179">
        <f t="shared" si="9"/>
        <v>16</v>
      </c>
      <c r="AK106" s="179">
        <f t="shared" si="9"/>
        <v>3</v>
      </c>
      <c r="AL106" s="179">
        <f t="shared" si="9"/>
        <v>0</v>
      </c>
      <c r="AM106" s="179">
        <f t="shared" si="9"/>
        <v>3</v>
      </c>
      <c r="AN106" s="179">
        <f t="shared" si="9"/>
        <v>1</v>
      </c>
      <c r="AO106" s="179">
        <f t="shared" si="9"/>
        <v>2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391</v>
      </c>
      <c r="F107" s="155">
        <v>30</v>
      </c>
      <c r="G107" s="179">
        <v>361</v>
      </c>
      <c r="H107" s="179"/>
      <c r="I107" s="179"/>
      <c r="J107" s="154">
        <v>1064</v>
      </c>
      <c r="K107" s="154">
        <v>970</v>
      </c>
      <c r="L107" s="186">
        <v>83</v>
      </c>
      <c r="M107" s="186">
        <v>11</v>
      </c>
      <c r="N107" s="186"/>
      <c r="O107" s="186">
        <v>712</v>
      </c>
      <c r="P107" s="186">
        <v>534</v>
      </c>
      <c r="Q107" s="186">
        <v>108</v>
      </c>
      <c r="R107" s="186">
        <v>12</v>
      </c>
      <c r="S107" s="186">
        <v>1</v>
      </c>
      <c r="T107" s="186">
        <v>57</v>
      </c>
      <c r="U107" s="186">
        <v>10</v>
      </c>
      <c r="V107" s="186">
        <v>42</v>
      </c>
      <c r="W107" s="186">
        <v>5</v>
      </c>
      <c r="X107" s="186">
        <v>4</v>
      </c>
      <c r="Y107" s="186">
        <v>716</v>
      </c>
      <c r="Z107" s="186"/>
      <c r="AA107" s="186">
        <v>9</v>
      </c>
      <c r="AB107" s="186">
        <v>645</v>
      </c>
      <c r="AC107" s="186">
        <v>31</v>
      </c>
      <c r="AD107" s="121">
        <v>16</v>
      </c>
      <c r="AE107" s="121">
        <v>4</v>
      </c>
      <c r="AF107" s="121">
        <v>20</v>
      </c>
      <c r="AG107" s="121">
        <v>7</v>
      </c>
      <c r="AH107" s="121">
        <v>13</v>
      </c>
      <c r="AI107" s="121"/>
      <c r="AJ107" s="121">
        <v>10</v>
      </c>
      <c r="AK107" s="186">
        <v>3</v>
      </c>
      <c r="AL107" s="186"/>
      <c r="AM107" s="186">
        <v>3</v>
      </c>
      <c r="AN107" s="186">
        <v>1</v>
      </c>
      <c r="AO107" s="186">
        <v>2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/>
      <c r="F108" s="155"/>
      <c r="G108" s="179"/>
      <c r="H108" s="179"/>
      <c r="I108" s="179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21"/>
      <c r="AE108" s="121"/>
      <c r="AF108" s="121"/>
      <c r="AG108" s="121"/>
      <c r="AH108" s="121"/>
      <c r="AI108" s="121"/>
      <c r="AJ108" s="121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>
        <v>6</v>
      </c>
      <c r="F109" s="155">
        <v>1</v>
      </c>
      <c r="G109" s="179">
        <v>5</v>
      </c>
      <c r="H109" s="179"/>
      <c r="I109" s="179"/>
      <c r="J109" s="154">
        <v>13</v>
      </c>
      <c r="K109" s="154">
        <v>7</v>
      </c>
      <c r="L109" s="186">
        <v>6</v>
      </c>
      <c r="M109" s="186"/>
      <c r="N109" s="186"/>
      <c r="O109" s="186">
        <v>4</v>
      </c>
      <c r="P109" s="186">
        <v>2</v>
      </c>
      <c r="Q109" s="186"/>
      <c r="R109" s="186"/>
      <c r="S109" s="186"/>
      <c r="T109" s="186">
        <v>2</v>
      </c>
      <c r="U109" s="186"/>
      <c r="V109" s="186">
        <v>1</v>
      </c>
      <c r="W109" s="186">
        <v>1</v>
      </c>
      <c r="X109" s="186"/>
      <c r="Y109" s="186">
        <v>4</v>
      </c>
      <c r="Z109" s="186"/>
      <c r="AA109" s="186"/>
      <c r="AB109" s="186">
        <v>9</v>
      </c>
      <c r="AC109" s="186">
        <v>1</v>
      </c>
      <c r="AD109" s="186">
        <v>3</v>
      </c>
      <c r="AE109" s="186">
        <v>1</v>
      </c>
      <c r="AF109" s="186">
        <v>4</v>
      </c>
      <c r="AG109" s="186">
        <v>1</v>
      </c>
      <c r="AH109" s="186">
        <v>3</v>
      </c>
      <c r="AI109" s="186"/>
      <c r="AJ109" s="186">
        <v>3</v>
      </c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>
        <v>1</v>
      </c>
      <c r="F110" s="155"/>
      <c r="G110" s="179">
        <v>1</v>
      </c>
      <c r="H110" s="179"/>
      <c r="I110" s="179"/>
      <c r="J110" s="154">
        <v>1</v>
      </c>
      <c r="K110" s="154">
        <v>1</v>
      </c>
      <c r="L110" s="186"/>
      <c r="M110" s="186"/>
      <c r="N110" s="186"/>
      <c r="O110" s="186">
        <v>1</v>
      </c>
      <c r="P110" s="186"/>
      <c r="Q110" s="186">
        <v>1</v>
      </c>
      <c r="R110" s="186"/>
      <c r="S110" s="186"/>
      <c r="T110" s="186"/>
      <c r="U110" s="186"/>
      <c r="V110" s="186"/>
      <c r="W110" s="186"/>
      <c r="X110" s="186"/>
      <c r="Y110" s="186">
        <v>1</v>
      </c>
      <c r="Z110" s="186"/>
      <c r="AA110" s="186">
        <v>1</v>
      </c>
      <c r="AB110" s="186">
        <v>1</v>
      </c>
      <c r="AC110" s="186">
        <v>1</v>
      </c>
      <c r="AD110" s="186">
        <v>1</v>
      </c>
      <c r="AE110" s="186"/>
      <c r="AF110" s="186">
        <v>1</v>
      </c>
      <c r="AG110" s="186"/>
      <c r="AH110" s="186">
        <v>1</v>
      </c>
      <c r="AI110" s="186"/>
      <c r="AJ110" s="186">
        <v>1</v>
      </c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/>
      <c r="F111" s="155"/>
      <c r="G111" s="179"/>
      <c r="H111" s="179"/>
      <c r="I111" s="179"/>
      <c r="J111" s="154"/>
      <c r="K111" s="154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 t="s">
        <v>281</v>
      </c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>
        <v>1</v>
      </c>
      <c r="F112" s="155"/>
      <c r="G112" s="179">
        <v>1</v>
      </c>
      <c r="H112" s="179"/>
      <c r="I112" s="179"/>
      <c r="J112" s="154"/>
      <c r="K112" s="154"/>
      <c r="L112" s="186"/>
      <c r="M112" s="186"/>
      <c r="N112" s="186"/>
      <c r="O112" s="186">
        <v>1</v>
      </c>
      <c r="P112" s="186">
        <v>1</v>
      </c>
      <c r="Q112" s="186"/>
      <c r="R112" s="186"/>
      <c r="S112" s="186"/>
      <c r="T112" s="186"/>
      <c r="U112" s="186"/>
      <c r="V112" s="186"/>
      <c r="W112" s="186"/>
      <c r="X112" s="186"/>
      <c r="Y112" s="186">
        <v>1</v>
      </c>
      <c r="Z112" s="186"/>
      <c r="AA112" s="186"/>
      <c r="AB112" s="186"/>
      <c r="AC112" s="186"/>
      <c r="AD112" s="186">
        <v>1</v>
      </c>
      <c r="AE112" s="186"/>
      <c r="AF112" s="186">
        <v>1</v>
      </c>
      <c r="AG112" s="186"/>
      <c r="AH112" s="186">
        <v>1</v>
      </c>
      <c r="AI112" s="186"/>
      <c r="AJ112" s="186">
        <v>1</v>
      </c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54"/>
      <c r="K113" s="154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>
        <v>2</v>
      </c>
      <c r="F114" s="155"/>
      <c r="G114" s="179">
        <v>2</v>
      </c>
      <c r="H114" s="179"/>
      <c r="I114" s="179"/>
      <c r="J114" s="154">
        <v>1</v>
      </c>
      <c r="K114" s="154"/>
      <c r="L114" s="186">
        <v>1</v>
      </c>
      <c r="M114" s="186"/>
      <c r="N114" s="186"/>
      <c r="O114" s="186">
        <v>2</v>
      </c>
      <c r="P114" s="186">
        <v>1</v>
      </c>
      <c r="Q114" s="186"/>
      <c r="R114" s="186">
        <v>1</v>
      </c>
      <c r="S114" s="186"/>
      <c r="T114" s="186"/>
      <c r="U114" s="186"/>
      <c r="V114" s="186"/>
      <c r="W114" s="186"/>
      <c r="X114" s="186"/>
      <c r="Y114" s="186">
        <v>2</v>
      </c>
      <c r="Z114" s="186"/>
      <c r="AA114" s="186"/>
      <c r="AB114" s="186"/>
      <c r="AC114" s="186"/>
      <c r="AD114" s="186">
        <v>1</v>
      </c>
      <c r="AE114" s="186"/>
      <c r="AF114" s="186">
        <v>1</v>
      </c>
      <c r="AG114" s="186"/>
      <c r="AH114" s="186">
        <v>1</v>
      </c>
      <c r="AI114" s="186"/>
      <c r="AJ114" s="186">
        <v>1</v>
      </c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>SUM(E116:E119)</f>
        <v>2</v>
      </c>
      <c r="F115" s="179">
        <f t="shared" ref="F115:AS115" si="10">SUM(F116:F119)</f>
        <v>0</v>
      </c>
      <c r="G115" s="179">
        <f t="shared" si="10"/>
        <v>2</v>
      </c>
      <c r="H115" s="179">
        <f t="shared" si="10"/>
        <v>0</v>
      </c>
      <c r="I115" s="179">
        <f t="shared" si="10"/>
        <v>0</v>
      </c>
      <c r="J115" s="179">
        <f t="shared" si="10"/>
        <v>17</v>
      </c>
      <c r="K115" s="179">
        <f t="shared" si="10"/>
        <v>13</v>
      </c>
      <c r="L115" s="179">
        <f t="shared" si="10"/>
        <v>4</v>
      </c>
      <c r="M115" s="179">
        <f t="shared" si="10"/>
        <v>0</v>
      </c>
      <c r="N115" s="179">
        <f t="shared" si="10"/>
        <v>0</v>
      </c>
      <c r="O115" s="179">
        <f t="shared" si="10"/>
        <v>4</v>
      </c>
      <c r="P115" s="179">
        <f t="shared" si="10"/>
        <v>0</v>
      </c>
      <c r="Q115" s="179">
        <f t="shared" si="10"/>
        <v>1</v>
      </c>
      <c r="R115" s="179">
        <f t="shared" si="10"/>
        <v>1</v>
      </c>
      <c r="S115" s="179">
        <f t="shared" si="10"/>
        <v>0</v>
      </c>
      <c r="T115" s="179">
        <f t="shared" si="10"/>
        <v>2</v>
      </c>
      <c r="U115" s="179">
        <f t="shared" si="10"/>
        <v>0</v>
      </c>
      <c r="V115" s="179">
        <f t="shared" si="10"/>
        <v>2</v>
      </c>
      <c r="W115" s="179">
        <f t="shared" si="10"/>
        <v>0</v>
      </c>
      <c r="X115" s="179">
        <f t="shared" si="10"/>
        <v>0</v>
      </c>
      <c r="Y115" s="179">
        <f t="shared" si="10"/>
        <v>4</v>
      </c>
      <c r="Z115" s="179">
        <f t="shared" si="10"/>
        <v>0</v>
      </c>
      <c r="AA115" s="179">
        <f t="shared" si="10"/>
        <v>0</v>
      </c>
      <c r="AB115" s="179">
        <f t="shared" si="10"/>
        <v>11</v>
      </c>
      <c r="AC115" s="179">
        <f t="shared" si="10"/>
        <v>0</v>
      </c>
      <c r="AD115" s="179">
        <f t="shared" si="10"/>
        <v>2</v>
      </c>
      <c r="AE115" s="179">
        <f t="shared" si="10"/>
        <v>0</v>
      </c>
      <c r="AF115" s="179">
        <f t="shared" si="10"/>
        <v>2</v>
      </c>
      <c r="AG115" s="179">
        <f t="shared" si="10"/>
        <v>0</v>
      </c>
      <c r="AH115" s="179">
        <f t="shared" si="10"/>
        <v>2</v>
      </c>
      <c r="AI115" s="179">
        <f t="shared" si="10"/>
        <v>0</v>
      </c>
      <c r="AJ115" s="179">
        <f t="shared" si="10"/>
        <v>1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77">
        <v>1</v>
      </c>
      <c r="F116" s="177"/>
      <c r="G116" s="179">
        <v>1</v>
      </c>
      <c r="H116" s="179"/>
      <c r="I116" s="179"/>
      <c r="J116" s="154">
        <v>9</v>
      </c>
      <c r="K116" s="154">
        <v>8</v>
      </c>
      <c r="L116" s="154">
        <v>1</v>
      </c>
      <c r="M116" s="154"/>
      <c r="N116" s="154"/>
      <c r="O116" s="154">
        <v>2</v>
      </c>
      <c r="P116" s="154"/>
      <c r="Q116" s="154"/>
      <c r="R116" s="154"/>
      <c r="S116" s="154"/>
      <c r="T116" s="154">
        <v>2</v>
      </c>
      <c r="U116" s="154"/>
      <c r="V116" s="154">
        <v>2</v>
      </c>
      <c r="W116" s="154"/>
      <c r="X116" s="154"/>
      <c r="Y116" s="154">
        <v>2</v>
      </c>
      <c r="Z116" s="154"/>
      <c r="AA116" s="154"/>
      <c r="AB116" s="154">
        <v>7</v>
      </c>
      <c r="AC116" s="154"/>
      <c r="AD116" s="186"/>
      <c r="AE116" s="186"/>
      <c r="AF116" s="186"/>
      <c r="AG116" s="186"/>
      <c r="AH116" s="186"/>
      <c r="AI116" s="186"/>
      <c r="AJ116" s="186"/>
      <c r="AK116" s="154"/>
      <c r="AL116" s="154"/>
      <c r="AM116" s="154"/>
      <c r="AN116" s="154"/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77"/>
      <c r="F117" s="177"/>
      <c r="G117" s="179"/>
      <c r="H117" s="179"/>
      <c r="I117" s="179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86">
        <v>1</v>
      </c>
      <c r="AE117" s="186"/>
      <c r="AF117" s="186">
        <v>1</v>
      </c>
      <c r="AG117" s="186"/>
      <c r="AH117" s="186">
        <v>1</v>
      </c>
      <c r="AI117" s="186"/>
      <c r="AJ117" s="186"/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77">
        <v>1</v>
      </c>
      <c r="F118" s="177"/>
      <c r="G118" s="179">
        <v>1</v>
      </c>
      <c r="H118" s="179"/>
      <c r="I118" s="179"/>
      <c r="J118" s="154">
        <v>5</v>
      </c>
      <c r="K118" s="154">
        <v>3</v>
      </c>
      <c r="L118" s="154">
        <v>2</v>
      </c>
      <c r="M118" s="154"/>
      <c r="N118" s="154"/>
      <c r="O118" s="154">
        <v>1</v>
      </c>
      <c r="P118" s="154"/>
      <c r="Q118" s="154">
        <v>1</v>
      </c>
      <c r="R118" s="154"/>
      <c r="S118" s="154"/>
      <c r="T118" s="154"/>
      <c r="U118" s="154"/>
      <c r="V118" s="154"/>
      <c r="W118" s="154"/>
      <c r="X118" s="154"/>
      <c r="Y118" s="154">
        <v>1</v>
      </c>
      <c r="Z118" s="154"/>
      <c r="AA118" s="154"/>
      <c r="AB118" s="154">
        <v>3</v>
      </c>
      <c r="AC118" s="154"/>
      <c r="AD118" s="186">
        <v>1</v>
      </c>
      <c r="AE118" s="186"/>
      <c r="AF118" s="186">
        <v>1</v>
      </c>
      <c r="AG118" s="186"/>
      <c r="AH118" s="186">
        <v>1</v>
      </c>
      <c r="AI118" s="186"/>
      <c r="AJ118" s="186">
        <v>1</v>
      </c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77"/>
      <c r="F119" s="177"/>
      <c r="G119" s="179"/>
      <c r="H119" s="179"/>
      <c r="I119" s="179"/>
      <c r="J119" s="154">
        <v>3</v>
      </c>
      <c r="K119" s="154">
        <v>2</v>
      </c>
      <c r="L119" s="154">
        <v>1</v>
      </c>
      <c r="M119" s="154"/>
      <c r="N119" s="154"/>
      <c r="O119" s="154">
        <v>1</v>
      </c>
      <c r="P119" s="154"/>
      <c r="Q119" s="154"/>
      <c r="R119" s="154">
        <v>1</v>
      </c>
      <c r="S119" s="154"/>
      <c r="T119" s="154"/>
      <c r="U119" s="154"/>
      <c r="V119" s="154"/>
      <c r="W119" s="154"/>
      <c r="X119" s="154"/>
      <c r="Y119" s="154">
        <v>1</v>
      </c>
      <c r="Z119" s="154"/>
      <c r="AA119" s="154"/>
      <c r="AB119" s="154">
        <v>1</v>
      </c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>SUM(E121:E122)</f>
        <v>1</v>
      </c>
      <c r="F120" s="179">
        <f t="shared" ref="F120:AS120" si="11">SUM(F121:F122)</f>
        <v>0</v>
      </c>
      <c r="G120" s="179">
        <f t="shared" si="11"/>
        <v>1</v>
      </c>
      <c r="H120" s="179">
        <f t="shared" si="11"/>
        <v>0</v>
      </c>
      <c r="I120" s="179">
        <f t="shared" si="11"/>
        <v>0</v>
      </c>
      <c r="J120" s="179">
        <f t="shared" si="11"/>
        <v>0</v>
      </c>
      <c r="K120" s="179">
        <f t="shared" si="11"/>
        <v>0</v>
      </c>
      <c r="L120" s="179">
        <f t="shared" si="11"/>
        <v>0</v>
      </c>
      <c r="M120" s="179">
        <f t="shared" si="11"/>
        <v>0</v>
      </c>
      <c r="N120" s="179">
        <f t="shared" si="11"/>
        <v>0</v>
      </c>
      <c r="O120" s="179">
        <f t="shared" si="11"/>
        <v>0</v>
      </c>
      <c r="P120" s="179">
        <f t="shared" si="11"/>
        <v>0</v>
      </c>
      <c r="Q120" s="179">
        <f t="shared" si="11"/>
        <v>0</v>
      </c>
      <c r="R120" s="179">
        <f t="shared" si="11"/>
        <v>0</v>
      </c>
      <c r="S120" s="179">
        <f t="shared" si="11"/>
        <v>0</v>
      </c>
      <c r="T120" s="179">
        <f t="shared" si="11"/>
        <v>0</v>
      </c>
      <c r="U120" s="179">
        <f t="shared" si="11"/>
        <v>0</v>
      </c>
      <c r="V120" s="179">
        <f t="shared" si="11"/>
        <v>0</v>
      </c>
      <c r="W120" s="179">
        <f t="shared" si="11"/>
        <v>0</v>
      </c>
      <c r="X120" s="179">
        <f t="shared" si="11"/>
        <v>0</v>
      </c>
      <c r="Y120" s="179">
        <f t="shared" si="11"/>
        <v>0</v>
      </c>
      <c r="Z120" s="179">
        <f t="shared" si="11"/>
        <v>0</v>
      </c>
      <c r="AA120" s="179">
        <f t="shared" si="11"/>
        <v>0</v>
      </c>
      <c r="AB120" s="179">
        <f t="shared" si="11"/>
        <v>1</v>
      </c>
      <c r="AC120" s="179">
        <f t="shared" si="11"/>
        <v>0</v>
      </c>
      <c r="AD120" s="179">
        <f t="shared" si="11"/>
        <v>0</v>
      </c>
      <c r="AE120" s="179">
        <f t="shared" si="11"/>
        <v>0</v>
      </c>
      <c r="AF120" s="179">
        <f t="shared" si="11"/>
        <v>0</v>
      </c>
      <c r="AG120" s="179">
        <f t="shared" si="11"/>
        <v>0</v>
      </c>
      <c r="AH120" s="179">
        <f t="shared" si="11"/>
        <v>0</v>
      </c>
      <c r="AI120" s="179">
        <f t="shared" si="11"/>
        <v>0</v>
      </c>
      <c r="AJ120" s="179">
        <f t="shared" si="11"/>
        <v>0</v>
      </c>
      <c r="AK120" s="179">
        <f t="shared" si="11"/>
        <v>0</v>
      </c>
      <c r="AL120" s="179">
        <f t="shared" si="11"/>
        <v>0</v>
      </c>
      <c r="AM120" s="179">
        <f t="shared" si="11"/>
        <v>0</v>
      </c>
      <c r="AN120" s="179">
        <f t="shared" si="11"/>
        <v>0</v>
      </c>
      <c r="AO120" s="179">
        <f t="shared" si="11"/>
        <v>0</v>
      </c>
      <c r="AP120" s="179">
        <f t="shared" si="11"/>
        <v>0</v>
      </c>
      <c r="AQ120" s="179">
        <f t="shared" si="11"/>
        <v>0</v>
      </c>
      <c r="AR120" s="179">
        <f t="shared" si="11"/>
        <v>0</v>
      </c>
      <c r="AS120" s="179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77">
        <v>1</v>
      </c>
      <c r="F121" s="177"/>
      <c r="G121" s="179">
        <v>1</v>
      </c>
      <c r="H121" s="179"/>
      <c r="I121" s="179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>
        <v>1</v>
      </c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77"/>
      <c r="F122" s="177"/>
      <c r="G122" s="179"/>
      <c r="H122" s="179"/>
      <c r="I122" s="179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5">
        <v>20</v>
      </c>
      <c r="F123" s="155"/>
      <c r="G123" s="179">
        <v>20</v>
      </c>
      <c r="H123" s="179"/>
      <c r="I123" s="179"/>
      <c r="J123" s="117">
        <v>45</v>
      </c>
      <c r="K123" s="117">
        <v>17</v>
      </c>
      <c r="L123" s="187">
        <v>28</v>
      </c>
      <c r="M123" s="187"/>
      <c r="N123" s="187"/>
      <c r="O123" s="187">
        <v>14</v>
      </c>
      <c r="P123" s="187">
        <v>6</v>
      </c>
      <c r="Q123" s="187">
        <v>1</v>
      </c>
      <c r="R123" s="187">
        <v>6</v>
      </c>
      <c r="S123" s="187"/>
      <c r="T123" s="187">
        <v>1</v>
      </c>
      <c r="U123" s="187">
        <v>1</v>
      </c>
      <c r="V123" s="187"/>
      <c r="W123" s="187"/>
      <c r="X123" s="187">
        <v>1</v>
      </c>
      <c r="Y123" s="187">
        <v>15</v>
      </c>
      <c r="Z123" s="187">
        <v>1</v>
      </c>
      <c r="AA123" s="187"/>
      <c r="AB123" s="187">
        <v>21</v>
      </c>
      <c r="AC123" s="187"/>
      <c r="AD123" s="121">
        <v>9</v>
      </c>
      <c r="AE123" s="121"/>
      <c r="AF123" s="121">
        <v>9</v>
      </c>
      <c r="AG123" s="121">
        <v>3</v>
      </c>
      <c r="AH123" s="121">
        <v>6</v>
      </c>
      <c r="AI123" s="121"/>
      <c r="AJ123" s="121">
        <v>4</v>
      </c>
      <c r="AK123" s="187">
        <v>2</v>
      </c>
      <c r="AL123" s="186"/>
      <c r="AM123" s="186">
        <v>2</v>
      </c>
      <c r="AN123" s="186"/>
      <c r="AO123" s="187">
        <v>2</v>
      </c>
      <c r="AP123" s="187"/>
      <c r="AQ123" s="187"/>
      <c r="AR123" s="187"/>
      <c r="AS123" s="187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>E9+E29+E41+E49+E63+E70+E77+E80+E102+E106+E115+E120+E123</f>
        <v>567</v>
      </c>
      <c r="F124" s="179">
        <f t="shared" ref="F124:AS124" si="12">F9+F29+F41+F49+F63+F70+F77+F80+F102+F106+F115+F120+F123</f>
        <v>52</v>
      </c>
      <c r="G124" s="179">
        <f t="shared" si="12"/>
        <v>515</v>
      </c>
      <c r="H124" s="179">
        <f t="shared" si="12"/>
        <v>0</v>
      </c>
      <c r="I124" s="179">
        <f t="shared" si="12"/>
        <v>0</v>
      </c>
      <c r="J124" s="179">
        <f t="shared" si="12"/>
        <v>1286</v>
      </c>
      <c r="K124" s="179">
        <f t="shared" si="12"/>
        <v>1101</v>
      </c>
      <c r="L124" s="179">
        <f t="shared" si="12"/>
        <v>169</v>
      </c>
      <c r="M124" s="179">
        <f t="shared" si="12"/>
        <v>16</v>
      </c>
      <c r="N124" s="179">
        <f t="shared" si="12"/>
        <v>2</v>
      </c>
      <c r="O124" s="179">
        <f t="shared" si="12"/>
        <v>826</v>
      </c>
      <c r="P124" s="179">
        <f t="shared" si="12"/>
        <v>586</v>
      </c>
      <c r="Q124" s="179">
        <f t="shared" si="12"/>
        <v>118</v>
      </c>
      <c r="R124" s="179">
        <f t="shared" si="12"/>
        <v>27</v>
      </c>
      <c r="S124" s="179">
        <f t="shared" si="12"/>
        <v>1</v>
      </c>
      <c r="T124" s="179">
        <f t="shared" si="12"/>
        <v>94</v>
      </c>
      <c r="U124" s="179">
        <f t="shared" si="12"/>
        <v>17</v>
      </c>
      <c r="V124" s="179">
        <f t="shared" si="12"/>
        <v>70</v>
      </c>
      <c r="W124" s="179">
        <f t="shared" si="12"/>
        <v>7</v>
      </c>
      <c r="X124" s="179">
        <f t="shared" si="12"/>
        <v>8</v>
      </c>
      <c r="Y124" s="179">
        <f t="shared" si="12"/>
        <v>834</v>
      </c>
      <c r="Z124" s="179">
        <f t="shared" si="12"/>
        <v>2</v>
      </c>
      <c r="AA124" s="179">
        <f t="shared" si="12"/>
        <v>17</v>
      </c>
      <c r="AB124" s="179">
        <f t="shared" si="12"/>
        <v>830</v>
      </c>
      <c r="AC124" s="179">
        <f t="shared" si="12"/>
        <v>51</v>
      </c>
      <c r="AD124" s="179">
        <f t="shared" si="12"/>
        <v>66</v>
      </c>
      <c r="AE124" s="179">
        <f t="shared" si="12"/>
        <v>9</v>
      </c>
      <c r="AF124" s="179">
        <f t="shared" si="12"/>
        <v>75</v>
      </c>
      <c r="AG124" s="179">
        <f t="shared" si="12"/>
        <v>24</v>
      </c>
      <c r="AH124" s="179">
        <f t="shared" si="12"/>
        <v>51</v>
      </c>
      <c r="AI124" s="179">
        <f t="shared" si="12"/>
        <v>0</v>
      </c>
      <c r="AJ124" s="179">
        <f t="shared" si="12"/>
        <v>40</v>
      </c>
      <c r="AK124" s="179">
        <f t="shared" si="12"/>
        <v>5</v>
      </c>
      <c r="AL124" s="179">
        <f t="shared" si="12"/>
        <v>1</v>
      </c>
      <c r="AM124" s="179">
        <f t="shared" si="12"/>
        <v>6</v>
      </c>
      <c r="AN124" s="179">
        <f t="shared" si="12"/>
        <v>1</v>
      </c>
      <c r="AO124" s="179">
        <f t="shared" si="12"/>
        <v>5</v>
      </c>
      <c r="AP124" s="179">
        <f t="shared" si="12"/>
        <v>0</v>
      </c>
      <c r="AQ124" s="179">
        <f t="shared" si="12"/>
        <v>0</v>
      </c>
      <c r="AR124" s="179">
        <f t="shared" si="12"/>
        <v>0</v>
      </c>
      <c r="AS124" s="179">
        <f t="shared" si="12"/>
        <v>0</v>
      </c>
    </row>
    <row r="129" spans="9:9" x14ac:dyDescent="0.25">
      <c r="I129" s="105" t="s">
        <v>281</v>
      </c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S132"/>
  <sheetViews>
    <sheetView topLeftCell="AS54" workbookViewId="0">
      <selection activeCell="AT123" sqref="AT1:BP65536"/>
    </sheetView>
  </sheetViews>
  <sheetFormatPr defaultRowHeight="14.25" x14ac:dyDescent="0.2"/>
  <cols>
    <col min="1" max="1" width="9.28515625" style="129" customWidth="1"/>
    <col min="2" max="2" width="21.7109375" style="129" customWidth="1"/>
    <col min="3" max="3" width="19" style="129" customWidth="1"/>
    <col min="4" max="4" width="9.140625" style="129" customWidth="1"/>
    <col min="5" max="5" width="10.42578125" style="129" customWidth="1"/>
    <col min="6" max="6" width="8.7109375" style="129" customWidth="1"/>
    <col min="7" max="7" width="10.140625" style="129" customWidth="1"/>
    <col min="8" max="8" width="7.42578125" style="129" customWidth="1"/>
    <col min="9" max="9" width="8" style="129" customWidth="1"/>
    <col min="10" max="10" width="7.140625" style="129" customWidth="1"/>
    <col min="11" max="11" width="8" style="129" customWidth="1"/>
    <col min="12" max="12" width="7.85546875" style="129" customWidth="1"/>
    <col min="13" max="13" width="9.7109375" style="129" customWidth="1"/>
    <col min="14" max="14" width="8.140625" style="129" customWidth="1"/>
    <col min="15" max="15" width="8.42578125" style="129" customWidth="1"/>
    <col min="16" max="16" width="7.85546875" style="129" customWidth="1"/>
    <col min="17" max="17" width="7.42578125" style="129" customWidth="1"/>
    <col min="18" max="19" width="6.85546875" style="129" customWidth="1"/>
    <col min="20" max="20" width="7" style="129" customWidth="1"/>
    <col min="21" max="21" width="9.28515625" style="129" customWidth="1"/>
    <col min="22" max="22" width="7.5703125" style="129" customWidth="1"/>
    <col min="23" max="23" width="7" style="129" customWidth="1"/>
    <col min="24" max="24" width="7.42578125" style="129" customWidth="1"/>
    <col min="25" max="25" width="7.85546875" style="129" customWidth="1"/>
    <col min="26" max="26" width="7" style="129" customWidth="1"/>
    <col min="27" max="27" width="8.7109375" style="129" customWidth="1"/>
    <col min="28" max="28" width="10.7109375" style="129" customWidth="1"/>
    <col min="29" max="29" width="8" style="129" customWidth="1"/>
    <col min="30" max="30" width="6.140625" style="129" customWidth="1"/>
    <col min="31" max="31" width="6.85546875" style="129" customWidth="1"/>
    <col min="32" max="32" width="5.5703125" style="129" customWidth="1"/>
    <col min="33" max="33" width="7.28515625" style="129" customWidth="1"/>
    <col min="34" max="34" width="8" style="129" customWidth="1"/>
    <col min="35" max="35" width="8.28515625" style="129" customWidth="1"/>
    <col min="36" max="36" width="7.28515625" style="129" customWidth="1"/>
    <col min="37" max="37" width="7.5703125" style="129" customWidth="1"/>
    <col min="38" max="39" width="6.7109375" style="129" customWidth="1"/>
    <col min="40" max="40" width="8.42578125" style="129" customWidth="1"/>
    <col min="41" max="41" width="7.28515625" style="129" customWidth="1"/>
    <col min="42" max="42" width="8" style="129" customWidth="1"/>
    <col min="43" max="43" width="7.28515625" style="129" customWidth="1"/>
    <col min="44" max="44" width="8.28515625" style="129" customWidth="1"/>
    <col min="45" max="45" width="7" style="129" customWidth="1"/>
    <col min="46" max="16384" width="9.140625" style="129"/>
  </cols>
  <sheetData>
    <row r="1" spans="1:45" s="105" customFormat="1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342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05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130" t="s">
        <v>230</v>
      </c>
      <c r="U7" s="130" t="s">
        <v>247</v>
      </c>
      <c r="V7" s="130" t="s">
        <v>231</v>
      </c>
      <c r="W7" s="130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145"/>
      <c r="B8" s="287"/>
      <c r="C8" s="288"/>
      <c r="D8" s="289"/>
      <c r="E8" s="131">
        <v>1</v>
      </c>
      <c r="F8" s="131">
        <v>2</v>
      </c>
      <c r="G8" s="131">
        <v>3</v>
      </c>
      <c r="H8" s="131">
        <v>4</v>
      </c>
      <c r="I8" s="131">
        <v>5</v>
      </c>
      <c r="J8" s="131">
        <v>6</v>
      </c>
      <c r="K8" s="131">
        <v>7</v>
      </c>
      <c r="L8" s="131">
        <v>8</v>
      </c>
      <c r="M8" s="131">
        <v>9</v>
      </c>
      <c r="N8" s="131">
        <v>10</v>
      </c>
      <c r="O8" s="131">
        <v>11</v>
      </c>
      <c r="P8" s="131">
        <v>12</v>
      </c>
      <c r="Q8" s="131">
        <v>13</v>
      </c>
      <c r="R8" s="131">
        <v>14</v>
      </c>
      <c r="S8" s="131">
        <v>15</v>
      </c>
      <c r="T8" s="131">
        <v>16</v>
      </c>
      <c r="U8" s="131">
        <v>17</v>
      </c>
      <c r="V8" s="131">
        <v>18</v>
      </c>
      <c r="W8" s="131">
        <v>19</v>
      </c>
      <c r="X8" s="131">
        <v>20</v>
      </c>
      <c r="Y8" s="131">
        <v>21</v>
      </c>
      <c r="Z8" s="131">
        <v>22</v>
      </c>
      <c r="AA8" s="131">
        <v>23</v>
      </c>
      <c r="AB8" s="131">
        <v>24</v>
      </c>
      <c r="AC8" s="131">
        <v>25</v>
      </c>
      <c r="AD8" s="131">
        <v>26</v>
      </c>
      <c r="AE8" s="131">
        <v>27</v>
      </c>
      <c r="AF8" s="131">
        <v>28</v>
      </c>
      <c r="AG8" s="131">
        <v>29</v>
      </c>
      <c r="AH8" s="131">
        <v>30</v>
      </c>
      <c r="AI8" s="131">
        <v>31</v>
      </c>
      <c r="AJ8" s="131">
        <v>32</v>
      </c>
      <c r="AK8" s="131">
        <v>33</v>
      </c>
      <c r="AL8" s="131">
        <v>34</v>
      </c>
      <c r="AM8" s="131">
        <v>35</v>
      </c>
      <c r="AN8" s="131">
        <v>36</v>
      </c>
      <c r="AO8" s="131">
        <v>37</v>
      </c>
      <c r="AP8" s="131">
        <v>38</v>
      </c>
      <c r="AQ8" s="131">
        <v>39</v>
      </c>
      <c r="AR8" s="144">
        <v>40</v>
      </c>
      <c r="AS8" s="144">
        <v>41</v>
      </c>
    </row>
    <row r="9" spans="1:45" ht="55.5" customHeight="1" x14ac:dyDescent="0.2">
      <c r="A9" s="132" t="s">
        <v>8</v>
      </c>
      <c r="B9" s="284" t="s">
        <v>9</v>
      </c>
      <c r="C9" s="284"/>
      <c r="D9" s="284"/>
      <c r="E9" s="169">
        <f>SUM(E10:E28)</f>
        <v>1</v>
      </c>
      <c r="F9" s="169">
        <f t="shared" ref="F9:AS9" si="0">SUM(F10:F28)</f>
        <v>0</v>
      </c>
      <c r="G9" s="169">
        <f t="shared" si="0"/>
        <v>1</v>
      </c>
      <c r="H9" s="169">
        <f t="shared" si="0"/>
        <v>0</v>
      </c>
      <c r="I9" s="169">
        <f t="shared" si="0"/>
        <v>0</v>
      </c>
      <c r="J9" s="169">
        <f t="shared" si="0"/>
        <v>0</v>
      </c>
      <c r="K9" s="169">
        <f t="shared" si="0"/>
        <v>0</v>
      </c>
      <c r="L9" s="169">
        <f t="shared" si="0"/>
        <v>0</v>
      </c>
      <c r="M9" s="169">
        <f t="shared" si="0"/>
        <v>0</v>
      </c>
      <c r="N9" s="169">
        <f t="shared" si="0"/>
        <v>0</v>
      </c>
      <c r="O9" s="169">
        <f t="shared" si="0"/>
        <v>0</v>
      </c>
      <c r="P9" s="169">
        <f t="shared" si="0"/>
        <v>0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0</v>
      </c>
      <c r="U9" s="169">
        <f t="shared" si="0"/>
        <v>0</v>
      </c>
      <c r="V9" s="169">
        <f t="shared" si="0"/>
        <v>0</v>
      </c>
      <c r="W9" s="169">
        <f t="shared" si="0"/>
        <v>0</v>
      </c>
      <c r="X9" s="169">
        <f t="shared" si="0"/>
        <v>0</v>
      </c>
      <c r="Y9" s="169">
        <f t="shared" si="0"/>
        <v>0</v>
      </c>
      <c r="Z9" s="169">
        <f t="shared" si="0"/>
        <v>0</v>
      </c>
      <c r="AA9" s="169">
        <f t="shared" si="0"/>
        <v>0</v>
      </c>
      <c r="AB9" s="169">
        <f t="shared" si="0"/>
        <v>1</v>
      </c>
      <c r="AC9" s="169">
        <f t="shared" si="0"/>
        <v>1</v>
      </c>
      <c r="AD9" s="169">
        <f t="shared" si="0"/>
        <v>0</v>
      </c>
      <c r="AE9" s="169">
        <f t="shared" si="0"/>
        <v>0</v>
      </c>
      <c r="AF9" s="169">
        <f t="shared" si="0"/>
        <v>0</v>
      </c>
      <c r="AG9" s="169">
        <f t="shared" si="0"/>
        <v>0</v>
      </c>
      <c r="AH9" s="169">
        <f t="shared" si="0"/>
        <v>0</v>
      </c>
      <c r="AI9" s="169">
        <f t="shared" si="0"/>
        <v>0</v>
      </c>
      <c r="AJ9" s="169">
        <f t="shared" si="0"/>
        <v>0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133" t="s">
        <v>259</v>
      </c>
      <c r="B10" s="285" t="s">
        <v>10</v>
      </c>
      <c r="C10" s="285"/>
      <c r="D10" s="285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133" t="s">
        <v>11</v>
      </c>
      <c r="B11" s="286" t="s">
        <v>12</v>
      </c>
      <c r="C11" s="286"/>
      <c r="D11" s="286"/>
      <c r="E11" s="148"/>
      <c r="F11" s="148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8"/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134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133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135">
        <v>1.2</v>
      </c>
      <c r="B14" s="285" t="s">
        <v>17</v>
      </c>
      <c r="C14" s="285"/>
      <c r="D14" s="285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133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133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133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133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133" t="s">
        <v>26</v>
      </c>
      <c r="B19" s="286" t="s">
        <v>27</v>
      </c>
      <c r="C19" s="286"/>
      <c r="D19" s="276"/>
      <c r="E19" s="150"/>
      <c r="F19" s="150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133" t="s">
        <v>28</v>
      </c>
      <c r="B20" s="276" t="s">
        <v>29</v>
      </c>
      <c r="C20" s="277"/>
      <c r="D20" s="277"/>
      <c r="E20" s="150"/>
      <c r="F20" s="150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133" t="s">
        <v>30</v>
      </c>
      <c r="B21" s="290" t="s">
        <v>31</v>
      </c>
      <c r="C21" s="291"/>
      <c r="D21" s="291"/>
      <c r="E21" s="158"/>
      <c r="F21" s="158"/>
      <c r="G21" s="141"/>
      <c r="H21" s="141"/>
      <c r="I21" s="141"/>
      <c r="J21" s="141"/>
      <c r="K21" s="141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0"/>
      <c r="AS21" s="150"/>
    </row>
    <row r="22" spans="1:45" ht="39.950000000000003" customHeight="1" x14ac:dyDescent="0.2">
      <c r="A22" s="133" t="s">
        <v>32</v>
      </c>
      <c r="B22" s="290" t="s">
        <v>33</v>
      </c>
      <c r="C22" s="291"/>
      <c r="D22" s="291"/>
      <c r="E22" s="158"/>
      <c r="F22" s="158"/>
      <c r="G22" s="141"/>
      <c r="H22" s="141"/>
      <c r="I22" s="141"/>
      <c r="J22" s="141"/>
      <c r="K22" s="141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0"/>
      <c r="AS22" s="150"/>
    </row>
    <row r="23" spans="1:45" ht="39.950000000000003" customHeight="1" x14ac:dyDescent="0.2">
      <c r="A23" s="133" t="s">
        <v>34</v>
      </c>
      <c r="B23" s="291" t="s">
        <v>35</v>
      </c>
      <c r="C23" s="291"/>
      <c r="D23" s="291"/>
      <c r="E23" s="158"/>
      <c r="F23" s="158"/>
      <c r="G23" s="141"/>
      <c r="H23" s="141"/>
      <c r="I23" s="141"/>
      <c r="J23" s="141"/>
      <c r="K23" s="141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0"/>
      <c r="AS23" s="150"/>
    </row>
    <row r="24" spans="1:45" ht="39.950000000000003" customHeight="1" x14ac:dyDescent="0.2">
      <c r="A24" s="133" t="s">
        <v>36</v>
      </c>
      <c r="B24" s="290" t="s">
        <v>37</v>
      </c>
      <c r="C24" s="291"/>
      <c r="D24" s="291"/>
      <c r="E24" s="158"/>
      <c r="F24" s="158"/>
      <c r="G24" s="141"/>
      <c r="H24" s="141"/>
      <c r="I24" s="141"/>
      <c r="J24" s="141"/>
      <c r="K24" s="141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0"/>
      <c r="AS24" s="150"/>
    </row>
    <row r="25" spans="1:45" ht="39.950000000000003" customHeight="1" x14ac:dyDescent="0.2">
      <c r="A25" s="133" t="s">
        <v>38</v>
      </c>
      <c r="B25" s="285" t="s">
        <v>39</v>
      </c>
      <c r="C25" s="285"/>
      <c r="D25" s="290"/>
      <c r="E25" s="158"/>
      <c r="F25" s="158"/>
      <c r="G25" s="143"/>
      <c r="H25" s="143"/>
      <c r="I25" s="143"/>
      <c r="J25" s="143"/>
      <c r="K25" s="143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0"/>
      <c r="AS25" s="150"/>
    </row>
    <row r="26" spans="1:45" ht="39.950000000000003" customHeight="1" x14ac:dyDescent="0.2">
      <c r="A26" s="133" t="s">
        <v>40</v>
      </c>
      <c r="B26" s="291" t="s">
        <v>41</v>
      </c>
      <c r="C26" s="291"/>
      <c r="D26" s="291"/>
      <c r="E26" s="158"/>
      <c r="F26" s="158"/>
      <c r="G26" s="141"/>
      <c r="H26" s="141"/>
      <c r="I26" s="141"/>
      <c r="J26" s="141"/>
      <c r="K26" s="142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0"/>
      <c r="AS26" s="150"/>
    </row>
    <row r="27" spans="1:45" ht="39.950000000000003" customHeight="1" x14ac:dyDescent="0.2">
      <c r="A27" s="133" t="s">
        <v>42</v>
      </c>
      <c r="B27" s="290" t="s">
        <v>43</v>
      </c>
      <c r="C27" s="291"/>
      <c r="D27" s="291"/>
      <c r="E27" s="158"/>
      <c r="F27" s="158"/>
      <c r="G27" s="141"/>
      <c r="H27" s="141"/>
      <c r="I27" s="141"/>
      <c r="J27" s="141"/>
      <c r="K27" s="142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0"/>
      <c r="AS27" s="150"/>
    </row>
    <row r="28" spans="1:45" ht="39.950000000000003" customHeight="1" x14ac:dyDescent="0.2">
      <c r="A28" s="133" t="s">
        <v>44</v>
      </c>
      <c r="B28" s="286" t="s">
        <v>45</v>
      </c>
      <c r="C28" s="286"/>
      <c r="D28" s="276"/>
      <c r="E28" s="158">
        <v>1</v>
      </c>
      <c r="F28" s="158"/>
      <c r="G28" s="141">
        <v>1</v>
      </c>
      <c r="H28" s="141"/>
      <c r="I28" s="141"/>
      <c r="J28" s="141"/>
      <c r="K28" s="142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>
        <v>1</v>
      </c>
      <c r="AC28" s="158">
        <v>1</v>
      </c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0"/>
      <c r="AS28" s="150"/>
    </row>
    <row r="29" spans="1:45" ht="54" customHeight="1" x14ac:dyDescent="0.2">
      <c r="A29" s="132" t="s">
        <v>46</v>
      </c>
      <c r="B29" s="284" t="s">
        <v>47</v>
      </c>
      <c r="C29" s="284"/>
      <c r="D29" s="292"/>
      <c r="E29" s="177">
        <f>SUM(E30:E40)</f>
        <v>0</v>
      </c>
      <c r="F29" s="177">
        <f t="shared" ref="F29:AS29" si="1">SUM(F30:F40)</f>
        <v>0</v>
      </c>
      <c r="G29" s="177">
        <f t="shared" si="1"/>
        <v>0</v>
      </c>
      <c r="H29" s="177">
        <f t="shared" si="1"/>
        <v>0</v>
      </c>
      <c r="I29" s="177">
        <f t="shared" si="1"/>
        <v>0</v>
      </c>
      <c r="J29" s="177">
        <f t="shared" si="1"/>
        <v>0</v>
      </c>
      <c r="K29" s="177">
        <f t="shared" si="1"/>
        <v>0</v>
      </c>
      <c r="L29" s="177">
        <f t="shared" si="1"/>
        <v>0</v>
      </c>
      <c r="M29" s="177">
        <f t="shared" si="1"/>
        <v>0</v>
      </c>
      <c r="N29" s="177">
        <f t="shared" si="1"/>
        <v>0</v>
      </c>
      <c r="O29" s="177">
        <f t="shared" si="1"/>
        <v>0</v>
      </c>
      <c r="P29" s="177">
        <f t="shared" si="1"/>
        <v>0</v>
      </c>
      <c r="Q29" s="177">
        <f t="shared" si="1"/>
        <v>0</v>
      </c>
      <c r="R29" s="177">
        <f t="shared" si="1"/>
        <v>0</v>
      </c>
      <c r="S29" s="177">
        <f t="shared" si="1"/>
        <v>0</v>
      </c>
      <c r="T29" s="177">
        <f t="shared" si="1"/>
        <v>0</v>
      </c>
      <c r="U29" s="177">
        <f t="shared" si="1"/>
        <v>0</v>
      </c>
      <c r="V29" s="177">
        <f t="shared" si="1"/>
        <v>0</v>
      </c>
      <c r="W29" s="177">
        <f t="shared" si="1"/>
        <v>0</v>
      </c>
      <c r="X29" s="177">
        <f t="shared" si="1"/>
        <v>0</v>
      </c>
      <c r="Y29" s="177">
        <f t="shared" si="1"/>
        <v>0</v>
      </c>
      <c r="Z29" s="177">
        <f t="shared" si="1"/>
        <v>0</v>
      </c>
      <c r="AA29" s="177">
        <f t="shared" si="1"/>
        <v>0</v>
      </c>
      <c r="AB29" s="177">
        <f t="shared" si="1"/>
        <v>0</v>
      </c>
      <c r="AC29" s="177">
        <f t="shared" si="1"/>
        <v>0</v>
      </c>
      <c r="AD29" s="177">
        <f t="shared" si="1"/>
        <v>0</v>
      </c>
      <c r="AE29" s="177">
        <f t="shared" si="1"/>
        <v>0</v>
      </c>
      <c r="AF29" s="177">
        <f t="shared" si="1"/>
        <v>0</v>
      </c>
      <c r="AG29" s="177">
        <f t="shared" si="1"/>
        <v>0</v>
      </c>
      <c r="AH29" s="177">
        <f t="shared" si="1"/>
        <v>0</v>
      </c>
      <c r="AI29" s="177">
        <f t="shared" si="1"/>
        <v>0</v>
      </c>
      <c r="AJ29" s="177">
        <f t="shared" si="1"/>
        <v>0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133" t="s">
        <v>48</v>
      </c>
      <c r="B30" s="276" t="s">
        <v>49</v>
      </c>
      <c r="C30" s="277"/>
      <c r="D30" s="277"/>
      <c r="E30" s="150"/>
      <c r="F30" s="150"/>
      <c r="G30" s="141"/>
      <c r="H30" s="141"/>
      <c r="I30" s="141"/>
      <c r="J30" s="141"/>
      <c r="K30" s="142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133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133" t="s">
        <v>52</v>
      </c>
      <c r="B32" s="276" t="s">
        <v>53</v>
      </c>
      <c r="C32" s="277"/>
      <c r="D32" s="277"/>
      <c r="E32" s="150"/>
      <c r="F32" s="150"/>
      <c r="G32" s="141"/>
      <c r="H32" s="141"/>
      <c r="I32" s="141"/>
      <c r="J32" s="141"/>
      <c r="K32" s="142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133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133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133" t="s">
        <v>58</v>
      </c>
      <c r="B35" s="290" t="s">
        <v>59</v>
      </c>
      <c r="C35" s="291"/>
      <c r="D35" s="291"/>
      <c r="E35" s="158"/>
      <c r="F35" s="158"/>
      <c r="G35" s="141"/>
      <c r="H35" s="141"/>
      <c r="I35" s="141"/>
      <c r="J35" s="141"/>
      <c r="K35" s="142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</row>
    <row r="36" spans="1:45" ht="39.950000000000003" customHeight="1" x14ac:dyDescent="0.2">
      <c r="A36" s="133" t="s">
        <v>60</v>
      </c>
      <c r="B36" s="290" t="s">
        <v>61</v>
      </c>
      <c r="C36" s="291"/>
      <c r="D36" s="291"/>
      <c r="E36" s="158"/>
      <c r="F36" s="158"/>
      <c r="G36" s="141"/>
      <c r="H36" s="141"/>
      <c r="I36" s="141"/>
      <c r="J36" s="141"/>
      <c r="K36" s="142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</row>
    <row r="37" spans="1:45" ht="39.950000000000003" customHeight="1" x14ac:dyDescent="0.2">
      <c r="A37" s="133" t="s">
        <v>62</v>
      </c>
      <c r="B37" s="290" t="s">
        <v>63</v>
      </c>
      <c r="C37" s="291"/>
      <c r="D37" s="291"/>
      <c r="E37" s="158"/>
      <c r="F37" s="158"/>
      <c r="G37" s="141"/>
      <c r="H37" s="141"/>
      <c r="I37" s="141"/>
      <c r="J37" s="141"/>
      <c r="K37" s="142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</row>
    <row r="38" spans="1:45" ht="39.950000000000003" customHeight="1" x14ac:dyDescent="0.2">
      <c r="A38" s="133" t="s">
        <v>64</v>
      </c>
      <c r="B38" s="290" t="s">
        <v>65</v>
      </c>
      <c r="C38" s="291"/>
      <c r="D38" s="291"/>
      <c r="E38" s="158"/>
      <c r="F38" s="158"/>
      <c r="G38" s="141"/>
      <c r="H38" s="141"/>
      <c r="I38" s="141"/>
      <c r="J38" s="141"/>
      <c r="K38" s="142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</row>
    <row r="39" spans="1:45" ht="39.950000000000003" customHeight="1" x14ac:dyDescent="0.2">
      <c r="A39" s="133" t="s">
        <v>66</v>
      </c>
      <c r="B39" s="290" t="s">
        <v>67</v>
      </c>
      <c r="C39" s="291"/>
      <c r="D39" s="291"/>
      <c r="E39" s="158"/>
      <c r="F39" s="158"/>
      <c r="G39" s="141"/>
      <c r="H39" s="141"/>
      <c r="I39" s="141"/>
      <c r="J39" s="141"/>
      <c r="K39" s="142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</row>
    <row r="40" spans="1:45" ht="39.950000000000003" customHeight="1" x14ac:dyDescent="0.2">
      <c r="A40" s="133" t="s">
        <v>68</v>
      </c>
      <c r="B40" s="276" t="s">
        <v>45</v>
      </c>
      <c r="C40" s="277"/>
      <c r="D40" s="277"/>
      <c r="E40" s="158"/>
      <c r="F40" s="158"/>
      <c r="G40" s="141"/>
      <c r="H40" s="141"/>
      <c r="I40" s="141"/>
      <c r="J40" s="141"/>
      <c r="K40" s="142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</row>
    <row r="41" spans="1:45" ht="56.25" customHeight="1" x14ac:dyDescent="0.2">
      <c r="A41" s="132" t="s">
        <v>69</v>
      </c>
      <c r="B41" s="292" t="s">
        <v>70</v>
      </c>
      <c r="C41" s="293"/>
      <c r="D41" s="293"/>
      <c r="E41" s="177">
        <f>SUM(E42:E48)</f>
        <v>0</v>
      </c>
      <c r="F41" s="177">
        <f t="shared" ref="F41:AS41" si="2">SUM(F42:F48)</f>
        <v>0</v>
      </c>
      <c r="G41" s="177">
        <f t="shared" si="2"/>
        <v>0</v>
      </c>
      <c r="H41" s="177">
        <f t="shared" si="2"/>
        <v>0</v>
      </c>
      <c r="I41" s="177">
        <f t="shared" si="2"/>
        <v>0</v>
      </c>
      <c r="J41" s="177">
        <f t="shared" si="2"/>
        <v>0</v>
      </c>
      <c r="K41" s="177">
        <f t="shared" si="2"/>
        <v>0</v>
      </c>
      <c r="L41" s="177">
        <f t="shared" si="2"/>
        <v>0</v>
      </c>
      <c r="M41" s="177">
        <f t="shared" si="2"/>
        <v>0</v>
      </c>
      <c r="N41" s="177">
        <f t="shared" si="2"/>
        <v>0</v>
      </c>
      <c r="O41" s="177">
        <f t="shared" si="2"/>
        <v>0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0</v>
      </c>
      <c r="Z41" s="177">
        <f t="shared" si="2"/>
        <v>0</v>
      </c>
      <c r="AA41" s="177">
        <f t="shared" si="2"/>
        <v>0</v>
      </c>
      <c r="AB41" s="177">
        <f t="shared" si="2"/>
        <v>0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133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133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133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133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133" t="s">
        <v>79</v>
      </c>
      <c r="B46" s="290" t="s">
        <v>80</v>
      </c>
      <c r="C46" s="291"/>
      <c r="D46" s="291"/>
      <c r="E46" s="158"/>
      <c r="F46" s="158"/>
      <c r="G46" s="141"/>
      <c r="H46" s="141"/>
      <c r="I46" s="141"/>
      <c r="J46" s="141"/>
      <c r="K46" s="142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0"/>
      <c r="AP46" s="150"/>
      <c r="AQ46" s="150"/>
      <c r="AR46" s="150"/>
      <c r="AS46" s="150"/>
    </row>
    <row r="47" spans="1:45" ht="39.950000000000003" customHeight="1" x14ac:dyDescent="0.2">
      <c r="A47" s="133" t="s">
        <v>81</v>
      </c>
      <c r="B47" s="290" t="s">
        <v>82</v>
      </c>
      <c r="C47" s="291"/>
      <c r="D47" s="291"/>
      <c r="E47" s="158"/>
      <c r="F47" s="158"/>
      <c r="G47" s="141"/>
      <c r="H47" s="141"/>
      <c r="I47" s="141"/>
      <c r="J47" s="141"/>
      <c r="K47" s="142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0"/>
      <c r="AP47" s="150"/>
      <c r="AQ47" s="150"/>
      <c r="AR47" s="150"/>
      <c r="AS47" s="150"/>
    </row>
    <row r="48" spans="1:45" ht="39.950000000000003" customHeight="1" x14ac:dyDescent="0.2">
      <c r="A48" s="133" t="s">
        <v>83</v>
      </c>
      <c r="B48" s="276" t="s">
        <v>45</v>
      </c>
      <c r="C48" s="277"/>
      <c r="D48" s="277"/>
      <c r="E48" s="158"/>
      <c r="F48" s="158"/>
      <c r="G48" s="141"/>
      <c r="H48" s="141"/>
      <c r="I48" s="141"/>
      <c r="J48" s="141"/>
      <c r="K48" s="142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0"/>
      <c r="AP48" s="150"/>
      <c r="AQ48" s="150"/>
      <c r="AR48" s="150"/>
      <c r="AS48" s="150"/>
    </row>
    <row r="49" spans="1:45" ht="39.950000000000003" customHeight="1" x14ac:dyDescent="0.2">
      <c r="A49" s="132" t="s">
        <v>84</v>
      </c>
      <c r="B49" s="292" t="s">
        <v>85</v>
      </c>
      <c r="C49" s="293"/>
      <c r="D49" s="293"/>
      <c r="E49" s="177">
        <f>SUM(E50:E62)</f>
        <v>0</v>
      </c>
      <c r="F49" s="177">
        <f t="shared" ref="F49:AS49" si="3">SUM(F50:F62)</f>
        <v>0</v>
      </c>
      <c r="G49" s="177">
        <f t="shared" si="3"/>
        <v>0</v>
      </c>
      <c r="H49" s="177">
        <f t="shared" si="3"/>
        <v>0</v>
      </c>
      <c r="I49" s="177">
        <f t="shared" si="3"/>
        <v>0</v>
      </c>
      <c r="J49" s="177">
        <f t="shared" si="3"/>
        <v>0</v>
      </c>
      <c r="K49" s="177">
        <f t="shared" si="3"/>
        <v>0</v>
      </c>
      <c r="L49" s="177">
        <f t="shared" si="3"/>
        <v>0</v>
      </c>
      <c r="M49" s="177">
        <f t="shared" si="3"/>
        <v>0</v>
      </c>
      <c r="N49" s="177">
        <f t="shared" si="3"/>
        <v>0</v>
      </c>
      <c r="O49" s="177">
        <f t="shared" si="3"/>
        <v>0</v>
      </c>
      <c r="P49" s="177">
        <f t="shared" si="3"/>
        <v>0</v>
      </c>
      <c r="Q49" s="177">
        <f t="shared" si="3"/>
        <v>0</v>
      </c>
      <c r="R49" s="177">
        <f t="shared" si="3"/>
        <v>0</v>
      </c>
      <c r="S49" s="177">
        <f t="shared" si="3"/>
        <v>0</v>
      </c>
      <c r="T49" s="177">
        <f t="shared" si="3"/>
        <v>0</v>
      </c>
      <c r="U49" s="177">
        <f t="shared" si="3"/>
        <v>0</v>
      </c>
      <c r="V49" s="177">
        <f t="shared" si="3"/>
        <v>0</v>
      </c>
      <c r="W49" s="177">
        <f t="shared" si="3"/>
        <v>0</v>
      </c>
      <c r="X49" s="177">
        <f t="shared" si="3"/>
        <v>0</v>
      </c>
      <c r="Y49" s="177">
        <f t="shared" si="3"/>
        <v>0</v>
      </c>
      <c r="Z49" s="177">
        <f t="shared" si="3"/>
        <v>0</v>
      </c>
      <c r="AA49" s="177">
        <f t="shared" si="3"/>
        <v>0</v>
      </c>
      <c r="AB49" s="177">
        <f t="shared" si="3"/>
        <v>0</v>
      </c>
      <c r="AC49" s="177">
        <f t="shared" si="3"/>
        <v>0</v>
      </c>
      <c r="AD49" s="177">
        <f t="shared" si="3"/>
        <v>0</v>
      </c>
      <c r="AE49" s="177">
        <f t="shared" si="3"/>
        <v>0</v>
      </c>
      <c r="AF49" s="177">
        <f t="shared" si="3"/>
        <v>0</v>
      </c>
      <c r="AG49" s="177">
        <f t="shared" si="3"/>
        <v>0</v>
      </c>
      <c r="AH49" s="177">
        <f t="shared" si="3"/>
        <v>0</v>
      </c>
      <c r="AI49" s="177">
        <f t="shared" si="3"/>
        <v>0</v>
      </c>
      <c r="AJ49" s="177">
        <f t="shared" si="3"/>
        <v>0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133" t="s">
        <v>86</v>
      </c>
      <c r="B50" s="290" t="s">
        <v>87</v>
      </c>
      <c r="C50" s="291"/>
      <c r="D50" s="291"/>
      <c r="E50" s="158"/>
      <c r="F50" s="158"/>
      <c r="G50" s="141"/>
      <c r="H50" s="141"/>
      <c r="I50" s="141"/>
      <c r="J50" s="141"/>
      <c r="K50" s="142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133" t="s">
        <v>88</v>
      </c>
      <c r="B51" s="290" t="s">
        <v>89</v>
      </c>
      <c r="C51" s="291"/>
      <c r="D51" s="291"/>
      <c r="E51" s="158"/>
      <c r="F51" s="158"/>
      <c r="G51" s="141"/>
      <c r="H51" s="141"/>
      <c r="I51" s="141"/>
      <c r="J51" s="141"/>
      <c r="K51" s="142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133" t="s">
        <v>90</v>
      </c>
      <c r="B52" s="290" t="s">
        <v>91</v>
      </c>
      <c r="C52" s="291"/>
      <c r="D52" s="291"/>
      <c r="E52" s="158"/>
      <c r="F52" s="158"/>
      <c r="G52" s="141"/>
      <c r="H52" s="141"/>
      <c r="I52" s="141"/>
      <c r="J52" s="141"/>
      <c r="K52" s="142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133" t="s">
        <v>92</v>
      </c>
      <c r="B53" s="290" t="s">
        <v>93</v>
      </c>
      <c r="C53" s="291"/>
      <c r="D53" s="291"/>
      <c r="E53" s="158"/>
      <c r="F53" s="158"/>
      <c r="G53" s="141"/>
      <c r="H53" s="141"/>
      <c r="I53" s="141"/>
      <c r="J53" s="141"/>
      <c r="K53" s="142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133" t="s">
        <v>94</v>
      </c>
      <c r="B54" s="290" t="s">
        <v>95</v>
      </c>
      <c r="C54" s="291"/>
      <c r="D54" s="291"/>
      <c r="E54" s="158"/>
      <c r="F54" s="158"/>
      <c r="G54" s="141"/>
      <c r="H54" s="141"/>
      <c r="I54" s="141"/>
      <c r="J54" s="141"/>
      <c r="K54" s="142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133" t="s">
        <v>96</v>
      </c>
      <c r="B55" s="290" t="s">
        <v>97</v>
      </c>
      <c r="C55" s="291"/>
      <c r="D55" s="291"/>
      <c r="E55" s="158"/>
      <c r="F55" s="158"/>
      <c r="G55" s="141"/>
      <c r="H55" s="141"/>
      <c r="I55" s="141"/>
      <c r="J55" s="141"/>
      <c r="K55" s="142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133" t="s">
        <v>98</v>
      </c>
      <c r="B56" s="290" t="s">
        <v>99</v>
      </c>
      <c r="C56" s="291"/>
      <c r="D56" s="291"/>
      <c r="E56" s="158"/>
      <c r="F56" s="158"/>
      <c r="G56" s="141"/>
      <c r="H56" s="141"/>
      <c r="I56" s="141"/>
      <c r="J56" s="141"/>
      <c r="K56" s="142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133" t="s">
        <v>100</v>
      </c>
      <c r="B57" s="290" t="s">
        <v>101</v>
      </c>
      <c r="C57" s="291"/>
      <c r="D57" s="291"/>
      <c r="E57" s="158"/>
      <c r="F57" s="158"/>
      <c r="G57" s="141"/>
      <c r="H57" s="141"/>
      <c r="I57" s="141"/>
      <c r="J57" s="141"/>
      <c r="K57" s="142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133" t="s">
        <v>102</v>
      </c>
      <c r="B58" s="290" t="s">
        <v>103</v>
      </c>
      <c r="C58" s="291"/>
      <c r="D58" s="291"/>
      <c r="E58" s="158"/>
      <c r="F58" s="158"/>
      <c r="G58" s="141"/>
      <c r="H58" s="141"/>
      <c r="I58" s="141"/>
      <c r="J58" s="141"/>
      <c r="K58" s="142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133" t="s">
        <v>104</v>
      </c>
      <c r="B59" s="290" t="s">
        <v>105</v>
      </c>
      <c r="C59" s="291"/>
      <c r="D59" s="291"/>
      <c r="E59" s="158"/>
      <c r="F59" s="158"/>
      <c r="G59" s="141"/>
      <c r="H59" s="141"/>
      <c r="I59" s="141"/>
      <c r="J59" s="141"/>
      <c r="K59" s="142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133" t="s">
        <v>106</v>
      </c>
      <c r="B60" s="290" t="s">
        <v>107</v>
      </c>
      <c r="C60" s="291"/>
      <c r="D60" s="291"/>
      <c r="E60" s="158"/>
      <c r="F60" s="158"/>
      <c r="G60" s="141"/>
      <c r="H60" s="141"/>
      <c r="I60" s="141"/>
      <c r="J60" s="141"/>
      <c r="K60" s="142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133" t="s">
        <v>108</v>
      </c>
      <c r="B61" s="290" t="s">
        <v>109</v>
      </c>
      <c r="C61" s="291"/>
      <c r="D61" s="291"/>
      <c r="E61" s="158"/>
      <c r="F61" s="158"/>
      <c r="G61" s="141"/>
      <c r="H61" s="141"/>
      <c r="I61" s="141"/>
      <c r="J61" s="141"/>
      <c r="K61" s="142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133" t="s">
        <v>110</v>
      </c>
      <c r="B62" s="276" t="s">
        <v>45</v>
      </c>
      <c r="C62" s="277"/>
      <c r="D62" s="277"/>
      <c r="E62" s="158"/>
      <c r="F62" s="158"/>
      <c r="G62" s="141"/>
      <c r="H62" s="141"/>
      <c r="I62" s="141"/>
      <c r="J62" s="141"/>
      <c r="K62" s="142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32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133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133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133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133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133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133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32" t="s">
        <v>124</v>
      </c>
      <c r="B70" s="292" t="s">
        <v>125</v>
      </c>
      <c r="C70" s="293"/>
      <c r="D70" s="293"/>
      <c r="E70" s="177">
        <f>SUM(E71:E76)</f>
        <v>0</v>
      </c>
      <c r="F70" s="177">
        <f t="shared" ref="F70:AS70" si="5">SUM(F71:F76)</f>
        <v>0</v>
      </c>
      <c r="G70" s="177">
        <f t="shared" si="5"/>
        <v>0</v>
      </c>
      <c r="H70" s="177">
        <f t="shared" si="5"/>
        <v>0</v>
      </c>
      <c r="I70" s="177">
        <f t="shared" si="5"/>
        <v>0</v>
      </c>
      <c r="J70" s="177">
        <f t="shared" si="5"/>
        <v>0</v>
      </c>
      <c r="K70" s="177">
        <f t="shared" si="5"/>
        <v>0</v>
      </c>
      <c r="L70" s="177">
        <f t="shared" si="5"/>
        <v>0</v>
      </c>
      <c r="M70" s="177">
        <f t="shared" si="5"/>
        <v>0</v>
      </c>
      <c r="N70" s="177">
        <f t="shared" si="5"/>
        <v>0</v>
      </c>
      <c r="O70" s="177">
        <f t="shared" si="5"/>
        <v>0</v>
      </c>
      <c r="P70" s="177">
        <f t="shared" si="5"/>
        <v>0</v>
      </c>
      <c r="Q70" s="177">
        <f t="shared" si="5"/>
        <v>0</v>
      </c>
      <c r="R70" s="177">
        <f t="shared" si="5"/>
        <v>0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0</v>
      </c>
      <c r="Z70" s="177">
        <f t="shared" si="5"/>
        <v>0</v>
      </c>
      <c r="AA70" s="177">
        <f t="shared" si="5"/>
        <v>0</v>
      </c>
      <c r="AB70" s="177">
        <f t="shared" si="5"/>
        <v>0</v>
      </c>
      <c r="AC70" s="177">
        <f t="shared" si="5"/>
        <v>0</v>
      </c>
      <c r="AD70" s="177">
        <f t="shared" si="5"/>
        <v>0</v>
      </c>
      <c r="AE70" s="177">
        <f t="shared" si="5"/>
        <v>0</v>
      </c>
      <c r="AF70" s="177">
        <f t="shared" si="5"/>
        <v>0</v>
      </c>
      <c r="AG70" s="177">
        <f t="shared" si="5"/>
        <v>0</v>
      </c>
      <c r="AH70" s="177">
        <f t="shared" si="5"/>
        <v>0</v>
      </c>
      <c r="AI70" s="177">
        <f t="shared" si="5"/>
        <v>0</v>
      </c>
      <c r="AJ70" s="177">
        <f t="shared" si="5"/>
        <v>0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133" t="s">
        <v>126</v>
      </c>
      <c r="B71" s="290" t="s">
        <v>127</v>
      </c>
      <c r="C71" s="291"/>
      <c r="D71" s="291"/>
      <c r="E71" s="150"/>
      <c r="F71" s="150"/>
      <c r="G71" s="141"/>
      <c r="H71" s="141"/>
      <c r="I71" s="141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133" t="s">
        <v>128</v>
      </c>
      <c r="B72" s="290" t="s">
        <v>129</v>
      </c>
      <c r="C72" s="291"/>
      <c r="D72" s="291"/>
      <c r="E72" s="150"/>
      <c r="F72" s="150"/>
      <c r="G72" s="141"/>
      <c r="H72" s="141"/>
      <c r="I72" s="141"/>
      <c r="J72" s="141"/>
      <c r="K72" s="142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133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133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133" t="s">
        <v>134</v>
      </c>
      <c r="B75" s="290" t="s">
        <v>135</v>
      </c>
      <c r="C75" s="291"/>
      <c r="D75" s="291"/>
      <c r="E75" s="158"/>
      <c r="F75" s="158"/>
      <c r="G75" s="141"/>
      <c r="H75" s="141"/>
      <c r="I75" s="141"/>
      <c r="J75" s="141"/>
      <c r="K75" s="142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133" t="s">
        <v>136</v>
      </c>
      <c r="B76" s="276" t="s">
        <v>45</v>
      </c>
      <c r="C76" s="277"/>
      <c r="D76" s="277"/>
      <c r="E76" s="158"/>
      <c r="F76" s="158"/>
      <c r="G76" s="141"/>
      <c r="H76" s="141"/>
      <c r="I76" s="141"/>
      <c r="J76" s="141"/>
      <c r="K76" s="142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32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133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133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32" t="s">
        <v>142</v>
      </c>
      <c r="B80" s="292" t="s">
        <v>143</v>
      </c>
      <c r="C80" s="293"/>
      <c r="D80" s="293"/>
      <c r="E80" s="177">
        <f>SUM(E81:E101)</f>
        <v>0</v>
      </c>
      <c r="F80" s="177">
        <f t="shared" ref="F80:AS80" si="7">SUM(F81:F101)</f>
        <v>0</v>
      </c>
      <c r="G80" s="177">
        <f t="shared" si="7"/>
        <v>0</v>
      </c>
      <c r="H80" s="177">
        <f t="shared" si="7"/>
        <v>0</v>
      </c>
      <c r="I80" s="177">
        <f t="shared" si="7"/>
        <v>0</v>
      </c>
      <c r="J80" s="177">
        <f t="shared" si="7"/>
        <v>0</v>
      </c>
      <c r="K80" s="177">
        <f t="shared" si="7"/>
        <v>0</v>
      </c>
      <c r="L80" s="177">
        <f t="shared" si="7"/>
        <v>0</v>
      </c>
      <c r="M80" s="177">
        <f t="shared" si="7"/>
        <v>0</v>
      </c>
      <c r="N80" s="177">
        <f t="shared" si="7"/>
        <v>0</v>
      </c>
      <c r="O80" s="177">
        <f t="shared" si="7"/>
        <v>0</v>
      </c>
      <c r="P80" s="177">
        <f t="shared" si="7"/>
        <v>0</v>
      </c>
      <c r="Q80" s="177">
        <f t="shared" si="7"/>
        <v>0</v>
      </c>
      <c r="R80" s="177">
        <f t="shared" si="7"/>
        <v>0</v>
      </c>
      <c r="S80" s="177">
        <f t="shared" si="7"/>
        <v>0</v>
      </c>
      <c r="T80" s="177">
        <f t="shared" si="7"/>
        <v>0</v>
      </c>
      <c r="U80" s="177">
        <f t="shared" si="7"/>
        <v>0</v>
      </c>
      <c r="V80" s="177">
        <f t="shared" si="7"/>
        <v>0</v>
      </c>
      <c r="W80" s="177">
        <f t="shared" si="7"/>
        <v>0</v>
      </c>
      <c r="X80" s="177">
        <f t="shared" si="7"/>
        <v>0</v>
      </c>
      <c r="Y80" s="177">
        <f t="shared" si="7"/>
        <v>0</v>
      </c>
      <c r="Z80" s="177">
        <f t="shared" si="7"/>
        <v>0</v>
      </c>
      <c r="AA80" s="177">
        <f t="shared" si="7"/>
        <v>0</v>
      </c>
      <c r="AB80" s="177">
        <f t="shared" si="7"/>
        <v>0</v>
      </c>
      <c r="AC80" s="177">
        <f t="shared" si="7"/>
        <v>0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133" t="s">
        <v>144</v>
      </c>
      <c r="B81" s="290" t="s">
        <v>145</v>
      </c>
      <c r="C81" s="291"/>
      <c r="D81" s="291"/>
      <c r="E81" s="141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133" t="s">
        <v>146</v>
      </c>
      <c r="B82" s="290" t="s">
        <v>147</v>
      </c>
      <c r="C82" s="291"/>
      <c r="D82" s="291"/>
      <c r="E82" s="150"/>
      <c r="F82" s="150"/>
      <c r="G82" s="141"/>
      <c r="H82" s="141"/>
      <c r="I82" s="141"/>
      <c r="J82" s="141"/>
      <c r="K82" s="142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133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/>
      <c r="K83" s="142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133" t="s">
        <v>150</v>
      </c>
      <c r="B84" s="290" t="s">
        <v>151</v>
      </c>
      <c r="C84" s="291"/>
      <c r="D84" s="291"/>
      <c r="E84" s="150"/>
      <c r="F84" s="150"/>
      <c r="G84" s="141"/>
      <c r="H84" s="141"/>
      <c r="I84" s="141"/>
      <c r="J84" s="141"/>
      <c r="K84" s="142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133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133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133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133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133" t="s">
        <v>160</v>
      </c>
      <c r="B89" s="290" t="s">
        <v>161</v>
      </c>
      <c r="C89" s="291"/>
      <c r="D89" s="291"/>
      <c r="E89" s="141"/>
      <c r="F89" s="150"/>
      <c r="G89" s="141"/>
      <c r="H89" s="141"/>
      <c r="I89" s="141"/>
      <c r="J89" s="141"/>
      <c r="K89" s="142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133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133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133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133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133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133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133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133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133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133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133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133" t="s">
        <v>184</v>
      </c>
      <c r="B101" s="276" t="s">
        <v>45</v>
      </c>
      <c r="C101" s="277"/>
      <c r="D101" s="277"/>
      <c r="E101" s="158"/>
      <c r="F101" s="158"/>
      <c r="G101" s="141"/>
      <c r="H101" s="141"/>
      <c r="I101" s="141"/>
      <c r="J101" s="141"/>
      <c r="K101" s="142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32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133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133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133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32" t="s">
        <v>192</v>
      </c>
      <c r="B106" s="292" t="s">
        <v>193</v>
      </c>
      <c r="C106" s="293"/>
      <c r="D106" s="293"/>
      <c r="E106" s="177">
        <f>SUM(E107:E114)</f>
        <v>0</v>
      </c>
      <c r="F106" s="177">
        <f t="shared" ref="F106:AS106" si="9">SUM(F107:F114)</f>
        <v>0</v>
      </c>
      <c r="G106" s="177">
        <f t="shared" si="9"/>
        <v>0</v>
      </c>
      <c r="H106" s="177">
        <f t="shared" si="9"/>
        <v>0</v>
      </c>
      <c r="I106" s="177">
        <f t="shared" si="9"/>
        <v>0</v>
      </c>
      <c r="J106" s="177">
        <f t="shared" si="9"/>
        <v>0</v>
      </c>
      <c r="K106" s="177">
        <f t="shared" si="9"/>
        <v>0</v>
      </c>
      <c r="L106" s="177">
        <f t="shared" si="9"/>
        <v>0</v>
      </c>
      <c r="M106" s="177">
        <f t="shared" si="9"/>
        <v>0</v>
      </c>
      <c r="N106" s="177">
        <f t="shared" si="9"/>
        <v>0</v>
      </c>
      <c r="O106" s="177">
        <f t="shared" si="9"/>
        <v>0</v>
      </c>
      <c r="P106" s="177">
        <f t="shared" si="9"/>
        <v>0</v>
      </c>
      <c r="Q106" s="177">
        <f t="shared" si="9"/>
        <v>0</v>
      </c>
      <c r="R106" s="177">
        <f>SUM(R107:R114)</f>
        <v>0</v>
      </c>
      <c r="S106" s="177">
        <f t="shared" si="9"/>
        <v>0</v>
      </c>
      <c r="T106" s="177">
        <f t="shared" si="9"/>
        <v>0</v>
      </c>
      <c r="U106" s="177">
        <f t="shared" si="9"/>
        <v>0</v>
      </c>
      <c r="V106" s="177">
        <f t="shared" si="9"/>
        <v>0</v>
      </c>
      <c r="W106" s="177">
        <f t="shared" si="9"/>
        <v>0</v>
      </c>
      <c r="X106" s="177">
        <f t="shared" si="9"/>
        <v>0</v>
      </c>
      <c r="Y106" s="177">
        <f t="shared" si="9"/>
        <v>0</v>
      </c>
      <c r="Z106" s="177">
        <f t="shared" si="9"/>
        <v>0</v>
      </c>
      <c r="AA106" s="177">
        <f t="shared" si="9"/>
        <v>0</v>
      </c>
      <c r="AB106" s="177">
        <f t="shared" si="9"/>
        <v>0</v>
      </c>
      <c r="AC106" s="177">
        <f t="shared" si="9"/>
        <v>0</v>
      </c>
      <c r="AD106" s="177">
        <f t="shared" si="9"/>
        <v>0</v>
      </c>
      <c r="AE106" s="177">
        <f t="shared" si="9"/>
        <v>0</v>
      </c>
      <c r="AF106" s="177">
        <f t="shared" si="9"/>
        <v>0</v>
      </c>
      <c r="AG106" s="177">
        <f t="shared" si="9"/>
        <v>0</v>
      </c>
      <c r="AH106" s="177">
        <f t="shared" si="9"/>
        <v>0</v>
      </c>
      <c r="AI106" s="177">
        <f t="shared" si="9"/>
        <v>0</v>
      </c>
      <c r="AJ106" s="177">
        <f t="shared" si="9"/>
        <v>0</v>
      </c>
      <c r="AK106" s="177">
        <f t="shared" si="9"/>
        <v>0</v>
      </c>
      <c r="AL106" s="177">
        <f t="shared" si="9"/>
        <v>0</v>
      </c>
      <c r="AM106" s="177">
        <f t="shared" si="9"/>
        <v>0</v>
      </c>
      <c r="AN106" s="177">
        <f t="shared" si="9"/>
        <v>0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133" t="s">
        <v>194</v>
      </c>
      <c r="B107" s="296" t="s">
        <v>195</v>
      </c>
      <c r="C107" s="297"/>
      <c r="D107" s="297"/>
      <c r="E107" s="158"/>
      <c r="F107" s="158"/>
      <c r="G107" s="141"/>
      <c r="H107" s="141"/>
      <c r="I107" s="141"/>
      <c r="J107" s="141"/>
      <c r="K107" s="142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</row>
    <row r="108" spans="1:45" ht="39.950000000000003" customHeight="1" x14ac:dyDescent="0.2">
      <c r="A108" s="133" t="s">
        <v>196</v>
      </c>
      <c r="B108" s="296" t="s">
        <v>197</v>
      </c>
      <c r="C108" s="297"/>
      <c r="D108" s="297"/>
      <c r="E108" s="158"/>
      <c r="F108" s="158"/>
      <c r="G108" s="141"/>
      <c r="H108" s="141"/>
      <c r="I108" s="141"/>
      <c r="J108" s="141"/>
      <c r="K108" s="142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</row>
    <row r="109" spans="1:45" ht="39.950000000000003" customHeight="1" x14ac:dyDescent="0.2">
      <c r="A109" s="133" t="s">
        <v>198</v>
      </c>
      <c r="B109" s="296" t="s">
        <v>199</v>
      </c>
      <c r="C109" s="298"/>
      <c r="D109" s="298"/>
      <c r="E109" s="158"/>
      <c r="F109" s="158"/>
      <c r="G109" s="141"/>
      <c r="H109" s="141"/>
      <c r="I109" s="141"/>
      <c r="J109" s="141"/>
      <c r="K109" s="142"/>
      <c r="L109" s="158"/>
      <c r="M109" s="158"/>
      <c r="N109" s="18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</row>
    <row r="110" spans="1:45" ht="39.950000000000003" customHeight="1" x14ac:dyDescent="0.2">
      <c r="A110" s="133" t="s">
        <v>200</v>
      </c>
      <c r="B110" s="296" t="s">
        <v>201</v>
      </c>
      <c r="C110" s="298"/>
      <c r="D110" s="298"/>
      <c r="E110" s="158"/>
      <c r="F110" s="158"/>
      <c r="G110" s="141"/>
      <c r="H110" s="141"/>
      <c r="I110" s="141"/>
      <c r="J110" s="141"/>
      <c r="K110" s="142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158"/>
      <c r="AS110" s="158"/>
    </row>
    <row r="111" spans="1:45" ht="39.950000000000003" customHeight="1" x14ac:dyDescent="0.2">
      <c r="A111" s="133" t="s">
        <v>202</v>
      </c>
      <c r="B111" s="296" t="s">
        <v>203</v>
      </c>
      <c r="C111" s="297"/>
      <c r="D111" s="297"/>
      <c r="E111" s="158"/>
      <c r="F111" s="158"/>
      <c r="G111" s="141"/>
      <c r="H111" s="141"/>
      <c r="I111" s="141"/>
      <c r="J111" s="141"/>
      <c r="K111" s="142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158"/>
      <c r="AS111" s="158"/>
    </row>
    <row r="112" spans="1:45" ht="39.950000000000003" customHeight="1" x14ac:dyDescent="0.2">
      <c r="A112" s="133" t="s">
        <v>204</v>
      </c>
      <c r="B112" s="296" t="s">
        <v>205</v>
      </c>
      <c r="C112" s="297"/>
      <c r="D112" s="297"/>
      <c r="E112" s="158"/>
      <c r="F112" s="158"/>
      <c r="G112" s="141"/>
      <c r="H112" s="141"/>
      <c r="I112" s="141"/>
      <c r="J112" s="141"/>
      <c r="K112" s="14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</row>
    <row r="113" spans="1:45" ht="39.950000000000003" customHeight="1" x14ac:dyDescent="0.2">
      <c r="A113" s="133" t="s">
        <v>206</v>
      </c>
      <c r="B113" s="296" t="s">
        <v>207</v>
      </c>
      <c r="C113" s="297"/>
      <c r="D113" s="297"/>
      <c r="E113" s="158"/>
      <c r="F113" s="158"/>
      <c r="G113" s="141"/>
      <c r="H113" s="141"/>
      <c r="I113" s="141"/>
      <c r="J113" s="141"/>
      <c r="K113" s="14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</row>
    <row r="114" spans="1:45" ht="39.950000000000003" customHeight="1" x14ac:dyDescent="0.2">
      <c r="A114" s="133" t="s">
        <v>208</v>
      </c>
      <c r="B114" s="299" t="s">
        <v>45</v>
      </c>
      <c r="C114" s="300"/>
      <c r="D114" s="300"/>
      <c r="E114" s="158"/>
      <c r="F114" s="158"/>
      <c r="G114" s="141"/>
      <c r="H114" s="141"/>
      <c r="I114" s="141"/>
      <c r="J114" s="141"/>
      <c r="K114" s="14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</row>
    <row r="115" spans="1:45" ht="39.950000000000003" customHeight="1" x14ac:dyDescent="0.2">
      <c r="A115" s="132" t="s">
        <v>209</v>
      </c>
      <c r="B115" s="292" t="s">
        <v>210</v>
      </c>
      <c r="C115" s="287"/>
      <c r="D115" s="287"/>
      <c r="E115" s="177">
        <f>SUM(E116:E119)</f>
        <v>0</v>
      </c>
      <c r="F115" s="177">
        <f t="shared" ref="F115:AS115" si="10">SUM(F116:F119)</f>
        <v>0</v>
      </c>
      <c r="G115" s="177">
        <f t="shared" si="10"/>
        <v>0</v>
      </c>
      <c r="H115" s="177">
        <f t="shared" si="10"/>
        <v>0</v>
      </c>
      <c r="I115" s="177">
        <f t="shared" si="10"/>
        <v>0</v>
      </c>
      <c r="J115" s="177">
        <f t="shared" si="10"/>
        <v>0</v>
      </c>
      <c r="K115" s="177">
        <f t="shared" si="10"/>
        <v>0</v>
      </c>
      <c r="L115" s="177">
        <f t="shared" si="10"/>
        <v>0</v>
      </c>
      <c r="M115" s="177">
        <f t="shared" si="10"/>
        <v>0</v>
      </c>
      <c r="N115" s="177">
        <f t="shared" si="10"/>
        <v>0</v>
      </c>
      <c r="O115" s="177">
        <f t="shared" si="10"/>
        <v>0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0</v>
      </c>
      <c r="Z115" s="177">
        <f t="shared" si="10"/>
        <v>0</v>
      </c>
      <c r="AA115" s="177">
        <f t="shared" si="10"/>
        <v>0</v>
      </c>
      <c r="AB115" s="177">
        <f t="shared" si="10"/>
        <v>0</v>
      </c>
      <c r="AC115" s="177">
        <f t="shared" si="10"/>
        <v>0</v>
      </c>
      <c r="AD115" s="177">
        <f t="shared" si="10"/>
        <v>0</v>
      </c>
      <c r="AE115" s="177">
        <f t="shared" si="10"/>
        <v>0</v>
      </c>
      <c r="AF115" s="177">
        <f t="shared" si="10"/>
        <v>0</v>
      </c>
      <c r="AG115" s="177">
        <f t="shared" si="10"/>
        <v>0</v>
      </c>
      <c r="AH115" s="177">
        <f t="shared" si="10"/>
        <v>0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133" t="s">
        <v>211</v>
      </c>
      <c r="B116" s="296" t="s">
        <v>212</v>
      </c>
      <c r="C116" s="298"/>
      <c r="D116" s="298"/>
      <c r="E116" s="150"/>
      <c r="F116" s="141"/>
      <c r="G116" s="141"/>
      <c r="H116" s="141"/>
      <c r="I116" s="141"/>
      <c r="J116" s="141"/>
      <c r="K116" s="142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</row>
    <row r="117" spans="1:45" ht="39.950000000000003" customHeight="1" x14ac:dyDescent="0.2">
      <c r="A117" s="133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2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</row>
    <row r="118" spans="1:45" ht="39.950000000000003" customHeight="1" x14ac:dyDescent="0.2">
      <c r="A118" s="133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/>
      <c r="K118" s="142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</row>
    <row r="119" spans="1:45" ht="39.950000000000003" customHeight="1" x14ac:dyDescent="0.2">
      <c r="A119" s="133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/>
      <c r="K119" s="142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32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133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133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32" t="s">
        <v>218</v>
      </c>
      <c r="B123" s="294" t="s">
        <v>45</v>
      </c>
      <c r="C123" s="295"/>
      <c r="D123" s="295"/>
      <c r="E123" s="158"/>
      <c r="F123" s="158"/>
      <c r="G123" s="141"/>
      <c r="H123" s="141"/>
      <c r="I123" s="141"/>
      <c r="J123" s="141"/>
      <c r="K123" s="142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136"/>
      <c r="B124" s="294" t="s">
        <v>219</v>
      </c>
      <c r="C124" s="295"/>
      <c r="D124" s="295"/>
      <c r="E124" s="177">
        <f>E9+E29+E41+E49+E63+E70+E77+E80+E102+E106+E115+E120+E123</f>
        <v>1</v>
      </c>
      <c r="F124" s="177">
        <f t="shared" ref="F124:AS124" si="12">F9+F29+F41+F49+F63+F70+F77+F80+F102+F106+F115+F120+F123</f>
        <v>0</v>
      </c>
      <c r="G124" s="177">
        <f t="shared" si="12"/>
        <v>1</v>
      </c>
      <c r="H124" s="177">
        <f t="shared" si="12"/>
        <v>0</v>
      </c>
      <c r="I124" s="177">
        <f t="shared" si="12"/>
        <v>0</v>
      </c>
      <c r="J124" s="177">
        <f t="shared" si="12"/>
        <v>0</v>
      </c>
      <c r="K124" s="177">
        <f t="shared" si="12"/>
        <v>0</v>
      </c>
      <c r="L124" s="177">
        <f t="shared" si="12"/>
        <v>0</v>
      </c>
      <c r="M124" s="177">
        <f t="shared" si="12"/>
        <v>0</v>
      </c>
      <c r="N124" s="177">
        <f t="shared" si="12"/>
        <v>0</v>
      </c>
      <c r="O124" s="177">
        <f t="shared" si="12"/>
        <v>0</v>
      </c>
      <c r="P124" s="177">
        <f t="shared" si="12"/>
        <v>0</v>
      </c>
      <c r="Q124" s="177">
        <f t="shared" si="12"/>
        <v>0</v>
      </c>
      <c r="R124" s="177">
        <f t="shared" si="12"/>
        <v>0</v>
      </c>
      <c r="S124" s="177">
        <f t="shared" si="12"/>
        <v>0</v>
      </c>
      <c r="T124" s="177">
        <f t="shared" si="12"/>
        <v>0</v>
      </c>
      <c r="U124" s="177">
        <f t="shared" si="12"/>
        <v>0</v>
      </c>
      <c r="V124" s="177">
        <f t="shared" si="12"/>
        <v>0</v>
      </c>
      <c r="W124" s="177">
        <f t="shared" si="12"/>
        <v>0</v>
      </c>
      <c r="X124" s="177">
        <f t="shared" si="12"/>
        <v>0</v>
      </c>
      <c r="Y124" s="177">
        <f t="shared" si="12"/>
        <v>0</v>
      </c>
      <c r="Z124" s="177">
        <f t="shared" si="12"/>
        <v>0</v>
      </c>
      <c r="AA124" s="177">
        <f t="shared" si="12"/>
        <v>0</v>
      </c>
      <c r="AB124" s="177">
        <f t="shared" si="12"/>
        <v>1</v>
      </c>
      <c r="AC124" s="177">
        <f t="shared" si="12"/>
        <v>1</v>
      </c>
      <c r="AD124" s="177">
        <f t="shared" si="12"/>
        <v>0</v>
      </c>
      <c r="AE124" s="177">
        <f t="shared" si="12"/>
        <v>0</v>
      </c>
      <c r="AF124" s="177">
        <f t="shared" si="12"/>
        <v>0</v>
      </c>
      <c r="AG124" s="177">
        <f t="shared" si="12"/>
        <v>0</v>
      </c>
      <c r="AH124" s="177">
        <f t="shared" si="12"/>
        <v>0</v>
      </c>
      <c r="AI124" s="177">
        <f t="shared" si="12"/>
        <v>0</v>
      </c>
      <c r="AJ124" s="177">
        <f t="shared" si="12"/>
        <v>0</v>
      </c>
      <c r="AK124" s="177">
        <f t="shared" si="12"/>
        <v>0</v>
      </c>
      <c r="AL124" s="177">
        <f t="shared" si="12"/>
        <v>0</v>
      </c>
      <c r="AM124" s="177">
        <f t="shared" si="12"/>
        <v>0</v>
      </c>
      <c r="AN124" s="177">
        <f t="shared" si="12"/>
        <v>0</v>
      </c>
      <c r="AO124" s="177">
        <f t="shared" si="12"/>
        <v>0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31" spans="2:6" x14ac:dyDescent="0.2">
      <c r="B131" s="363"/>
      <c r="C131" s="363"/>
      <c r="D131" s="363"/>
      <c r="E131" s="363"/>
      <c r="F131" s="363"/>
    </row>
    <row r="132" spans="2:6" x14ac:dyDescent="0.2">
      <c r="B132" s="363"/>
      <c r="C132" s="363"/>
      <c r="D132" s="363"/>
      <c r="E132" s="363"/>
      <c r="F132" s="363"/>
    </row>
  </sheetData>
  <sheetProtection sheet="1"/>
  <mergeCells count="170">
    <mergeCell ref="B120:D120"/>
    <mergeCell ref="B121:D121"/>
    <mergeCell ref="B122:D122"/>
    <mergeCell ref="B123:D123"/>
    <mergeCell ref="B124:D124"/>
    <mergeCell ref="B131:F132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AS124"/>
  <sheetViews>
    <sheetView topLeftCell="AR1" workbookViewId="0">
      <selection activeCell="AV9" sqref="AV9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7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9" style="105" customWidth="1"/>
    <col min="11" max="11" width="9.42578125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8.285156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284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 t="shared" ref="E9:AS9" si="0">SUM(E10:E28)</f>
        <v>79</v>
      </c>
      <c r="F9" s="179">
        <f t="shared" si="0"/>
        <v>23</v>
      </c>
      <c r="G9" s="179">
        <f t="shared" si="0"/>
        <v>56</v>
      </c>
      <c r="H9" s="179">
        <f t="shared" si="0"/>
        <v>0</v>
      </c>
      <c r="I9" s="179">
        <f t="shared" si="0"/>
        <v>0</v>
      </c>
      <c r="J9" s="179">
        <f t="shared" si="0"/>
        <v>52</v>
      </c>
      <c r="K9" s="179">
        <f t="shared" si="0"/>
        <v>40</v>
      </c>
      <c r="L9" s="179">
        <f t="shared" si="0"/>
        <v>12</v>
      </c>
      <c r="M9" s="179">
        <f t="shared" si="0"/>
        <v>0</v>
      </c>
      <c r="N9" s="179">
        <f t="shared" si="0"/>
        <v>1</v>
      </c>
      <c r="O9" s="179">
        <f t="shared" si="0"/>
        <v>28</v>
      </c>
      <c r="P9" s="179">
        <f t="shared" si="0"/>
        <v>6</v>
      </c>
      <c r="Q9" s="179">
        <f t="shared" si="0"/>
        <v>3</v>
      </c>
      <c r="R9" s="179">
        <f t="shared" si="0"/>
        <v>9</v>
      </c>
      <c r="S9" s="179">
        <f t="shared" si="0"/>
        <v>0</v>
      </c>
      <c r="T9" s="179">
        <f t="shared" si="0"/>
        <v>10</v>
      </c>
      <c r="U9" s="179">
        <f t="shared" si="0"/>
        <v>1</v>
      </c>
      <c r="V9" s="179">
        <f t="shared" si="0"/>
        <v>9</v>
      </c>
      <c r="W9" s="179">
        <f t="shared" si="0"/>
        <v>0</v>
      </c>
      <c r="X9" s="179">
        <f t="shared" si="0"/>
        <v>3</v>
      </c>
      <c r="Y9" s="179">
        <f t="shared" si="0"/>
        <v>31</v>
      </c>
      <c r="Z9" s="179">
        <f t="shared" si="0"/>
        <v>0</v>
      </c>
      <c r="AA9" s="179">
        <f t="shared" si="0"/>
        <v>3</v>
      </c>
      <c r="AB9" s="179">
        <f t="shared" si="0"/>
        <v>87</v>
      </c>
      <c r="AC9" s="179">
        <f t="shared" si="0"/>
        <v>22</v>
      </c>
      <c r="AD9" s="179">
        <f t="shared" si="0"/>
        <v>10</v>
      </c>
      <c r="AE9" s="179">
        <f t="shared" si="0"/>
        <v>1</v>
      </c>
      <c r="AF9" s="179">
        <f t="shared" si="0"/>
        <v>11</v>
      </c>
      <c r="AG9" s="179">
        <f t="shared" si="0"/>
        <v>3</v>
      </c>
      <c r="AH9" s="179">
        <f t="shared" si="0"/>
        <v>8</v>
      </c>
      <c r="AI9" s="179">
        <f t="shared" si="0"/>
        <v>0</v>
      </c>
      <c r="AJ9" s="179">
        <f t="shared" si="0"/>
        <v>6</v>
      </c>
      <c r="AK9" s="179">
        <f t="shared" si="0"/>
        <v>1</v>
      </c>
      <c r="AL9" s="179">
        <f t="shared" si="0"/>
        <v>1</v>
      </c>
      <c r="AM9" s="179">
        <f t="shared" si="0"/>
        <v>2</v>
      </c>
      <c r="AN9" s="179">
        <f t="shared" si="0"/>
        <v>0</v>
      </c>
      <c r="AO9" s="179">
        <f t="shared" si="0"/>
        <v>2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10</v>
      </c>
      <c r="F10" s="155">
        <v>4</v>
      </c>
      <c r="G10" s="179">
        <v>6</v>
      </c>
      <c r="H10" s="179"/>
      <c r="I10" s="179"/>
      <c r="J10" s="117">
        <v>3</v>
      </c>
      <c r="K10" s="117">
        <v>1</v>
      </c>
      <c r="L10" s="186">
        <v>2</v>
      </c>
      <c r="M10" s="186"/>
      <c r="N10" s="186"/>
      <c r="O10" s="186">
        <v>4</v>
      </c>
      <c r="P10" s="186">
        <v>1</v>
      </c>
      <c r="Q10" s="186"/>
      <c r="R10" s="186">
        <v>1</v>
      </c>
      <c r="S10" s="186"/>
      <c r="T10" s="186">
        <v>2</v>
      </c>
      <c r="U10" s="186">
        <v>1</v>
      </c>
      <c r="V10" s="186">
        <v>1</v>
      </c>
      <c r="W10" s="186"/>
      <c r="X10" s="186"/>
      <c r="Y10" s="186">
        <v>4</v>
      </c>
      <c r="Z10" s="186"/>
      <c r="AA10" s="186">
        <v>2</v>
      </c>
      <c r="AB10" s="186">
        <v>7</v>
      </c>
      <c r="AC10" s="186">
        <v>6</v>
      </c>
      <c r="AD10" s="179">
        <v>2</v>
      </c>
      <c r="AE10" s="186"/>
      <c r="AF10" s="186">
        <v>2</v>
      </c>
      <c r="AG10" s="186">
        <v>1</v>
      </c>
      <c r="AH10" s="186">
        <v>1</v>
      </c>
      <c r="AI10" s="186"/>
      <c r="AJ10" s="186">
        <v>1</v>
      </c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>
        <v>6</v>
      </c>
      <c r="F11" s="155">
        <v>1</v>
      </c>
      <c r="G11" s="179">
        <v>5</v>
      </c>
      <c r="H11" s="179"/>
      <c r="I11" s="179"/>
      <c r="J11" s="117">
        <v>12</v>
      </c>
      <c r="K11" s="117">
        <v>12</v>
      </c>
      <c r="L11" s="186"/>
      <c r="M11" s="186"/>
      <c r="N11" s="186"/>
      <c r="O11" s="186">
        <v>3</v>
      </c>
      <c r="P11" s="186">
        <v>1</v>
      </c>
      <c r="Q11" s="186"/>
      <c r="R11" s="186">
        <v>2</v>
      </c>
      <c r="S11" s="186"/>
      <c r="T11" s="186"/>
      <c r="U11" s="186"/>
      <c r="V11" s="186"/>
      <c r="W11" s="186"/>
      <c r="X11" s="186"/>
      <c r="Y11" s="186">
        <v>3</v>
      </c>
      <c r="Z11" s="186"/>
      <c r="AA11" s="186">
        <v>1</v>
      </c>
      <c r="AB11" s="186">
        <v>15</v>
      </c>
      <c r="AC11" s="186">
        <v>1</v>
      </c>
      <c r="AD11" s="186">
        <v>1</v>
      </c>
      <c r="AE11" s="186"/>
      <c r="AF11" s="186">
        <v>1</v>
      </c>
      <c r="AG11" s="186"/>
      <c r="AH11" s="186">
        <v>1</v>
      </c>
      <c r="AI11" s="186"/>
      <c r="AJ11" s="186"/>
      <c r="AK11" s="186">
        <v>1</v>
      </c>
      <c r="AL11" s="186"/>
      <c r="AM11" s="186">
        <v>1</v>
      </c>
      <c r="AN11" s="186"/>
      <c r="AO11" s="186">
        <v>1</v>
      </c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17"/>
      <c r="K12" s="117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/>
      <c r="F13" s="155"/>
      <c r="G13" s="179"/>
      <c r="H13" s="179"/>
      <c r="I13" s="179"/>
      <c r="J13" s="117"/>
      <c r="K13" s="117"/>
      <c r="L13" s="186"/>
      <c r="M13" s="186"/>
      <c r="N13" s="186" t="s">
        <v>281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 t="s">
        <v>281</v>
      </c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>
        <v>1</v>
      </c>
      <c r="F14" s="155"/>
      <c r="G14" s="179">
        <v>1</v>
      </c>
      <c r="H14" s="179"/>
      <c r="I14" s="179"/>
      <c r="J14" s="117"/>
      <c r="K14" s="117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>
        <v>1</v>
      </c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/>
      <c r="F15" s="155"/>
      <c r="G15" s="179"/>
      <c r="H15" s="179"/>
      <c r="I15" s="179"/>
      <c r="J15" s="117"/>
      <c r="K15" s="117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/>
      <c r="F16" s="155"/>
      <c r="G16" s="179"/>
      <c r="H16" s="179"/>
      <c r="I16" s="179"/>
      <c r="J16" s="117"/>
      <c r="K16" s="117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17"/>
      <c r="K17" s="117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/>
      <c r="F18" s="155"/>
      <c r="G18" s="179"/>
      <c r="H18" s="179"/>
      <c r="I18" s="179"/>
      <c r="J18" s="117">
        <v>1</v>
      </c>
      <c r="K18" s="117"/>
      <c r="L18" s="186">
        <v>1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/>
      <c r="F19" s="155"/>
      <c r="G19" s="179"/>
      <c r="H19" s="179"/>
      <c r="I19" s="179"/>
      <c r="J19" s="117"/>
      <c r="K19" s="117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/>
      <c r="F20" s="155"/>
      <c r="G20" s="179"/>
      <c r="H20" s="179"/>
      <c r="I20" s="179"/>
      <c r="J20" s="117"/>
      <c r="K20" s="117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3</v>
      </c>
      <c r="F21" s="155">
        <v>1</v>
      </c>
      <c r="G21" s="179">
        <v>2</v>
      </c>
      <c r="H21" s="179"/>
      <c r="I21" s="179"/>
      <c r="J21" s="117">
        <v>1</v>
      </c>
      <c r="K21" s="117"/>
      <c r="L21" s="186">
        <v>1</v>
      </c>
      <c r="M21" s="186"/>
      <c r="N21" s="186"/>
      <c r="O21" s="186">
        <v>1</v>
      </c>
      <c r="P21" s="186"/>
      <c r="Q21" s="186"/>
      <c r="R21" s="186"/>
      <c r="S21" s="186"/>
      <c r="T21" s="186">
        <v>1</v>
      </c>
      <c r="U21" s="186"/>
      <c r="V21" s="186">
        <v>1</v>
      </c>
      <c r="W21" s="186"/>
      <c r="X21" s="186"/>
      <c r="Y21" s="186">
        <v>1</v>
      </c>
      <c r="Z21" s="186"/>
      <c r="AA21" s="186"/>
      <c r="AB21" s="186">
        <v>2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>
        <v>2</v>
      </c>
      <c r="F22" s="155">
        <v>1</v>
      </c>
      <c r="G22" s="179">
        <v>1</v>
      </c>
      <c r="H22" s="179"/>
      <c r="I22" s="179"/>
      <c r="J22" s="117">
        <v>1</v>
      </c>
      <c r="K22" s="117">
        <v>1</v>
      </c>
      <c r="L22" s="186"/>
      <c r="M22" s="186"/>
      <c r="N22" s="186"/>
      <c r="O22" s="186">
        <v>2</v>
      </c>
      <c r="P22" s="186"/>
      <c r="Q22" s="186"/>
      <c r="R22" s="186">
        <v>2</v>
      </c>
      <c r="S22" s="186"/>
      <c r="T22" s="186"/>
      <c r="U22" s="186"/>
      <c r="V22" s="186"/>
      <c r="W22" s="186"/>
      <c r="X22" s="186">
        <v>1</v>
      </c>
      <c r="Y22" s="186">
        <v>3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17"/>
      <c r="K23" s="117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/>
      <c r="F24" s="155"/>
      <c r="G24" s="179"/>
      <c r="H24" s="179"/>
      <c r="I24" s="179"/>
      <c r="J24" s="117">
        <v>1</v>
      </c>
      <c r="K24" s="117"/>
      <c r="L24" s="186">
        <v>1</v>
      </c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22</v>
      </c>
      <c r="F25" s="155">
        <v>8</v>
      </c>
      <c r="G25" s="179">
        <v>14</v>
      </c>
      <c r="H25" s="179"/>
      <c r="I25" s="179"/>
      <c r="J25" s="117">
        <v>13</v>
      </c>
      <c r="K25" s="117">
        <v>12</v>
      </c>
      <c r="L25" s="186">
        <v>1</v>
      </c>
      <c r="M25" s="186"/>
      <c r="N25" s="186"/>
      <c r="O25" s="186">
        <v>7</v>
      </c>
      <c r="P25" s="186">
        <v>2</v>
      </c>
      <c r="Q25" s="186"/>
      <c r="R25" s="186">
        <v>1</v>
      </c>
      <c r="S25" s="186"/>
      <c r="T25" s="186">
        <v>4</v>
      </c>
      <c r="U25" s="186"/>
      <c r="V25" s="186">
        <v>4</v>
      </c>
      <c r="W25" s="186"/>
      <c r="X25" s="186"/>
      <c r="Y25" s="186">
        <v>7</v>
      </c>
      <c r="Z25" s="186"/>
      <c r="AA25" s="186"/>
      <c r="AB25" s="186">
        <v>27</v>
      </c>
      <c r="AC25" s="186">
        <v>8</v>
      </c>
      <c r="AD25" s="186">
        <v>1</v>
      </c>
      <c r="AE25" s="186"/>
      <c r="AF25" s="186">
        <v>1</v>
      </c>
      <c r="AG25" s="186"/>
      <c r="AH25" s="186">
        <v>1</v>
      </c>
      <c r="AI25" s="186"/>
      <c r="AJ25" s="186">
        <v>1</v>
      </c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>
        <v>8</v>
      </c>
      <c r="F26" s="155"/>
      <c r="G26" s="179">
        <v>8</v>
      </c>
      <c r="H26" s="179"/>
      <c r="I26" s="179"/>
      <c r="J26" s="117">
        <v>3</v>
      </c>
      <c r="K26" s="117">
        <v>3</v>
      </c>
      <c r="L26" s="186"/>
      <c r="M26" s="186"/>
      <c r="N26" s="186"/>
      <c r="O26" s="186">
        <v>1</v>
      </c>
      <c r="P26" s="186"/>
      <c r="Q26" s="186"/>
      <c r="R26" s="186"/>
      <c r="S26" s="186"/>
      <c r="T26" s="186">
        <v>1</v>
      </c>
      <c r="U26" s="186"/>
      <c r="V26" s="186">
        <v>1</v>
      </c>
      <c r="W26" s="186"/>
      <c r="X26" s="186">
        <v>1</v>
      </c>
      <c r="Y26" s="186">
        <v>2</v>
      </c>
      <c r="Z26" s="186"/>
      <c r="AA26" s="186"/>
      <c r="AB26" s="186">
        <v>9</v>
      </c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>
        <v>1</v>
      </c>
      <c r="F27" s="155"/>
      <c r="G27" s="179">
        <v>1</v>
      </c>
      <c r="H27" s="179"/>
      <c r="I27" s="179"/>
      <c r="J27" s="117">
        <v>1</v>
      </c>
      <c r="K27" s="117">
        <v>1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>
        <v>2</v>
      </c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>
        <v>26</v>
      </c>
      <c r="F28" s="155">
        <v>8</v>
      </c>
      <c r="G28" s="179">
        <v>18</v>
      </c>
      <c r="H28" s="179"/>
      <c r="I28" s="179"/>
      <c r="J28" s="117">
        <v>16</v>
      </c>
      <c r="K28" s="117">
        <v>10</v>
      </c>
      <c r="L28" s="186">
        <v>6</v>
      </c>
      <c r="M28" s="186"/>
      <c r="N28" s="186">
        <v>1</v>
      </c>
      <c r="O28" s="186">
        <v>10</v>
      </c>
      <c r="P28" s="186">
        <v>2</v>
      </c>
      <c r="Q28" s="186">
        <v>3</v>
      </c>
      <c r="R28" s="186">
        <v>3</v>
      </c>
      <c r="S28" s="186"/>
      <c r="T28" s="186">
        <v>2</v>
      </c>
      <c r="U28" s="186"/>
      <c r="V28" s="186">
        <v>2</v>
      </c>
      <c r="W28" s="186"/>
      <c r="X28" s="186">
        <v>1</v>
      </c>
      <c r="Y28" s="186">
        <v>11</v>
      </c>
      <c r="Z28" s="186"/>
      <c r="AA28" s="186"/>
      <c r="AB28" s="186">
        <v>24</v>
      </c>
      <c r="AC28" s="186">
        <v>7</v>
      </c>
      <c r="AD28" s="186">
        <v>6</v>
      </c>
      <c r="AE28" s="186">
        <v>1</v>
      </c>
      <c r="AF28" s="186">
        <v>7</v>
      </c>
      <c r="AG28" s="186">
        <v>2</v>
      </c>
      <c r="AH28" s="186">
        <v>5</v>
      </c>
      <c r="AI28" s="186"/>
      <c r="AJ28" s="186">
        <v>4</v>
      </c>
      <c r="AK28" s="186"/>
      <c r="AL28" s="186">
        <v>1</v>
      </c>
      <c r="AM28" s="186">
        <v>1</v>
      </c>
      <c r="AN28" s="186"/>
      <c r="AO28" s="186">
        <v>1</v>
      </c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7">
        <f>SUM(E30:E40)</f>
        <v>45</v>
      </c>
      <c r="F29" s="177">
        <f>SUM(F30:F40)</f>
        <v>4</v>
      </c>
      <c r="G29" s="179">
        <f t="shared" ref="G29:AS29" si="1">SUM(G30:G40)</f>
        <v>41</v>
      </c>
      <c r="H29" s="179">
        <f t="shared" si="1"/>
        <v>0</v>
      </c>
      <c r="I29" s="179">
        <f t="shared" si="1"/>
        <v>0</v>
      </c>
      <c r="J29" s="179">
        <f t="shared" si="1"/>
        <v>39</v>
      </c>
      <c r="K29" s="179">
        <f t="shared" si="1"/>
        <v>28</v>
      </c>
      <c r="L29" s="179">
        <f t="shared" si="1"/>
        <v>11</v>
      </c>
      <c r="M29" s="179">
        <f t="shared" si="1"/>
        <v>0</v>
      </c>
      <c r="N29" s="179">
        <f>SUM(N30:N40)</f>
        <v>0</v>
      </c>
      <c r="O29" s="179">
        <f t="shared" si="1"/>
        <v>13</v>
      </c>
      <c r="P29" s="179">
        <f t="shared" si="1"/>
        <v>4</v>
      </c>
      <c r="Q29" s="179">
        <f t="shared" si="1"/>
        <v>0</v>
      </c>
      <c r="R29" s="179">
        <f t="shared" si="1"/>
        <v>6</v>
      </c>
      <c r="S29" s="179">
        <f t="shared" si="1"/>
        <v>0</v>
      </c>
      <c r="T29" s="179">
        <f t="shared" si="1"/>
        <v>3</v>
      </c>
      <c r="U29" s="179">
        <f t="shared" si="1"/>
        <v>1</v>
      </c>
      <c r="V29" s="179">
        <f t="shared" si="1"/>
        <v>1</v>
      </c>
      <c r="W29" s="179">
        <f t="shared" si="1"/>
        <v>1</v>
      </c>
      <c r="X29" s="179">
        <f t="shared" si="1"/>
        <v>0</v>
      </c>
      <c r="Y29" s="179">
        <f t="shared" si="1"/>
        <v>13</v>
      </c>
      <c r="Z29" s="179">
        <f t="shared" si="1"/>
        <v>0</v>
      </c>
      <c r="AA29" s="179">
        <f t="shared" si="1"/>
        <v>0</v>
      </c>
      <c r="AB29" s="179">
        <f t="shared" si="1"/>
        <v>60</v>
      </c>
      <c r="AC29" s="179">
        <f t="shared" si="1"/>
        <v>2</v>
      </c>
      <c r="AD29" s="179">
        <f t="shared" si="1"/>
        <v>8</v>
      </c>
      <c r="AE29" s="179">
        <f t="shared" si="1"/>
        <v>0</v>
      </c>
      <c r="AF29" s="179">
        <f t="shared" si="1"/>
        <v>8</v>
      </c>
      <c r="AG29" s="179">
        <f t="shared" si="1"/>
        <v>3</v>
      </c>
      <c r="AH29" s="179">
        <f t="shared" si="1"/>
        <v>5</v>
      </c>
      <c r="AI29" s="179">
        <f t="shared" si="1"/>
        <v>0</v>
      </c>
      <c r="AJ29" s="179">
        <f t="shared" si="1"/>
        <v>4</v>
      </c>
      <c r="AK29" s="179">
        <f t="shared" si="1"/>
        <v>0</v>
      </c>
      <c r="AL29" s="179">
        <f t="shared" si="1"/>
        <v>0</v>
      </c>
      <c r="AM29" s="179">
        <f t="shared" si="1"/>
        <v>0</v>
      </c>
      <c r="AN29" s="179">
        <f t="shared" si="1"/>
        <v>0</v>
      </c>
      <c r="AO29" s="179">
        <f t="shared" si="1"/>
        <v>0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4</v>
      </c>
      <c r="F30" s="155"/>
      <c r="G30" s="179">
        <v>4</v>
      </c>
      <c r="H30" s="179"/>
      <c r="I30" s="179"/>
      <c r="J30" s="117">
        <v>4</v>
      </c>
      <c r="K30" s="117">
        <v>3</v>
      </c>
      <c r="L30" s="186">
        <v>1</v>
      </c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>
        <v>7</v>
      </c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/>
      <c r="F31" s="155"/>
      <c r="G31" s="179"/>
      <c r="H31" s="179"/>
      <c r="I31" s="179"/>
      <c r="J31" s="117"/>
      <c r="K31" s="117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3</v>
      </c>
      <c r="F32" s="155"/>
      <c r="G32" s="179">
        <v>3</v>
      </c>
      <c r="H32" s="179"/>
      <c r="I32" s="179"/>
      <c r="J32" s="117">
        <v>11</v>
      </c>
      <c r="K32" s="117">
        <v>10</v>
      </c>
      <c r="L32" s="186">
        <v>1</v>
      </c>
      <c r="M32" s="186"/>
      <c r="N32" s="186"/>
      <c r="O32" s="186">
        <v>1</v>
      </c>
      <c r="P32" s="186"/>
      <c r="Q32" s="186"/>
      <c r="R32" s="186"/>
      <c r="S32" s="186"/>
      <c r="T32" s="186">
        <v>1</v>
      </c>
      <c r="U32" s="186"/>
      <c r="V32" s="186">
        <v>1</v>
      </c>
      <c r="W32" s="186"/>
      <c r="X32" s="186"/>
      <c r="Y32" s="186">
        <v>1</v>
      </c>
      <c r="Z32" s="186"/>
      <c r="AA32" s="186"/>
      <c r="AB32" s="186">
        <v>12</v>
      </c>
      <c r="AC32" s="186"/>
      <c r="AD32" s="186">
        <v>1</v>
      </c>
      <c r="AE32" s="186"/>
      <c r="AF32" s="186">
        <v>1</v>
      </c>
      <c r="AG32" s="186">
        <v>1</v>
      </c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>
        <v>1</v>
      </c>
      <c r="F33" s="155"/>
      <c r="G33" s="179">
        <v>1</v>
      </c>
      <c r="H33" s="179"/>
      <c r="I33" s="179"/>
      <c r="J33" s="117">
        <v>2</v>
      </c>
      <c r="K33" s="117">
        <v>1</v>
      </c>
      <c r="L33" s="186">
        <v>1</v>
      </c>
      <c r="M33" s="186"/>
      <c r="N33" s="186"/>
      <c r="O33" s="186">
        <v>1</v>
      </c>
      <c r="P33" s="186"/>
      <c r="Q33" s="186"/>
      <c r="R33" s="186">
        <v>1</v>
      </c>
      <c r="S33" s="186"/>
      <c r="T33" s="186"/>
      <c r="U33" s="186"/>
      <c r="V33" s="186"/>
      <c r="W33" s="186"/>
      <c r="X33" s="186"/>
      <c r="Y33" s="186">
        <v>1</v>
      </c>
      <c r="Z33" s="186"/>
      <c r="AA33" s="186"/>
      <c r="AB33" s="186">
        <v>1</v>
      </c>
      <c r="AC33" s="186"/>
      <c r="AD33" s="186">
        <v>1</v>
      </c>
      <c r="AE33" s="186"/>
      <c r="AF33" s="186">
        <v>1</v>
      </c>
      <c r="AG33" s="186"/>
      <c r="AH33" s="186">
        <v>1</v>
      </c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/>
      <c r="F34" s="155"/>
      <c r="G34" s="179"/>
      <c r="H34" s="179"/>
      <c r="I34" s="179"/>
      <c r="J34" s="117">
        <v>1</v>
      </c>
      <c r="K34" s="117"/>
      <c r="L34" s="186">
        <v>1</v>
      </c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19</v>
      </c>
      <c r="F35" s="155"/>
      <c r="G35" s="179">
        <v>19</v>
      </c>
      <c r="H35" s="179"/>
      <c r="I35" s="179"/>
      <c r="J35" s="117">
        <v>8</v>
      </c>
      <c r="K35" s="117">
        <v>7</v>
      </c>
      <c r="L35" s="186">
        <v>1</v>
      </c>
      <c r="M35" s="186"/>
      <c r="N35" s="186"/>
      <c r="O35" s="186">
        <v>4</v>
      </c>
      <c r="P35" s="186">
        <v>2</v>
      </c>
      <c r="Q35" s="186"/>
      <c r="R35" s="186">
        <v>2</v>
      </c>
      <c r="S35" s="186"/>
      <c r="T35" s="186"/>
      <c r="U35" s="186"/>
      <c r="V35" s="186"/>
      <c r="W35" s="186"/>
      <c r="X35" s="186"/>
      <c r="Y35" s="186">
        <v>4</v>
      </c>
      <c r="Z35" s="186"/>
      <c r="AA35" s="186"/>
      <c r="AB35" s="186">
        <v>22</v>
      </c>
      <c r="AC35" s="186"/>
      <c r="AD35" s="186">
        <v>3</v>
      </c>
      <c r="AE35" s="186"/>
      <c r="AF35" s="186">
        <v>3</v>
      </c>
      <c r="AG35" s="186">
        <v>1</v>
      </c>
      <c r="AH35" s="186">
        <v>2</v>
      </c>
      <c r="AI35" s="186"/>
      <c r="AJ35" s="186">
        <v>2</v>
      </c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>
        <v>2</v>
      </c>
      <c r="F36" s="155"/>
      <c r="G36" s="179">
        <v>2</v>
      </c>
      <c r="H36" s="179"/>
      <c r="I36" s="179"/>
      <c r="J36" s="117">
        <v>1</v>
      </c>
      <c r="K36" s="117">
        <v>1</v>
      </c>
      <c r="L36" s="186"/>
      <c r="M36" s="186"/>
      <c r="N36" s="186"/>
      <c r="O36" s="186">
        <v>1</v>
      </c>
      <c r="P36" s="186"/>
      <c r="Q36" s="186"/>
      <c r="R36" s="186">
        <v>1</v>
      </c>
      <c r="S36" s="186"/>
      <c r="T36" s="186"/>
      <c r="U36" s="186"/>
      <c r="V36" s="186"/>
      <c r="W36" s="186"/>
      <c r="X36" s="186"/>
      <c r="Y36" s="186">
        <v>1</v>
      </c>
      <c r="Z36" s="186"/>
      <c r="AA36" s="186"/>
      <c r="AB36" s="186">
        <v>2</v>
      </c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17"/>
      <c r="K37" s="117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5</v>
      </c>
      <c r="F38" s="155"/>
      <c r="G38" s="179">
        <v>5</v>
      </c>
      <c r="H38" s="179"/>
      <c r="I38" s="179"/>
      <c r="J38" s="117">
        <v>1</v>
      </c>
      <c r="K38" s="117">
        <v>1</v>
      </c>
      <c r="L38" s="186"/>
      <c r="M38" s="186"/>
      <c r="N38" s="186"/>
      <c r="O38" s="186">
        <v>1</v>
      </c>
      <c r="P38" s="186"/>
      <c r="Q38" s="186"/>
      <c r="R38" s="186"/>
      <c r="S38" s="186"/>
      <c r="T38" s="186">
        <v>1</v>
      </c>
      <c r="U38" s="186"/>
      <c r="V38" s="186"/>
      <c r="W38" s="186">
        <v>1</v>
      </c>
      <c r="X38" s="186"/>
      <c r="Y38" s="186">
        <v>1</v>
      </c>
      <c r="Z38" s="186"/>
      <c r="AA38" s="186"/>
      <c r="AB38" s="186">
        <v>5</v>
      </c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>
        <v>4</v>
      </c>
      <c r="F39" s="155">
        <v>2</v>
      </c>
      <c r="G39" s="179">
        <v>2</v>
      </c>
      <c r="H39" s="179"/>
      <c r="I39" s="179"/>
      <c r="J39" s="117">
        <v>3</v>
      </c>
      <c r="K39" s="117">
        <v>1</v>
      </c>
      <c r="L39" s="186">
        <v>2</v>
      </c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>
        <v>5</v>
      </c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7</v>
      </c>
      <c r="F40" s="155">
        <v>2</v>
      </c>
      <c r="G40" s="179">
        <v>5</v>
      </c>
      <c r="H40" s="179"/>
      <c r="I40" s="179"/>
      <c r="J40" s="117">
        <v>8</v>
      </c>
      <c r="K40" s="117">
        <v>4</v>
      </c>
      <c r="L40" s="186">
        <v>4</v>
      </c>
      <c r="M40" s="186"/>
      <c r="N40" s="186"/>
      <c r="O40" s="186">
        <v>5</v>
      </c>
      <c r="P40" s="186">
        <v>2</v>
      </c>
      <c r="Q40" s="186"/>
      <c r="R40" s="186">
        <v>2</v>
      </c>
      <c r="S40" s="186"/>
      <c r="T40" s="186">
        <v>1</v>
      </c>
      <c r="U40" s="186">
        <v>1</v>
      </c>
      <c r="V40" s="186"/>
      <c r="W40" s="186"/>
      <c r="X40" s="186"/>
      <c r="Y40" s="186">
        <v>5</v>
      </c>
      <c r="Z40" s="186"/>
      <c r="AA40" s="186"/>
      <c r="AB40" s="186">
        <v>6</v>
      </c>
      <c r="AC40" s="186">
        <v>2</v>
      </c>
      <c r="AD40" s="186">
        <v>3</v>
      </c>
      <c r="AE40" s="186"/>
      <c r="AF40" s="186">
        <v>3</v>
      </c>
      <c r="AG40" s="186">
        <v>1</v>
      </c>
      <c r="AH40" s="186">
        <v>2</v>
      </c>
      <c r="AI40" s="186"/>
      <c r="AJ40" s="186">
        <v>2</v>
      </c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7">
        <f>SUM(E42:E48)</f>
        <v>8</v>
      </c>
      <c r="F41" s="177">
        <f>SUM(F42:F48)</f>
        <v>0</v>
      </c>
      <c r="G41" s="179">
        <f t="shared" ref="G41:AS41" si="2">SUM(G42:G48)</f>
        <v>8</v>
      </c>
      <c r="H41" s="179">
        <f t="shared" si="2"/>
        <v>0</v>
      </c>
      <c r="I41" s="179">
        <f t="shared" si="2"/>
        <v>0</v>
      </c>
      <c r="J41" s="179">
        <f t="shared" si="2"/>
        <v>5</v>
      </c>
      <c r="K41" s="179">
        <f t="shared" si="2"/>
        <v>3</v>
      </c>
      <c r="L41" s="179">
        <f t="shared" si="2"/>
        <v>2</v>
      </c>
      <c r="M41" s="179">
        <f t="shared" si="2"/>
        <v>0</v>
      </c>
      <c r="N41" s="179">
        <f t="shared" si="2"/>
        <v>0</v>
      </c>
      <c r="O41" s="179">
        <f t="shared" si="2"/>
        <v>4</v>
      </c>
      <c r="P41" s="179">
        <f t="shared" si="2"/>
        <v>2</v>
      </c>
      <c r="Q41" s="179">
        <f t="shared" si="2"/>
        <v>0</v>
      </c>
      <c r="R41" s="179">
        <f t="shared" si="2"/>
        <v>0</v>
      </c>
      <c r="S41" s="179">
        <f t="shared" si="2"/>
        <v>0</v>
      </c>
      <c r="T41" s="179">
        <f t="shared" si="2"/>
        <v>2</v>
      </c>
      <c r="U41" s="179">
        <f t="shared" si="2"/>
        <v>0</v>
      </c>
      <c r="V41" s="179">
        <f t="shared" si="2"/>
        <v>1</v>
      </c>
      <c r="W41" s="179">
        <f t="shared" si="2"/>
        <v>1</v>
      </c>
      <c r="X41" s="179">
        <f t="shared" si="2"/>
        <v>0</v>
      </c>
      <c r="Y41" s="179">
        <f t="shared" si="2"/>
        <v>4</v>
      </c>
      <c r="Z41" s="179">
        <f t="shared" si="2"/>
        <v>0</v>
      </c>
      <c r="AA41" s="179">
        <f t="shared" si="2"/>
        <v>0</v>
      </c>
      <c r="AB41" s="179">
        <f t="shared" si="2"/>
        <v>7</v>
      </c>
      <c r="AC41" s="179">
        <f t="shared" si="2"/>
        <v>0</v>
      </c>
      <c r="AD41" s="179">
        <f t="shared" si="2"/>
        <v>5</v>
      </c>
      <c r="AE41" s="179">
        <f t="shared" si="2"/>
        <v>0</v>
      </c>
      <c r="AF41" s="179">
        <f t="shared" si="2"/>
        <v>5</v>
      </c>
      <c r="AG41" s="179">
        <f t="shared" si="2"/>
        <v>2</v>
      </c>
      <c r="AH41" s="179">
        <f t="shared" si="2"/>
        <v>3</v>
      </c>
      <c r="AI41" s="179">
        <f t="shared" si="2"/>
        <v>0</v>
      </c>
      <c r="AJ41" s="179">
        <f t="shared" si="2"/>
        <v>3</v>
      </c>
      <c r="AK41" s="179">
        <f t="shared" si="2"/>
        <v>1</v>
      </c>
      <c r="AL41" s="179">
        <f t="shared" si="2"/>
        <v>0</v>
      </c>
      <c r="AM41" s="179">
        <f t="shared" si="2"/>
        <v>1</v>
      </c>
      <c r="AN41" s="179">
        <f t="shared" si="2"/>
        <v>0</v>
      </c>
      <c r="AO41" s="179">
        <f t="shared" si="2"/>
        <v>1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>
        <v>1</v>
      </c>
      <c r="F42" s="155"/>
      <c r="G42" s="179">
        <v>1</v>
      </c>
      <c r="H42" s="179"/>
      <c r="I42" s="179"/>
      <c r="J42" s="117"/>
      <c r="K42" s="117"/>
      <c r="L42" s="186"/>
      <c r="M42" s="186"/>
      <c r="N42" s="186"/>
      <c r="O42" s="186">
        <v>1</v>
      </c>
      <c r="P42" s="186">
        <v>1</v>
      </c>
      <c r="Q42" s="186"/>
      <c r="R42" s="186"/>
      <c r="S42" s="186"/>
      <c r="T42" s="186"/>
      <c r="U42" s="186"/>
      <c r="V42" s="186"/>
      <c r="W42" s="186"/>
      <c r="X42" s="186"/>
      <c r="Y42" s="186">
        <v>1</v>
      </c>
      <c r="Z42" s="186"/>
      <c r="AA42" s="186"/>
      <c r="AB42" s="186"/>
      <c r="AC42" s="186"/>
      <c r="AD42" s="186">
        <v>1</v>
      </c>
      <c r="AE42" s="186"/>
      <c r="AF42" s="186">
        <v>1</v>
      </c>
      <c r="AG42" s="186"/>
      <c r="AH42" s="186">
        <v>1</v>
      </c>
      <c r="AI42" s="186"/>
      <c r="AJ42" s="186"/>
      <c r="AK42" s="186">
        <v>1</v>
      </c>
      <c r="AL42" s="186"/>
      <c r="AM42" s="186">
        <v>1</v>
      </c>
      <c r="AN42" s="186"/>
      <c r="AO42" s="186">
        <v>1</v>
      </c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>
        <v>1</v>
      </c>
      <c r="F43" s="155"/>
      <c r="G43" s="179">
        <v>1</v>
      </c>
      <c r="H43" s="179"/>
      <c r="I43" s="179"/>
      <c r="J43" s="117"/>
      <c r="K43" s="117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>
        <v>1</v>
      </c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17"/>
      <c r="K44" s="117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/>
      <c r="F45" s="155"/>
      <c r="G45" s="179"/>
      <c r="H45" s="179"/>
      <c r="I45" s="179"/>
      <c r="J45" s="117"/>
      <c r="K45" s="117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>
        <v>2</v>
      </c>
      <c r="F46" s="155"/>
      <c r="G46" s="179">
        <v>2</v>
      </c>
      <c r="H46" s="179"/>
      <c r="I46" s="179"/>
      <c r="J46" s="117"/>
      <c r="K46" s="117"/>
      <c r="L46" s="186"/>
      <c r="M46" s="186"/>
      <c r="N46" s="186"/>
      <c r="O46" s="186">
        <v>2</v>
      </c>
      <c r="P46" s="186"/>
      <c r="Q46" s="186"/>
      <c r="R46" s="186"/>
      <c r="S46" s="186"/>
      <c r="T46" s="186">
        <v>2</v>
      </c>
      <c r="U46" s="186"/>
      <c r="V46" s="186">
        <v>1</v>
      </c>
      <c r="W46" s="186">
        <v>1</v>
      </c>
      <c r="X46" s="186"/>
      <c r="Y46" s="186">
        <v>2</v>
      </c>
      <c r="Z46" s="186"/>
      <c r="AA46" s="186"/>
      <c r="AB46" s="186"/>
      <c r="AC46" s="186"/>
      <c r="AD46" s="186">
        <v>1</v>
      </c>
      <c r="AE46" s="186"/>
      <c r="AF46" s="186">
        <v>1</v>
      </c>
      <c r="AG46" s="186"/>
      <c r="AH46" s="186">
        <v>1</v>
      </c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>
        <v>2</v>
      </c>
      <c r="F47" s="155"/>
      <c r="G47" s="179">
        <v>2</v>
      </c>
      <c r="H47" s="179"/>
      <c r="I47" s="179"/>
      <c r="J47" s="117"/>
      <c r="K47" s="117"/>
      <c r="L47" s="186"/>
      <c r="M47" s="186"/>
      <c r="N47" s="186"/>
      <c r="O47" s="186">
        <v>1</v>
      </c>
      <c r="P47" s="186">
        <v>1</v>
      </c>
      <c r="Q47" s="186"/>
      <c r="R47" s="186"/>
      <c r="S47" s="186"/>
      <c r="T47" s="186"/>
      <c r="U47" s="186"/>
      <c r="V47" s="186"/>
      <c r="W47" s="186"/>
      <c r="X47" s="186"/>
      <c r="Y47" s="186">
        <v>1</v>
      </c>
      <c r="Z47" s="186"/>
      <c r="AA47" s="186"/>
      <c r="AB47" s="186">
        <v>1</v>
      </c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2</v>
      </c>
      <c r="F48" s="155"/>
      <c r="G48" s="179">
        <v>2</v>
      </c>
      <c r="H48" s="179"/>
      <c r="I48" s="179"/>
      <c r="J48" s="117">
        <v>5</v>
      </c>
      <c r="K48" s="117">
        <v>3</v>
      </c>
      <c r="L48" s="186">
        <v>2</v>
      </c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>
        <v>5</v>
      </c>
      <c r="AC48" s="186"/>
      <c r="AD48" s="186">
        <v>3</v>
      </c>
      <c r="AE48" s="186"/>
      <c r="AF48" s="186">
        <v>3</v>
      </c>
      <c r="AG48" s="186">
        <v>2</v>
      </c>
      <c r="AH48" s="186">
        <v>1</v>
      </c>
      <c r="AI48" s="186"/>
      <c r="AJ48" s="186">
        <v>3</v>
      </c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7">
        <f>SUM(E50:E62)</f>
        <v>45</v>
      </c>
      <c r="F49" s="177">
        <f>SUM(F50:F62)</f>
        <v>3</v>
      </c>
      <c r="G49" s="179">
        <f t="shared" ref="G49:AS49" si="3">SUM(G50:G62)</f>
        <v>42</v>
      </c>
      <c r="H49" s="179">
        <f t="shared" si="3"/>
        <v>0</v>
      </c>
      <c r="I49" s="179">
        <f t="shared" si="3"/>
        <v>0</v>
      </c>
      <c r="J49" s="179">
        <f t="shared" si="3"/>
        <v>59</v>
      </c>
      <c r="K49" s="179">
        <f t="shared" si="3"/>
        <v>53</v>
      </c>
      <c r="L49" s="179">
        <f t="shared" si="3"/>
        <v>6</v>
      </c>
      <c r="M49" s="179">
        <f t="shared" si="3"/>
        <v>0</v>
      </c>
      <c r="N49" s="179">
        <f t="shared" si="3"/>
        <v>0</v>
      </c>
      <c r="O49" s="179">
        <f t="shared" si="3"/>
        <v>38</v>
      </c>
      <c r="P49" s="179">
        <f t="shared" si="3"/>
        <v>20</v>
      </c>
      <c r="Q49" s="179">
        <f t="shared" si="3"/>
        <v>4</v>
      </c>
      <c r="R49" s="179">
        <f t="shared" si="3"/>
        <v>4</v>
      </c>
      <c r="S49" s="179">
        <f t="shared" si="3"/>
        <v>0</v>
      </c>
      <c r="T49" s="179">
        <f t="shared" si="3"/>
        <v>10</v>
      </c>
      <c r="U49" s="179">
        <f t="shared" si="3"/>
        <v>1</v>
      </c>
      <c r="V49" s="179">
        <f t="shared" si="3"/>
        <v>9</v>
      </c>
      <c r="W49" s="179">
        <f t="shared" si="3"/>
        <v>0</v>
      </c>
      <c r="X49" s="179">
        <f t="shared" si="3"/>
        <v>2</v>
      </c>
      <c r="Y49" s="179">
        <f t="shared" si="3"/>
        <v>40</v>
      </c>
      <c r="Z49" s="179">
        <f t="shared" si="3"/>
        <v>0</v>
      </c>
      <c r="AA49" s="179">
        <f t="shared" si="3"/>
        <v>0</v>
      </c>
      <c r="AB49" s="179">
        <f t="shared" si="3"/>
        <v>58</v>
      </c>
      <c r="AC49" s="179">
        <f t="shared" si="3"/>
        <v>3</v>
      </c>
      <c r="AD49" s="179">
        <f t="shared" si="3"/>
        <v>9</v>
      </c>
      <c r="AE49" s="179">
        <f t="shared" si="3"/>
        <v>0</v>
      </c>
      <c r="AF49" s="179">
        <f t="shared" si="3"/>
        <v>9</v>
      </c>
      <c r="AG49" s="179">
        <f t="shared" si="3"/>
        <v>2</v>
      </c>
      <c r="AH49" s="179">
        <f t="shared" si="3"/>
        <v>7</v>
      </c>
      <c r="AI49" s="179">
        <f t="shared" si="3"/>
        <v>0</v>
      </c>
      <c r="AJ49" s="179">
        <f t="shared" si="3"/>
        <v>6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22</v>
      </c>
      <c r="F50" s="155">
        <v>2</v>
      </c>
      <c r="G50" s="179">
        <v>20</v>
      </c>
      <c r="H50" s="179"/>
      <c r="I50" s="179"/>
      <c r="J50" s="117">
        <v>34</v>
      </c>
      <c r="K50" s="117">
        <v>29</v>
      </c>
      <c r="L50" s="186">
        <v>5</v>
      </c>
      <c r="M50" s="186"/>
      <c r="N50" s="186"/>
      <c r="O50" s="186">
        <v>19</v>
      </c>
      <c r="P50" s="186">
        <v>12</v>
      </c>
      <c r="Q50" s="186">
        <v>2</v>
      </c>
      <c r="R50" s="186"/>
      <c r="S50" s="186"/>
      <c r="T50" s="186">
        <v>5</v>
      </c>
      <c r="U50" s="186"/>
      <c r="V50" s="186">
        <v>5</v>
      </c>
      <c r="W50" s="186"/>
      <c r="X50" s="186"/>
      <c r="Y50" s="186">
        <v>19</v>
      </c>
      <c r="Z50" s="186"/>
      <c r="AA50" s="186"/>
      <c r="AB50" s="186">
        <v>32</v>
      </c>
      <c r="AC50" s="186">
        <v>2</v>
      </c>
      <c r="AD50" s="186">
        <v>3</v>
      </c>
      <c r="AE50" s="186"/>
      <c r="AF50" s="186">
        <v>3</v>
      </c>
      <c r="AG50" s="186">
        <v>1</v>
      </c>
      <c r="AH50" s="186">
        <v>2</v>
      </c>
      <c r="AI50" s="186"/>
      <c r="AJ50" s="186">
        <v>2</v>
      </c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11</v>
      </c>
      <c r="F51" s="155">
        <v>1</v>
      </c>
      <c r="G51" s="179">
        <v>10</v>
      </c>
      <c r="H51" s="179"/>
      <c r="I51" s="179"/>
      <c r="J51" s="117">
        <v>7</v>
      </c>
      <c r="K51" s="117">
        <v>7</v>
      </c>
      <c r="L51" s="186"/>
      <c r="M51" s="186"/>
      <c r="N51" s="186"/>
      <c r="O51" s="186">
        <v>11</v>
      </c>
      <c r="P51" s="186">
        <v>5</v>
      </c>
      <c r="Q51" s="186">
        <v>2</v>
      </c>
      <c r="R51" s="186">
        <v>1</v>
      </c>
      <c r="S51" s="186"/>
      <c r="T51" s="186">
        <v>3</v>
      </c>
      <c r="U51" s="186"/>
      <c r="V51" s="186">
        <v>3</v>
      </c>
      <c r="W51" s="186"/>
      <c r="X51" s="186"/>
      <c r="Y51" s="186">
        <v>11</v>
      </c>
      <c r="Z51" s="186"/>
      <c r="AA51" s="186"/>
      <c r="AB51" s="186">
        <v>7</v>
      </c>
      <c r="AC51" s="186">
        <v>1</v>
      </c>
      <c r="AD51" s="186">
        <v>4</v>
      </c>
      <c r="AE51" s="186"/>
      <c r="AF51" s="186">
        <v>4</v>
      </c>
      <c r="AG51" s="186">
        <v>1</v>
      </c>
      <c r="AH51" s="186">
        <v>3</v>
      </c>
      <c r="AI51" s="186"/>
      <c r="AJ51" s="186">
        <v>3</v>
      </c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/>
      <c r="F52" s="155"/>
      <c r="G52" s="179"/>
      <c r="H52" s="179"/>
      <c r="I52" s="179"/>
      <c r="J52" s="117">
        <v>1</v>
      </c>
      <c r="K52" s="117">
        <v>1</v>
      </c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>
        <v>1</v>
      </c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>
        <v>1</v>
      </c>
      <c r="F53" s="155"/>
      <c r="G53" s="179">
        <v>1</v>
      </c>
      <c r="H53" s="179"/>
      <c r="I53" s="179"/>
      <c r="J53" s="117">
        <v>2</v>
      </c>
      <c r="K53" s="117">
        <v>2</v>
      </c>
      <c r="L53" s="186"/>
      <c r="M53" s="186"/>
      <c r="N53" s="186"/>
      <c r="O53" s="186">
        <v>1</v>
      </c>
      <c r="P53" s="186"/>
      <c r="Q53" s="186"/>
      <c r="R53" s="186">
        <v>1</v>
      </c>
      <c r="S53" s="186"/>
      <c r="T53" s="186"/>
      <c r="U53" s="186"/>
      <c r="V53" s="186"/>
      <c r="W53" s="186"/>
      <c r="X53" s="186"/>
      <c r="Y53" s="186">
        <v>1</v>
      </c>
      <c r="Z53" s="186"/>
      <c r="AA53" s="186"/>
      <c r="AB53" s="186">
        <v>2</v>
      </c>
      <c r="AC53" s="186"/>
      <c r="AD53" s="186">
        <v>1</v>
      </c>
      <c r="AE53" s="186"/>
      <c r="AF53" s="186">
        <v>1</v>
      </c>
      <c r="AG53" s="186"/>
      <c r="AH53" s="186">
        <v>1</v>
      </c>
      <c r="AI53" s="186"/>
      <c r="AJ53" s="186">
        <v>1</v>
      </c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17"/>
      <c r="K54" s="117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/>
      <c r="F55" s="155"/>
      <c r="G55" s="179"/>
      <c r="H55" s="179"/>
      <c r="I55" s="179"/>
      <c r="J55" s="117">
        <v>1</v>
      </c>
      <c r="K55" s="117">
        <v>1</v>
      </c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>
        <v>1</v>
      </c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>
        <v>1</v>
      </c>
      <c r="F56" s="155"/>
      <c r="G56" s="179">
        <v>1</v>
      </c>
      <c r="H56" s="179"/>
      <c r="I56" s="179"/>
      <c r="J56" s="117">
        <v>1</v>
      </c>
      <c r="K56" s="117">
        <v>1</v>
      </c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>
        <v>2</v>
      </c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>
        <v>4</v>
      </c>
      <c r="F57" s="155"/>
      <c r="G57" s="179">
        <v>4</v>
      </c>
      <c r="H57" s="179"/>
      <c r="I57" s="179"/>
      <c r="J57" s="117">
        <v>2</v>
      </c>
      <c r="K57" s="117">
        <v>2</v>
      </c>
      <c r="L57" s="186"/>
      <c r="M57" s="186"/>
      <c r="N57" s="186"/>
      <c r="O57" s="186">
        <v>3</v>
      </c>
      <c r="P57" s="186">
        <v>1</v>
      </c>
      <c r="Q57" s="186"/>
      <c r="R57" s="186">
        <v>2</v>
      </c>
      <c r="S57" s="186"/>
      <c r="T57" s="186"/>
      <c r="U57" s="186"/>
      <c r="V57" s="186"/>
      <c r="W57" s="186"/>
      <c r="X57" s="186"/>
      <c r="Y57" s="186">
        <v>3</v>
      </c>
      <c r="Z57" s="186"/>
      <c r="AA57" s="186"/>
      <c r="AB57" s="186">
        <v>3</v>
      </c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3</v>
      </c>
      <c r="F58" s="155"/>
      <c r="G58" s="179">
        <v>3</v>
      </c>
      <c r="H58" s="179"/>
      <c r="I58" s="179"/>
      <c r="J58" s="117">
        <v>4</v>
      </c>
      <c r="K58" s="117">
        <v>4</v>
      </c>
      <c r="L58" s="186"/>
      <c r="M58" s="186"/>
      <c r="N58" s="186"/>
      <c r="O58" s="186">
        <v>2</v>
      </c>
      <c r="P58" s="186">
        <v>1</v>
      </c>
      <c r="Q58" s="186"/>
      <c r="R58" s="186"/>
      <c r="S58" s="186"/>
      <c r="T58" s="186">
        <v>1</v>
      </c>
      <c r="U58" s="186"/>
      <c r="V58" s="186">
        <v>1</v>
      </c>
      <c r="W58" s="186"/>
      <c r="X58" s="186"/>
      <c r="Y58" s="186">
        <v>2</v>
      </c>
      <c r="Z58" s="186"/>
      <c r="AA58" s="186"/>
      <c r="AB58" s="186">
        <v>5</v>
      </c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>
        <v>1</v>
      </c>
      <c r="F59" s="155"/>
      <c r="G59" s="179">
        <v>1</v>
      </c>
      <c r="H59" s="179"/>
      <c r="I59" s="179"/>
      <c r="J59" s="117">
        <v>5</v>
      </c>
      <c r="K59" s="117">
        <v>5</v>
      </c>
      <c r="L59" s="186"/>
      <c r="M59" s="186"/>
      <c r="N59" s="186"/>
      <c r="O59" s="186">
        <v>2</v>
      </c>
      <c r="P59" s="186">
        <v>1</v>
      </c>
      <c r="Q59" s="186"/>
      <c r="R59" s="186"/>
      <c r="S59" s="186"/>
      <c r="T59" s="186">
        <v>1</v>
      </c>
      <c r="U59" s="186">
        <v>1</v>
      </c>
      <c r="V59" s="186"/>
      <c r="W59" s="186"/>
      <c r="X59" s="186">
        <v>1</v>
      </c>
      <c r="Y59" s="186">
        <v>3</v>
      </c>
      <c r="Z59" s="186"/>
      <c r="AA59" s="186"/>
      <c r="AB59" s="186">
        <v>3</v>
      </c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/>
      <c r="F60" s="155"/>
      <c r="G60" s="179"/>
      <c r="H60" s="179"/>
      <c r="I60" s="179"/>
      <c r="J60" s="117">
        <v>1</v>
      </c>
      <c r="K60" s="117">
        <v>1</v>
      </c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>
        <v>1</v>
      </c>
      <c r="AC60" s="186"/>
      <c r="AD60" s="186">
        <v>1</v>
      </c>
      <c r="AE60" s="186"/>
      <c r="AF60" s="186">
        <v>1</v>
      </c>
      <c r="AG60" s="186"/>
      <c r="AH60" s="186">
        <v>1</v>
      </c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17"/>
      <c r="K61" s="117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>
        <v>2</v>
      </c>
      <c r="F62" s="155"/>
      <c r="G62" s="179">
        <v>2</v>
      </c>
      <c r="H62" s="179"/>
      <c r="I62" s="179"/>
      <c r="J62" s="117">
        <v>1</v>
      </c>
      <c r="K62" s="117"/>
      <c r="L62" s="186">
        <v>1</v>
      </c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>
        <v>1</v>
      </c>
      <c r="Y62" s="186">
        <v>1</v>
      </c>
      <c r="Z62" s="186"/>
      <c r="AA62" s="186"/>
      <c r="AB62" s="186">
        <v>1</v>
      </c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7">
        <f>SUM(E64:E69)</f>
        <v>1</v>
      </c>
      <c r="F63" s="177">
        <f>SUM(F64:F69)</f>
        <v>1</v>
      </c>
      <c r="G63" s="179">
        <f t="shared" ref="G63:AS63" si="4">SUM(G64:G69)</f>
        <v>0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1</v>
      </c>
      <c r="P63" s="179">
        <f t="shared" si="4"/>
        <v>1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1</v>
      </c>
      <c r="Z63" s="179">
        <f t="shared" si="4"/>
        <v>0</v>
      </c>
      <c r="AA63" s="179">
        <f t="shared" si="4"/>
        <v>0</v>
      </c>
      <c r="AB63" s="179">
        <f t="shared" si="4"/>
        <v>0</v>
      </c>
      <c r="AC63" s="179">
        <f t="shared" si="4"/>
        <v>0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77"/>
      <c r="F64" s="177"/>
      <c r="G64" s="179"/>
      <c r="H64" s="179"/>
      <c r="I64" s="179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77"/>
      <c r="F65" s="177"/>
      <c r="G65" s="179"/>
      <c r="H65" s="179"/>
      <c r="I65" s="179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77"/>
      <c r="F66" s="177"/>
      <c r="G66" s="179"/>
      <c r="H66" s="179"/>
      <c r="I66" s="179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77"/>
      <c r="F67" s="177"/>
      <c r="G67" s="179"/>
      <c r="H67" s="179"/>
      <c r="I67" s="179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77">
        <v>1</v>
      </c>
      <c r="F68" s="177">
        <v>1</v>
      </c>
      <c r="G68" s="179"/>
      <c r="H68" s="179"/>
      <c r="I68" s="179"/>
      <c r="J68" s="117"/>
      <c r="K68" s="117"/>
      <c r="L68" s="117"/>
      <c r="M68" s="117"/>
      <c r="N68" s="117"/>
      <c r="O68" s="117">
        <v>1</v>
      </c>
      <c r="P68" s="117">
        <v>1</v>
      </c>
      <c r="Q68" s="117"/>
      <c r="R68" s="117"/>
      <c r="S68" s="117"/>
      <c r="T68" s="117"/>
      <c r="U68" s="117"/>
      <c r="V68" s="117"/>
      <c r="W68" s="117"/>
      <c r="X68" s="117"/>
      <c r="Y68" s="117">
        <v>1</v>
      </c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77"/>
      <c r="F69" s="177"/>
      <c r="G69" s="179"/>
      <c r="H69" s="179"/>
      <c r="I69" s="179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7">
        <f>SUM(E71:E76)</f>
        <v>9</v>
      </c>
      <c r="F70" s="177">
        <f>SUM(F71:F76)</f>
        <v>1</v>
      </c>
      <c r="G70" s="179">
        <f t="shared" ref="G70:AS70" si="5">SUM(G71:G76)</f>
        <v>8</v>
      </c>
      <c r="H70" s="179">
        <f t="shared" si="5"/>
        <v>0</v>
      </c>
      <c r="I70" s="179">
        <f t="shared" si="5"/>
        <v>0</v>
      </c>
      <c r="J70" s="179">
        <f t="shared" si="5"/>
        <v>16</v>
      </c>
      <c r="K70" s="179">
        <f t="shared" si="5"/>
        <v>15</v>
      </c>
      <c r="L70" s="179">
        <f t="shared" si="5"/>
        <v>1</v>
      </c>
      <c r="M70" s="179">
        <f t="shared" si="5"/>
        <v>0</v>
      </c>
      <c r="N70" s="179">
        <f t="shared" si="5"/>
        <v>1</v>
      </c>
      <c r="O70" s="179">
        <f t="shared" si="5"/>
        <v>6</v>
      </c>
      <c r="P70" s="179">
        <f t="shared" si="5"/>
        <v>1</v>
      </c>
      <c r="Q70" s="179">
        <f t="shared" si="5"/>
        <v>0</v>
      </c>
      <c r="R70" s="179">
        <f t="shared" si="5"/>
        <v>4</v>
      </c>
      <c r="S70" s="179">
        <f t="shared" si="5"/>
        <v>0</v>
      </c>
      <c r="T70" s="179">
        <f t="shared" si="5"/>
        <v>1</v>
      </c>
      <c r="U70" s="179">
        <f t="shared" si="5"/>
        <v>0</v>
      </c>
      <c r="V70" s="179">
        <f t="shared" si="5"/>
        <v>0</v>
      </c>
      <c r="W70" s="179">
        <f t="shared" si="5"/>
        <v>1</v>
      </c>
      <c r="X70" s="179">
        <f t="shared" si="5"/>
        <v>0</v>
      </c>
      <c r="Y70" s="179">
        <f t="shared" si="5"/>
        <v>6</v>
      </c>
      <c r="Z70" s="179">
        <f t="shared" si="5"/>
        <v>0</v>
      </c>
      <c r="AA70" s="179">
        <f t="shared" si="5"/>
        <v>1</v>
      </c>
      <c r="AB70" s="179">
        <f t="shared" si="5"/>
        <v>17</v>
      </c>
      <c r="AC70" s="179">
        <f t="shared" si="5"/>
        <v>2</v>
      </c>
      <c r="AD70" s="179">
        <f t="shared" si="5"/>
        <v>9</v>
      </c>
      <c r="AE70" s="179">
        <f t="shared" si="5"/>
        <v>0</v>
      </c>
      <c r="AF70" s="179">
        <f t="shared" si="5"/>
        <v>9</v>
      </c>
      <c r="AG70" s="179">
        <f t="shared" si="5"/>
        <v>3</v>
      </c>
      <c r="AH70" s="179">
        <f t="shared" si="5"/>
        <v>6</v>
      </c>
      <c r="AI70" s="179">
        <f t="shared" si="5"/>
        <v>0</v>
      </c>
      <c r="AJ70" s="179">
        <f t="shared" si="5"/>
        <v>5</v>
      </c>
      <c r="AK70" s="179">
        <f t="shared" si="5"/>
        <v>2</v>
      </c>
      <c r="AL70" s="179">
        <f t="shared" si="5"/>
        <v>0</v>
      </c>
      <c r="AM70" s="179">
        <f t="shared" si="5"/>
        <v>2</v>
      </c>
      <c r="AN70" s="179">
        <f t="shared" si="5"/>
        <v>0</v>
      </c>
      <c r="AO70" s="179">
        <f t="shared" si="5"/>
        <v>2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77">
        <v>1</v>
      </c>
      <c r="F71" s="177"/>
      <c r="G71" s="179">
        <v>1</v>
      </c>
      <c r="H71" s="179"/>
      <c r="I71" s="179"/>
      <c r="J71" s="117">
        <v>1</v>
      </c>
      <c r="K71" s="117"/>
      <c r="L71" s="117">
        <v>1</v>
      </c>
      <c r="M71" s="117"/>
      <c r="N71" s="117">
        <v>1</v>
      </c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77">
        <v>4</v>
      </c>
      <c r="F72" s="177"/>
      <c r="G72" s="179">
        <v>4</v>
      </c>
      <c r="H72" s="179"/>
      <c r="I72" s="179"/>
      <c r="J72" s="117">
        <v>4</v>
      </c>
      <c r="K72" s="117">
        <v>4</v>
      </c>
      <c r="L72" s="117"/>
      <c r="M72" s="117"/>
      <c r="N72" s="117"/>
      <c r="O72" s="117">
        <v>3</v>
      </c>
      <c r="P72" s="117">
        <v>1</v>
      </c>
      <c r="Q72" s="117"/>
      <c r="R72" s="117">
        <v>2</v>
      </c>
      <c r="S72" s="117"/>
      <c r="T72" s="117"/>
      <c r="U72" s="117"/>
      <c r="V72" s="117"/>
      <c r="W72" s="117"/>
      <c r="X72" s="117"/>
      <c r="Y72" s="117">
        <v>3</v>
      </c>
      <c r="Z72" s="117"/>
      <c r="AA72" s="117">
        <v>1</v>
      </c>
      <c r="AB72" s="117">
        <v>5</v>
      </c>
      <c r="AC72" s="117">
        <v>1</v>
      </c>
      <c r="AD72" s="117">
        <v>4</v>
      </c>
      <c r="AE72" s="117"/>
      <c r="AF72" s="117">
        <v>4</v>
      </c>
      <c r="AG72" s="117">
        <v>1</v>
      </c>
      <c r="AH72" s="117">
        <v>3</v>
      </c>
      <c r="AI72" s="117"/>
      <c r="AJ72" s="117">
        <v>1</v>
      </c>
      <c r="AK72" s="117">
        <v>2</v>
      </c>
      <c r="AL72" s="117"/>
      <c r="AM72" s="117">
        <v>2</v>
      </c>
      <c r="AN72" s="117"/>
      <c r="AO72" s="117">
        <v>2</v>
      </c>
      <c r="AP72" s="117"/>
      <c r="AQ72" s="117"/>
      <c r="AR72" s="117"/>
      <c r="AS72" s="117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77"/>
      <c r="F73" s="177"/>
      <c r="G73" s="179"/>
      <c r="H73" s="179"/>
      <c r="I73" s="179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77"/>
      <c r="F74" s="177"/>
      <c r="G74" s="179"/>
      <c r="H74" s="179"/>
      <c r="I74" s="179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>
        <v>1</v>
      </c>
      <c r="AE74" s="117"/>
      <c r="AF74" s="117">
        <v>1</v>
      </c>
      <c r="AG74" s="117">
        <v>1</v>
      </c>
      <c r="AH74" s="117"/>
      <c r="AI74" s="117"/>
      <c r="AJ74" s="117">
        <v>1</v>
      </c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77">
        <v>2</v>
      </c>
      <c r="F75" s="177">
        <v>1</v>
      </c>
      <c r="G75" s="179">
        <v>1</v>
      </c>
      <c r="H75" s="179"/>
      <c r="I75" s="179"/>
      <c r="J75" s="117">
        <v>6</v>
      </c>
      <c r="K75" s="117">
        <v>6</v>
      </c>
      <c r="L75" s="117"/>
      <c r="M75" s="117"/>
      <c r="N75" s="117"/>
      <c r="O75" s="117">
        <v>1</v>
      </c>
      <c r="P75" s="117"/>
      <c r="Q75" s="117"/>
      <c r="R75" s="117"/>
      <c r="S75" s="117"/>
      <c r="T75" s="117">
        <v>1</v>
      </c>
      <c r="U75" s="117"/>
      <c r="V75" s="117"/>
      <c r="W75" s="117">
        <v>1</v>
      </c>
      <c r="X75" s="117"/>
      <c r="Y75" s="117">
        <v>1</v>
      </c>
      <c r="Z75" s="117"/>
      <c r="AA75" s="117"/>
      <c r="AB75" s="117">
        <v>7</v>
      </c>
      <c r="AC75" s="117">
        <v>1</v>
      </c>
      <c r="AD75" s="117">
        <v>1</v>
      </c>
      <c r="AE75" s="117"/>
      <c r="AF75" s="117">
        <v>1</v>
      </c>
      <c r="AG75" s="117"/>
      <c r="AH75" s="117">
        <v>1</v>
      </c>
      <c r="AI75" s="117"/>
      <c r="AJ75" s="117">
        <v>1</v>
      </c>
      <c r="AK75" s="117"/>
      <c r="AL75" s="117"/>
      <c r="AM75" s="117"/>
      <c r="AN75" s="117"/>
      <c r="AO75" s="117"/>
      <c r="AP75" s="117"/>
      <c r="AQ75" s="117"/>
      <c r="AR75" s="117"/>
      <c r="AS75" s="117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77">
        <v>2</v>
      </c>
      <c r="F76" s="177"/>
      <c r="G76" s="179">
        <v>2</v>
      </c>
      <c r="H76" s="179"/>
      <c r="I76" s="179"/>
      <c r="J76" s="117">
        <v>5</v>
      </c>
      <c r="K76" s="117">
        <v>5</v>
      </c>
      <c r="L76" s="117"/>
      <c r="M76" s="117"/>
      <c r="N76" s="117"/>
      <c r="O76" s="117">
        <v>2</v>
      </c>
      <c r="P76" s="117"/>
      <c r="Q76" s="117"/>
      <c r="R76" s="117">
        <v>2</v>
      </c>
      <c r="S76" s="117"/>
      <c r="T76" s="117"/>
      <c r="U76" s="117"/>
      <c r="V76" s="117"/>
      <c r="W76" s="117"/>
      <c r="X76" s="117"/>
      <c r="Y76" s="117">
        <v>2</v>
      </c>
      <c r="Z76" s="117"/>
      <c r="AA76" s="117"/>
      <c r="AB76" s="117">
        <v>5</v>
      </c>
      <c r="AC76" s="117"/>
      <c r="AD76" s="117">
        <v>3</v>
      </c>
      <c r="AE76" s="117"/>
      <c r="AF76" s="117">
        <v>3</v>
      </c>
      <c r="AG76" s="117">
        <v>1</v>
      </c>
      <c r="AH76" s="117">
        <v>2</v>
      </c>
      <c r="AI76" s="117"/>
      <c r="AJ76" s="117">
        <v>2</v>
      </c>
      <c r="AK76" s="117"/>
      <c r="AL76" s="117"/>
      <c r="AM76" s="117"/>
      <c r="AN76" s="117"/>
      <c r="AO76" s="117"/>
      <c r="AP76" s="117"/>
      <c r="AQ76" s="117"/>
      <c r="AR76" s="117"/>
      <c r="AS76" s="117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7">
        <f>SUM(E78:E79)</f>
        <v>0</v>
      </c>
      <c r="F77" s="177">
        <f>SUM(F78:F79)</f>
        <v>0</v>
      </c>
      <c r="G77" s="179">
        <f t="shared" ref="G77:AS77" si="6">SUM(G78:G79)</f>
        <v>0</v>
      </c>
      <c r="H77" s="179">
        <f t="shared" si="6"/>
        <v>0</v>
      </c>
      <c r="I77" s="179">
        <f t="shared" si="6"/>
        <v>0</v>
      </c>
      <c r="J77" s="179">
        <f t="shared" si="6"/>
        <v>0</v>
      </c>
      <c r="K77" s="179">
        <f t="shared" si="6"/>
        <v>0</v>
      </c>
      <c r="L77" s="179">
        <f t="shared" si="6"/>
        <v>0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0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41"/>
      <c r="F78" s="141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41"/>
      <c r="F79" s="141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7">
        <f>SUM(E81:E101)</f>
        <v>7</v>
      </c>
      <c r="F80" s="177">
        <f>SUM(F81:F101)</f>
        <v>0</v>
      </c>
      <c r="G80" s="179">
        <f t="shared" ref="G80:AS80" si="7">SUM(G81:G101)</f>
        <v>7</v>
      </c>
      <c r="H80" s="179">
        <f t="shared" si="7"/>
        <v>0</v>
      </c>
      <c r="I80" s="179">
        <f t="shared" si="7"/>
        <v>0</v>
      </c>
      <c r="J80" s="179">
        <f t="shared" si="7"/>
        <v>18</v>
      </c>
      <c r="K80" s="179">
        <f t="shared" si="7"/>
        <v>17</v>
      </c>
      <c r="L80" s="179">
        <f t="shared" si="7"/>
        <v>1</v>
      </c>
      <c r="M80" s="179">
        <f t="shared" si="7"/>
        <v>0</v>
      </c>
      <c r="N80" s="179">
        <f t="shared" si="7"/>
        <v>0</v>
      </c>
      <c r="O80" s="179">
        <f t="shared" si="7"/>
        <v>15</v>
      </c>
      <c r="P80" s="179">
        <f t="shared" si="7"/>
        <v>11</v>
      </c>
      <c r="Q80" s="179">
        <f t="shared" si="7"/>
        <v>0</v>
      </c>
      <c r="R80" s="179">
        <f t="shared" si="7"/>
        <v>3</v>
      </c>
      <c r="S80" s="179">
        <f t="shared" si="7"/>
        <v>0</v>
      </c>
      <c r="T80" s="179">
        <f t="shared" si="7"/>
        <v>1</v>
      </c>
      <c r="U80" s="179">
        <f t="shared" si="7"/>
        <v>1</v>
      </c>
      <c r="V80" s="179">
        <f t="shared" si="7"/>
        <v>0</v>
      </c>
      <c r="W80" s="179">
        <f t="shared" si="7"/>
        <v>0</v>
      </c>
      <c r="X80" s="179">
        <f t="shared" si="7"/>
        <v>0</v>
      </c>
      <c r="Y80" s="179">
        <f t="shared" si="7"/>
        <v>15</v>
      </c>
      <c r="Z80" s="179">
        <f t="shared" si="7"/>
        <v>0</v>
      </c>
      <c r="AA80" s="179">
        <f t="shared" si="7"/>
        <v>0</v>
      </c>
      <c r="AB80" s="179">
        <f t="shared" si="7"/>
        <v>9</v>
      </c>
      <c r="AC80" s="179">
        <f t="shared" si="7"/>
        <v>0</v>
      </c>
      <c r="AD80" s="179">
        <f t="shared" si="7"/>
        <v>1</v>
      </c>
      <c r="AE80" s="179">
        <f t="shared" si="7"/>
        <v>0</v>
      </c>
      <c r="AF80" s="179">
        <f t="shared" si="7"/>
        <v>1</v>
      </c>
      <c r="AG80" s="179">
        <f t="shared" si="7"/>
        <v>1</v>
      </c>
      <c r="AH80" s="179">
        <f t="shared" si="7"/>
        <v>0</v>
      </c>
      <c r="AI80" s="179">
        <f t="shared" si="7"/>
        <v>0</v>
      </c>
      <c r="AJ80" s="179">
        <f t="shared" si="7"/>
        <v>0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17"/>
      <c r="K81" s="117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3</v>
      </c>
      <c r="F82" s="155"/>
      <c r="G82" s="179">
        <v>3</v>
      </c>
      <c r="H82" s="179"/>
      <c r="I82" s="179"/>
      <c r="J82" s="117">
        <v>3</v>
      </c>
      <c r="K82" s="117">
        <v>3</v>
      </c>
      <c r="L82" s="186"/>
      <c r="M82" s="186"/>
      <c r="N82" s="186"/>
      <c r="O82" s="186">
        <v>3</v>
      </c>
      <c r="P82" s="186">
        <v>1</v>
      </c>
      <c r="Q82" s="186"/>
      <c r="R82" s="186">
        <v>2</v>
      </c>
      <c r="S82" s="186"/>
      <c r="T82" s="186"/>
      <c r="U82" s="186"/>
      <c r="V82" s="186"/>
      <c r="W82" s="186"/>
      <c r="X82" s="186"/>
      <c r="Y82" s="186">
        <v>3</v>
      </c>
      <c r="Z82" s="186"/>
      <c r="AA82" s="186"/>
      <c r="AB82" s="186">
        <v>3</v>
      </c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17">
        <v>3</v>
      </c>
      <c r="K83" s="117">
        <v>3</v>
      </c>
      <c r="L83" s="186"/>
      <c r="M83" s="186"/>
      <c r="N83" s="186"/>
      <c r="O83" s="186">
        <v>2</v>
      </c>
      <c r="P83" s="186">
        <v>2</v>
      </c>
      <c r="Q83" s="186"/>
      <c r="R83" s="186"/>
      <c r="S83" s="186"/>
      <c r="T83" s="186"/>
      <c r="U83" s="186"/>
      <c r="V83" s="186"/>
      <c r="W83" s="186"/>
      <c r="X83" s="186"/>
      <c r="Y83" s="186">
        <v>2</v>
      </c>
      <c r="Z83" s="186"/>
      <c r="AA83" s="186"/>
      <c r="AB83" s="186">
        <v>1</v>
      </c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>
        <v>1</v>
      </c>
      <c r="F84" s="155"/>
      <c r="G84" s="179">
        <v>1</v>
      </c>
      <c r="H84" s="179"/>
      <c r="I84" s="179"/>
      <c r="J84" s="117">
        <v>2</v>
      </c>
      <c r="K84" s="117">
        <v>2</v>
      </c>
      <c r="L84" s="186"/>
      <c r="M84" s="186"/>
      <c r="N84" s="186"/>
      <c r="O84" s="186">
        <v>2</v>
      </c>
      <c r="P84" s="186">
        <v>2</v>
      </c>
      <c r="Q84" s="186"/>
      <c r="R84" s="186"/>
      <c r="S84" s="186"/>
      <c r="T84" s="186"/>
      <c r="U84" s="186"/>
      <c r="V84" s="186"/>
      <c r="W84" s="186"/>
      <c r="X84" s="186"/>
      <c r="Y84" s="186">
        <v>2</v>
      </c>
      <c r="Z84" s="186"/>
      <c r="AA84" s="186"/>
      <c r="AB84" s="186">
        <v>1</v>
      </c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17"/>
      <c r="K85" s="117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/>
      <c r="F86" s="155"/>
      <c r="G86" s="179"/>
      <c r="H86" s="179"/>
      <c r="I86" s="179"/>
      <c r="J86" s="117">
        <v>2</v>
      </c>
      <c r="K86" s="117">
        <v>2</v>
      </c>
      <c r="L86" s="186"/>
      <c r="M86" s="186"/>
      <c r="N86" s="186"/>
      <c r="O86" s="186">
        <v>2</v>
      </c>
      <c r="P86" s="186">
        <v>2</v>
      </c>
      <c r="Q86" s="186"/>
      <c r="R86" s="186"/>
      <c r="S86" s="186"/>
      <c r="T86" s="186"/>
      <c r="U86" s="186"/>
      <c r="V86" s="186"/>
      <c r="W86" s="186"/>
      <c r="X86" s="186"/>
      <c r="Y86" s="186">
        <v>2</v>
      </c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/>
      <c r="F87" s="155"/>
      <c r="G87" s="179"/>
      <c r="H87" s="179"/>
      <c r="I87" s="179"/>
      <c r="J87" s="117"/>
      <c r="K87" s="117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/>
      <c r="F88" s="155"/>
      <c r="G88" s="179"/>
      <c r="H88" s="179"/>
      <c r="I88" s="179"/>
      <c r="J88" s="117"/>
      <c r="K88" s="117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/>
      <c r="F89" s="155"/>
      <c r="G89" s="179"/>
      <c r="H89" s="179"/>
      <c r="I89" s="179"/>
      <c r="J89" s="117">
        <v>2</v>
      </c>
      <c r="K89" s="117">
        <v>1</v>
      </c>
      <c r="L89" s="186">
        <v>1</v>
      </c>
      <c r="M89" s="186"/>
      <c r="N89" s="186"/>
      <c r="O89" s="186">
        <v>1</v>
      </c>
      <c r="P89" s="186">
        <v>1</v>
      </c>
      <c r="Q89" s="186"/>
      <c r="R89" s="186"/>
      <c r="S89" s="186"/>
      <c r="T89" s="186"/>
      <c r="U89" s="186"/>
      <c r="V89" s="186"/>
      <c r="W89" s="186"/>
      <c r="X89" s="186"/>
      <c r="Y89" s="186">
        <v>1</v>
      </c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/>
      <c r="F90" s="155"/>
      <c r="G90" s="179"/>
      <c r="H90" s="179"/>
      <c r="I90" s="179"/>
      <c r="J90" s="117">
        <v>1</v>
      </c>
      <c r="K90" s="117">
        <v>1</v>
      </c>
      <c r="L90" s="186"/>
      <c r="M90" s="186"/>
      <c r="N90" s="186"/>
      <c r="O90" s="186">
        <v>1</v>
      </c>
      <c r="P90" s="186">
        <v>1</v>
      </c>
      <c r="Q90" s="186"/>
      <c r="R90" s="186"/>
      <c r="S90" s="186"/>
      <c r="T90" s="186"/>
      <c r="U90" s="186"/>
      <c r="V90" s="186"/>
      <c r="W90" s="186"/>
      <c r="X90" s="186"/>
      <c r="Y90" s="186">
        <v>1</v>
      </c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17"/>
      <c r="K91" s="117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/>
      <c r="F92" s="155"/>
      <c r="G92" s="179"/>
      <c r="H92" s="179"/>
      <c r="I92" s="179"/>
      <c r="J92" s="117">
        <v>1</v>
      </c>
      <c r="K92" s="117">
        <v>1</v>
      </c>
      <c r="L92" s="186"/>
      <c r="M92" s="186"/>
      <c r="N92" s="186"/>
      <c r="O92" s="186">
        <v>1</v>
      </c>
      <c r="P92" s="186">
        <v>1</v>
      </c>
      <c r="Q92" s="186"/>
      <c r="R92" s="186"/>
      <c r="S92" s="186"/>
      <c r="T92" s="186"/>
      <c r="U92" s="186"/>
      <c r="V92" s="186"/>
      <c r="W92" s="186"/>
      <c r="X92" s="186"/>
      <c r="Y92" s="186">
        <v>1</v>
      </c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17"/>
      <c r="K93" s="117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>
        <v>1</v>
      </c>
      <c r="F94" s="155"/>
      <c r="G94" s="179">
        <v>1</v>
      </c>
      <c r="H94" s="179"/>
      <c r="I94" s="179"/>
      <c r="J94" s="117">
        <v>1</v>
      </c>
      <c r="K94" s="117">
        <v>1</v>
      </c>
      <c r="L94" s="186"/>
      <c r="M94" s="186"/>
      <c r="N94" s="186"/>
      <c r="O94" s="186">
        <v>1</v>
      </c>
      <c r="P94" s="186"/>
      <c r="Q94" s="186"/>
      <c r="R94" s="186"/>
      <c r="S94" s="186"/>
      <c r="T94" s="186">
        <v>1</v>
      </c>
      <c r="U94" s="186">
        <v>1</v>
      </c>
      <c r="V94" s="186"/>
      <c r="W94" s="186"/>
      <c r="X94" s="186"/>
      <c r="Y94" s="186">
        <v>1</v>
      </c>
      <c r="Z94" s="186"/>
      <c r="AA94" s="186"/>
      <c r="AB94" s="186">
        <v>1</v>
      </c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17"/>
      <c r="K95" s="117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>
        <v>1</v>
      </c>
      <c r="F96" s="155"/>
      <c r="G96" s="179">
        <v>1</v>
      </c>
      <c r="H96" s="179"/>
      <c r="I96" s="179"/>
      <c r="J96" s="117"/>
      <c r="K96" s="117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>
        <v>1</v>
      </c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/>
      <c r="F97" s="155"/>
      <c r="G97" s="179"/>
      <c r="H97" s="179"/>
      <c r="I97" s="179"/>
      <c r="J97" s="117">
        <v>1</v>
      </c>
      <c r="K97" s="117">
        <v>1</v>
      </c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>
        <v>1</v>
      </c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17"/>
      <c r="K98" s="117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>
        <v>1</v>
      </c>
      <c r="F99" s="155"/>
      <c r="G99" s="179">
        <v>1</v>
      </c>
      <c r="H99" s="179"/>
      <c r="I99" s="179"/>
      <c r="J99" s="117">
        <v>2</v>
      </c>
      <c r="K99" s="117">
        <v>2</v>
      </c>
      <c r="L99" s="186"/>
      <c r="M99" s="186"/>
      <c r="N99" s="186"/>
      <c r="O99" s="186">
        <v>2</v>
      </c>
      <c r="P99" s="186">
        <v>1</v>
      </c>
      <c r="Q99" s="186"/>
      <c r="R99" s="186">
        <v>1</v>
      </c>
      <c r="S99" s="186"/>
      <c r="T99" s="186"/>
      <c r="U99" s="186"/>
      <c r="V99" s="186"/>
      <c r="W99" s="186"/>
      <c r="X99" s="186"/>
      <c r="Y99" s="186">
        <v>2</v>
      </c>
      <c r="Z99" s="186"/>
      <c r="AA99" s="186"/>
      <c r="AB99" s="186">
        <v>1</v>
      </c>
      <c r="AC99" s="186"/>
      <c r="AD99" s="186">
        <v>1</v>
      </c>
      <c r="AE99" s="186"/>
      <c r="AF99" s="186">
        <v>1</v>
      </c>
      <c r="AG99" s="186">
        <v>1</v>
      </c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17"/>
      <c r="K100" s="117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/>
      <c r="F101" s="155"/>
      <c r="G101" s="179"/>
      <c r="H101" s="179"/>
      <c r="I101" s="179"/>
      <c r="J101" s="117"/>
      <c r="K101" s="117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7">
        <f>SUM(E103:E105)</f>
        <v>0</v>
      </c>
      <c r="F102" s="177">
        <f>SUM(F103:F105)</f>
        <v>0</v>
      </c>
      <c r="G102" s="113">
        <f t="shared" ref="G102:AS102" si="8">SUM(G103:G105)</f>
        <v>0</v>
      </c>
      <c r="H102" s="113">
        <f t="shared" si="8"/>
        <v>0</v>
      </c>
      <c r="I102" s="113">
        <f t="shared" si="8"/>
        <v>0</v>
      </c>
      <c r="J102" s="113">
        <f t="shared" si="8"/>
        <v>0</v>
      </c>
      <c r="K102" s="113">
        <f t="shared" si="8"/>
        <v>0</v>
      </c>
      <c r="L102" s="113">
        <f t="shared" si="8"/>
        <v>0</v>
      </c>
      <c r="M102" s="113">
        <f t="shared" si="8"/>
        <v>0</v>
      </c>
      <c r="N102" s="113">
        <f t="shared" si="8"/>
        <v>0</v>
      </c>
      <c r="O102" s="113">
        <f t="shared" si="8"/>
        <v>0</v>
      </c>
      <c r="P102" s="113">
        <f t="shared" si="8"/>
        <v>0</v>
      </c>
      <c r="Q102" s="113">
        <f t="shared" si="8"/>
        <v>0</v>
      </c>
      <c r="R102" s="113">
        <f t="shared" si="8"/>
        <v>0</v>
      </c>
      <c r="S102" s="113">
        <f t="shared" si="8"/>
        <v>0</v>
      </c>
      <c r="T102" s="113">
        <f t="shared" si="8"/>
        <v>0</v>
      </c>
      <c r="U102" s="113">
        <f t="shared" si="8"/>
        <v>0</v>
      </c>
      <c r="V102" s="113">
        <f t="shared" si="8"/>
        <v>0</v>
      </c>
      <c r="W102" s="113">
        <f t="shared" si="8"/>
        <v>0</v>
      </c>
      <c r="X102" s="113">
        <f t="shared" si="8"/>
        <v>0</v>
      </c>
      <c r="Y102" s="113">
        <f t="shared" si="8"/>
        <v>0</v>
      </c>
      <c r="Z102" s="113">
        <f t="shared" si="8"/>
        <v>0</v>
      </c>
      <c r="AA102" s="113">
        <f t="shared" si="8"/>
        <v>0</v>
      </c>
      <c r="AB102" s="113">
        <f t="shared" si="8"/>
        <v>0</v>
      </c>
      <c r="AC102" s="113">
        <f t="shared" si="8"/>
        <v>0</v>
      </c>
      <c r="AD102" s="113">
        <f t="shared" si="8"/>
        <v>0</v>
      </c>
      <c r="AE102" s="113">
        <f t="shared" si="8"/>
        <v>0</v>
      </c>
      <c r="AF102" s="113">
        <f t="shared" si="8"/>
        <v>0</v>
      </c>
      <c r="AG102" s="113">
        <f t="shared" si="8"/>
        <v>0</v>
      </c>
      <c r="AH102" s="113">
        <f t="shared" si="8"/>
        <v>0</v>
      </c>
      <c r="AI102" s="113">
        <f t="shared" si="8"/>
        <v>0</v>
      </c>
      <c r="AJ102" s="113">
        <f t="shared" si="8"/>
        <v>0</v>
      </c>
      <c r="AK102" s="113">
        <f t="shared" si="8"/>
        <v>0</v>
      </c>
      <c r="AL102" s="113">
        <f t="shared" si="8"/>
        <v>0</v>
      </c>
      <c r="AM102" s="113">
        <f t="shared" si="8"/>
        <v>0</v>
      </c>
      <c r="AN102" s="113">
        <f t="shared" si="8"/>
        <v>0</v>
      </c>
      <c r="AO102" s="113">
        <f t="shared" si="8"/>
        <v>0</v>
      </c>
      <c r="AP102" s="113">
        <f t="shared" si="8"/>
        <v>0</v>
      </c>
      <c r="AQ102" s="113">
        <f t="shared" si="8"/>
        <v>0</v>
      </c>
      <c r="AR102" s="113">
        <f t="shared" si="8"/>
        <v>0</v>
      </c>
      <c r="AS102" s="113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41"/>
      <c r="F103" s="141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41"/>
      <c r="F104" s="141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41"/>
      <c r="F105" s="141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7">
        <f>SUM(E107:E114)</f>
        <v>361</v>
      </c>
      <c r="F106" s="177">
        <f>SUM(F107:F114)</f>
        <v>63</v>
      </c>
      <c r="G106" s="179">
        <f t="shared" ref="G106:AS106" si="9">SUM(G107:G114)</f>
        <v>298</v>
      </c>
      <c r="H106" s="179">
        <f t="shared" si="9"/>
        <v>0</v>
      </c>
      <c r="I106" s="179">
        <f t="shared" si="9"/>
        <v>0</v>
      </c>
      <c r="J106" s="179">
        <f t="shared" si="9"/>
        <v>1498</v>
      </c>
      <c r="K106" s="179">
        <f t="shared" si="9"/>
        <v>1445</v>
      </c>
      <c r="L106" s="179">
        <f t="shared" si="9"/>
        <v>53</v>
      </c>
      <c r="M106" s="179">
        <f t="shared" si="9"/>
        <v>0</v>
      </c>
      <c r="N106" s="179">
        <f t="shared" si="9"/>
        <v>0</v>
      </c>
      <c r="O106" s="179">
        <f t="shared" si="9"/>
        <v>846</v>
      </c>
      <c r="P106" s="179">
        <f t="shared" si="9"/>
        <v>719</v>
      </c>
      <c r="Q106" s="179">
        <f t="shared" si="9"/>
        <v>7</v>
      </c>
      <c r="R106" s="179">
        <f t="shared" si="9"/>
        <v>41</v>
      </c>
      <c r="S106" s="179">
        <f t="shared" si="9"/>
        <v>0</v>
      </c>
      <c r="T106" s="179">
        <f t="shared" si="9"/>
        <v>79</v>
      </c>
      <c r="U106" s="179">
        <f t="shared" si="9"/>
        <v>17</v>
      </c>
      <c r="V106" s="179">
        <f t="shared" si="9"/>
        <v>53</v>
      </c>
      <c r="W106" s="179">
        <f t="shared" si="9"/>
        <v>9</v>
      </c>
      <c r="X106" s="179">
        <f t="shared" si="9"/>
        <v>10</v>
      </c>
      <c r="Y106" s="179">
        <f t="shared" si="9"/>
        <v>856</v>
      </c>
      <c r="Z106" s="179">
        <f t="shared" si="9"/>
        <v>4</v>
      </c>
      <c r="AA106" s="179">
        <f t="shared" si="9"/>
        <v>21</v>
      </c>
      <c r="AB106" s="179">
        <f t="shared" si="9"/>
        <v>946</v>
      </c>
      <c r="AC106" s="179">
        <f t="shared" si="9"/>
        <v>84</v>
      </c>
      <c r="AD106" s="179">
        <f t="shared" si="9"/>
        <v>29</v>
      </c>
      <c r="AE106" s="179">
        <f t="shared" si="9"/>
        <v>6</v>
      </c>
      <c r="AF106" s="179">
        <f t="shared" si="9"/>
        <v>35</v>
      </c>
      <c r="AG106" s="179">
        <f t="shared" si="9"/>
        <v>10</v>
      </c>
      <c r="AH106" s="179">
        <f t="shared" si="9"/>
        <v>25</v>
      </c>
      <c r="AI106" s="179">
        <f t="shared" si="9"/>
        <v>0</v>
      </c>
      <c r="AJ106" s="179">
        <f t="shared" si="9"/>
        <v>15</v>
      </c>
      <c r="AK106" s="179">
        <f t="shared" si="9"/>
        <v>5</v>
      </c>
      <c r="AL106" s="179">
        <f t="shared" si="9"/>
        <v>0</v>
      </c>
      <c r="AM106" s="179">
        <f t="shared" si="9"/>
        <v>5</v>
      </c>
      <c r="AN106" s="179">
        <f t="shared" si="9"/>
        <v>2</v>
      </c>
      <c r="AO106" s="179">
        <f t="shared" si="9"/>
        <v>3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346</v>
      </c>
      <c r="F107" s="155">
        <v>58</v>
      </c>
      <c r="G107" s="179">
        <v>288</v>
      </c>
      <c r="H107" s="179"/>
      <c r="I107" s="179"/>
      <c r="J107" s="117">
        <v>1479</v>
      </c>
      <c r="K107" s="117">
        <v>1430</v>
      </c>
      <c r="L107" s="186">
        <v>49</v>
      </c>
      <c r="M107" s="186"/>
      <c r="N107" s="186"/>
      <c r="O107" s="186">
        <v>839</v>
      </c>
      <c r="P107" s="186">
        <v>718</v>
      </c>
      <c r="Q107" s="186">
        <v>5</v>
      </c>
      <c r="R107" s="186">
        <v>38</v>
      </c>
      <c r="S107" s="186"/>
      <c r="T107" s="186">
        <v>78</v>
      </c>
      <c r="U107" s="186">
        <v>17</v>
      </c>
      <c r="V107" s="186">
        <v>52</v>
      </c>
      <c r="W107" s="186">
        <v>9</v>
      </c>
      <c r="X107" s="186">
        <v>10</v>
      </c>
      <c r="Y107" s="186">
        <v>849</v>
      </c>
      <c r="Z107" s="186">
        <v>4</v>
      </c>
      <c r="AA107" s="186">
        <v>20</v>
      </c>
      <c r="AB107" s="186">
        <v>923</v>
      </c>
      <c r="AC107" s="186">
        <v>78</v>
      </c>
      <c r="AD107" s="186">
        <v>24</v>
      </c>
      <c r="AE107" s="186">
        <v>5</v>
      </c>
      <c r="AF107" s="186">
        <v>29</v>
      </c>
      <c r="AG107" s="186">
        <v>8</v>
      </c>
      <c r="AH107" s="186">
        <v>21</v>
      </c>
      <c r="AI107" s="186"/>
      <c r="AJ107" s="186">
        <v>12</v>
      </c>
      <c r="AK107" s="117">
        <v>5</v>
      </c>
      <c r="AL107" s="117"/>
      <c r="AM107" s="117">
        <v>5</v>
      </c>
      <c r="AN107" s="117">
        <v>2</v>
      </c>
      <c r="AO107" s="186">
        <v>3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/>
      <c r="F108" s="155"/>
      <c r="G108" s="179"/>
      <c r="H108" s="179"/>
      <c r="I108" s="179"/>
      <c r="J108" s="117">
        <v>1</v>
      </c>
      <c r="K108" s="117">
        <v>1</v>
      </c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>
        <v>1</v>
      </c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>
        <v>12</v>
      </c>
      <c r="F109" s="155">
        <v>5</v>
      </c>
      <c r="G109" s="179">
        <v>7</v>
      </c>
      <c r="H109" s="179"/>
      <c r="I109" s="179"/>
      <c r="J109" s="117">
        <v>10</v>
      </c>
      <c r="K109" s="117">
        <v>8</v>
      </c>
      <c r="L109" s="186">
        <v>2</v>
      </c>
      <c r="M109" s="186"/>
      <c r="N109" s="186"/>
      <c r="O109" s="186">
        <v>6</v>
      </c>
      <c r="P109" s="186">
        <v>1</v>
      </c>
      <c r="Q109" s="186">
        <v>2</v>
      </c>
      <c r="R109" s="186">
        <v>2</v>
      </c>
      <c r="S109" s="186"/>
      <c r="T109" s="186">
        <v>1</v>
      </c>
      <c r="U109" s="186"/>
      <c r="V109" s="186">
        <v>1</v>
      </c>
      <c r="W109" s="186"/>
      <c r="X109" s="186"/>
      <c r="Y109" s="186">
        <v>6</v>
      </c>
      <c r="Z109" s="186"/>
      <c r="AA109" s="186">
        <v>1</v>
      </c>
      <c r="AB109" s="186">
        <v>14</v>
      </c>
      <c r="AC109" s="186">
        <v>6</v>
      </c>
      <c r="AD109" s="186">
        <v>4</v>
      </c>
      <c r="AE109" s="186">
        <v>1</v>
      </c>
      <c r="AF109" s="186">
        <v>5</v>
      </c>
      <c r="AG109" s="186">
        <v>2</v>
      </c>
      <c r="AH109" s="186">
        <v>3</v>
      </c>
      <c r="AI109" s="186"/>
      <c r="AJ109" s="186">
        <v>3</v>
      </c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/>
      <c r="F110" s="155"/>
      <c r="G110" s="179"/>
      <c r="H110" s="179"/>
      <c r="I110" s="179"/>
      <c r="J110" s="117"/>
      <c r="K110" s="117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/>
      <c r="F111" s="155"/>
      <c r="G111" s="179"/>
      <c r="H111" s="179"/>
      <c r="I111" s="179"/>
      <c r="J111" s="117">
        <v>1</v>
      </c>
      <c r="K111" s="117">
        <v>1</v>
      </c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>
        <v>1</v>
      </c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>
        <v>1</v>
      </c>
      <c r="F112" s="155"/>
      <c r="G112" s="179">
        <v>1</v>
      </c>
      <c r="H112" s="179"/>
      <c r="I112" s="179"/>
      <c r="J112" s="117">
        <v>3</v>
      </c>
      <c r="K112" s="117">
        <v>1</v>
      </c>
      <c r="L112" s="186">
        <v>2</v>
      </c>
      <c r="M112" s="186"/>
      <c r="N112" s="186"/>
      <c r="O112" s="186">
        <v>1</v>
      </c>
      <c r="P112" s="186"/>
      <c r="Q112" s="186"/>
      <c r="R112" s="186">
        <v>1</v>
      </c>
      <c r="S112" s="186"/>
      <c r="T112" s="186"/>
      <c r="U112" s="186"/>
      <c r="V112" s="186"/>
      <c r="W112" s="186"/>
      <c r="X112" s="186"/>
      <c r="Y112" s="186">
        <v>1</v>
      </c>
      <c r="Z112" s="186"/>
      <c r="AA112" s="186"/>
      <c r="AB112" s="186">
        <v>1</v>
      </c>
      <c r="AC112" s="186"/>
      <c r="AD112" s="186">
        <v>1</v>
      </c>
      <c r="AE112" s="186"/>
      <c r="AF112" s="186">
        <v>1</v>
      </c>
      <c r="AG112" s="186"/>
      <c r="AH112" s="186">
        <v>1</v>
      </c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17"/>
      <c r="K113" s="117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>
        <v>2</v>
      </c>
      <c r="F114" s="155"/>
      <c r="G114" s="179">
        <v>2</v>
      </c>
      <c r="H114" s="179"/>
      <c r="I114" s="179"/>
      <c r="J114" s="117">
        <v>4</v>
      </c>
      <c r="K114" s="117">
        <v>4</v>
      </c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>
        <v>6</v>
      </c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7">
        <f>SUM(E116:E119)</f>
        <v>2</v>
      </c>
      <c r="F115" s="177">
        <f>SUM(F116:F119)</f>
        <v>0</v>
      </c>
      <c r="G115" s="179">
        <f t="shared" ref="G115:AS115" si="10">SUM(G116:G119)</f>
        <v>2</v>
      </c>
      <c r="H115" s="179">
        <f t="shared" si="10"/>
        <v>0</v>
      </c>
      <c r="I115" s="179">
        <f t="shared" si="10"/>
        <v>0</v>
      </c>
      <c r="J115" s="179">
        <f t="shared" si="10"/>
        <v>10</v>
      </c>
      <c r="K115" s="179">
        <f t="shared" si="10"/>
        <v>8</v>
      </c>
      <c r="L115" s="179">
        <f t="shared" si="10"/>
        <v>2</v>
      </c>
      <c r="M115" s="179">
        <f t="shared" si="10"/>
        <v>0</v>
      </c>
      <c r="N115" s="179">
        <f t="shared" si="10"/>
        <v>0</v>
      </c>
      <c r="O115" s="179">
        <f t="shared" si="10"/>
        <v>1</v>
      </c>
      <c r="P115" s="179">
        <f t="shared" si="10"/>
        <v>0</v>
      </c>
      <c r="Q115" s="179">
        <f t="shared" si="10"/>
        <v>1</v>
      </c>
      <c r="R115" s="179">
        <f t="shared" si="10"/>
        <v>0</v>
      </c>
      <c r="S115" s="179">
        <f t="shared" si="10"/>
        <v>0</v>
      </c>
      <c r="T115" s="179">
        <f t="shared" si="10"/>
        <v>0</v>
      </c>
      <c r="U115" s="179">
        <f t="shared" si="10"/>
        <v>0</v>
      </c>
      <c r="V115" s="179">
        <f t="shared" si="10"/>
        <v>0</v>
      </c>
      <c r="W115" s="179">
        <f t="shared" si="10"/>
        <v>0</v>
      </c>
      <c r="X115" s="179">
        <f t="shared" si="10"/>
        <v>0</v>
      </c>
      <c r="Y115" s="179">
        <f t="shared" si="10"/>
        <v>1</v>
      </c>
      <c r="Z115" s="179">
        <f t="shared" si="10"/>
        <v>0</v>
      </c>
      <c r="AA115" s="179">
        <f t="shared" si="10"/>
        <v>0</v>
      </c>
      <c r="AB115" s="179">
        <f t="shared" si="10"/>
        <v>9</v>
      </c>
      <c r="AC115" s="179">
        <f t="shared" si="10"/>
        <v>0</v>
      </c>
      <c r="AD115" s="179">
        <f t="shared" si="10"/>
        <v>2</v>
      </c>
      <c r="AE115" s="179">
        <f t="shared" si="10"/>
        <v>0</v>
      </c>
      <c r="AF115" s="179">
        <f t="shared" si="10"/>
        <v>2</v>
      </c>
      <c r="AG115" s="179">
        <f t="shared" si="10"/>
        <v>1</v>
      </c>
      <c r="AH115" s="179">
        <f t="shared" si="10"/>
        <v>1</v>
      </c>
      <c r="AI115" s="179">
        <f t="shared" si="10"/>
        <v>0</v>
      </c>
      <c r="AJ115" s="179">
        <f t="shared" si="10"/>
        <v>2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77"/>
      <c r="F116" s="177"/>
      <c r="G116" s="179"/>
      <c r="H116" s="179"/>
      <c r="I116" s="179"/>
      <c r="J116" s="154">
        <v>6</v>
      </c>
      <c r="K116" s="154">
        <v>5</v>
      </c>
      <c r="L116" s="154">
        <v>1</v>
      </c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>
        <v>5</v>
      </c>
      <c r="AC116" s="154"/>
      <c r="AD116" s="186">
        <v>1</v>
      </c>
      <c r="AE116" s="186"/>
      <c r="AF116" s="186">
        <v>1</v>
      </c>
      <c r="AG116" s="186">
        <v>1</v>
      </c>
      <c r="AH116" s="186"/>
      <c r="AI116" s="186"/>
      <c r="AJ116" s="186">
        <v>1</v>
      </c>
      <c r="AK116" s="154"/>
      <c r="AL116" s="154"/>
      <c r="AM116" s="154"/>
      <c r="AN116" s="154"/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77"/>
      <c r="F117" s="177"/>
      <c r="G117" s="179"/>
      <c r="H117" s="179"/>
      <c r="I117" s="179"/>
      <c r="J117" s="154">
        <v>2</v>
      </c>
      <c r="K117" s="154">
        <v>2</v>
      </c>
      <c r="L117" s="154"/>
      <c r="M117" s="154"/>
      <c r="N117" s="154"/>
      <c r="O117" s="154">
        <v>1</v>
      </c>
      <c r="P117" s="154"/>
      <c r="Q117" s="154">
        <v>1</v>
      </c>
      <c r="R117" s="154"/>
      <c r="S117" s="154"/>
      <c r="T117" s="154"/>
      <c r="U117" s="154"/>
      <c r="V117" s="154"/>
      <c r="W117" s="154"/>
      <c r="X117" s="154"/>
      <c r="Y117" s="154">
        <v>1</v>
      </c>
      <c r="Z117" s="154"/>
      <c r="AA117" s="154"/>
      <c r="AB117" s="154">
        <v>1</v>
      </c>
      <c r="AC117" s="154"/>
      <c r="AD117" s="154">
        <v>1</v>
      </c>
      <c r="AE117" s="154"/>
      <c r="AF117" s="154">
        <v>1</v>
      </c>
      <c r="AG117" s="154"/>
      <c r="AH117" s="154">
        <v>1</v>
      </c>
      <c r="AI117" s="154"/>
      <c r="AJ117" s="154">
        <v>1</v>
      </c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77">
        <v>2</v>
      </c>
      <c r="F118" s="177"/>
      <c r="G118" s="179">
        <v>2</v>
      </c>
      <c r="H118" s="179"/>
      <c r="I118" s="179"/>
      <c r="J118" s="154">
        <v>2</v>
      </c>
      <c r="K118" s="154">
        <v>1</v>
      </c>
      <c r="L118" s="154">
        <v>1</v>
      </c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>
        <v>3</v>
      </c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77"/>
      <c r="F119" s="177"/>
      <c r="G119" s="179"/>
      <c r="H119" s="179"/>
      <c r="I119" s="179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7">
        <f>SUM(E121:E122)</f>
        <v>0</v>
      </c>
      <c r="F120" s="177">
        <f>SUM(F121:F122)</f>
        <v>0</v>
      </c>
      <c r="G120" s="113">
        <f t="shared" ref="G120:AS120" si="11">SUM(G121:G122)</f>
        <v>0</v>
      </c>
      <c r="H120" s="113">
        <f t="shared" si="11"/>
        <v>0</v>
      </c>
      <c r="I120" s="113">
        <f t="shared" si="11"/>
        <v>0</v>
      </c>
      <c r="J120" s="113">
        <f t="shared" si="11"/>
        <v>0</v>
      </c>
      <c r="K120" s="113">
        <f t="shared" si="11"/>
        <v>0</v>
      </c>
      <c r="L120" s="113">
        <f t="shared" si="11"/>
        <v>0</v>
      </c>
      <c r="M120" s="113">
        <f t="shared" si="11"/>
        <v>0</v>
      </c>
      <c r="N120" s="113">
        <f t="shared" si="11"/>
        <v>0</v>
      </c>
      <c r="O120" s="113">
        <f t="shared" si="11"/>
        <v>0</v>
      </c>
      <c r="P120" s="113">
        <f t="shared" si="11"/>
        <v>0</v>
      </c>
      <c r="Q120" s="113">
        <f t="shared" si="11"/>
        <v>0</v>
      </c>
      <c r="R120" s="113">
        <f t="shared" si="11"/>
        <v>0</v>
      </c>
      <c r="S120" s="113">
        <f t="shared" si="11"/>
        <v>0</v>
      </c>
      <c r="T120" s="113">
        <f t="shared" si="11"/>
        <v>0</v>
      </c>
      <c r="U120" s="113">
        <f t="shared" si="11"/>
        <v>0</v>
      </c>
      <c r="V120" s="113">
        <f t="shared" si="11"/>
        <v>0</v>
      </c>
      <c r="W120" s="113">
        <f t="shared" si="11"/>
        <v>0</v>
      </c>
      <c r="X120" s="113">
        <f t="shared" si="11"/>
        <v>0</v>
      </c>
      <c r="Y120" s="113">
        <f t="shared" si="11"/>
        <v>0</v>
      </c>
      <c r="Z120" s="113">
        <f t="shared" si="11"/>
        <v>0</v>
      </c>
      <c r="AA120" s="113">
        <f t="shared" si="11"/>
        <v>0</v>
      </c>
      <c r="AB120" s="113">
        <f t="shared" si="11"/>
        <v>0</v>
      </c>
      <c r="AC120" s="113">
        <f t="shared" si="11"/>
        <v>0</v>
      </c>
      <c r="AD120" s="113">
        <f t="shared" si="11"/>
        <v>0</v>
      </c>
      <c r="AE120" s="113">
        <f t="shared" si="11"/>
        <v>0</v>
      </c>
      <c r="AF120" s="113">
        <f t="shared" si="11"/>
        <v>0</v>
      </c>
      <c r="AG120" s="113">
        <f t="shared" si="11"/>
        <v>0</v>
      </c>
      <c r="AH120" s="113">
        <f t="shared" si="11"/>
        <v>0</v>
      </c>
      <c r="AI120" s="113">
        <f t="shared" si="11"/>
        <v>0</v>
      </c>
      <c r="AJ120" s="113">
        <f t="shared" si="11"/>
        <v>0</v>
      </c>
      <c r="AK120" s="113">
        <f t="shared" si="11"/>
        <v>0</v>
      </c>
      <c r="AL120" s="113">
        <f t="shared" si="11"/>
        <v>0</v>
      </c>
      <c r="AM120" s="113">
        <f t="shared" si="11"/>
        <v>0</v>
      </c>
      <c r="AN120" s="113">
        <f t="shared" si="11"/>
        <v>0</v>
      </c>
      <c r="AO120" s="113">
        <f t="shared" si="11"/>
        <v>0</v>
      </c>
      <c r="AP120" s="113">
        <f t="shared" si="11"/>
        <v>0</v>
      </c>
      <c r="AQ120" s="113">
        <f t="shared" si="11"/>
        <v>0</v>
      </c>
      <c r="AR120" s="113">
        <f t="shared" si="11"/>
        <v>0</v>
      </c>
      <c r="AS120" s="113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77"/>
      <c r="F121" s="177"/>
      <c r="G121" s="179"/>
      <c r="H121" s="179"/>
      <c r="I121" s="179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77"/>
      <c r="F122" s="177"/>
      <c r="G122" s="179"/>
      <c r="H122" s="179"/>
      <c r="I122" s="179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5">
        <v>15</v>
      </c>
      <c r="F123" s="155">
        <v>4</v>
      </c>
      <c r="G123" s="179">
        <v>11</v>
      </c>
      <c r="H123" s="179"/>
      <c r="I123" s="179"/>
      <c r="J123" s="117">
        <v>52</v>
      </c>
      <c r="K123" s="117">
        <v>20</v>
      </c>
      <c r="L123" s="189">
        <v>30</v>
      </c>
      <c r="M123" s="189">
        <v>2</v>
      </c>
      <c r="N123" s="189"/>
      <c r="O123" s="186">
        <v>14</v>
      </c>
      <c r="P123" s="186">
        <v>5</v>
      </c>
      <c r="Q123" s="186"/>
      <c r="R123" s="186">
        <v>5</v>
      </c>
      <c r="S123" s="186"/>
      <c r="T123" s="186">
        <v>4</v>
      </c>
      <c r="U123" s="186">
        <v>1</v>
      </c>
      <c r="V123" s="186">
        <v>3</v>
      </c>
      <c r="W123" s="186"/>
      <c r="X123" s="186">
        <v>2</v>
      </c>
      <c r="Y123" s="186">
        <v>16</v>
      </c>
      <c r="Z123" s="186"/>
      <c r="AA123" s="186"/>
      <c r="AB123" s="186">
        <v>19</v>
      </c>
      <c r="AC123" s="186">
        <v>4</v>
      </c>
      <c r="AD123" s="186">
        <v>7</v>
      </c>
      <c r="AE123" s="186">
        <v>3</v>
      </c>
      <c r="AF123" s="186">
        <v>10</v>
      </c>
      <c r="AG123" s="186">
        <v>4</v>
      </c>
      <c r="AH123" s="186">
        <v>6</v>
      </c>
      <c r="AI123" s="186"/>
      <c r="AJ123" s="186">
        <v>5</v>
      </c>
      <c r="AK123" s="186">
        <v>2</v>
      </c>
      <c r="AL123" s="186"/>
      <c r="AM123" s="186">
        <v>2</v>
      </c>
      <c r="AN123" s="186">
        <v>1</v>
      </c>
      <c r="AO123" s="186">
        <v>1</v>
      </c>
      <c r="AP123" s="186"/>
      <c r="AQ123" s="186"/>
      <c r="AR123" s="186"/>
      <c r="AS123" s="186"/>
    </row>
    <row r="124" spans="1:45" ht="39.950000000000003" customHeight="1" x14ac:dyDescent="0.25">
      <c r="A124" s="114"/>
      <c r="B124" s="358" t="s">
        <v>219</v>
      </c>
      <c r="C124" s="358"/>
      <c r="D124" s="358"/>
      <c r="E124" s="113">
        <f>E9+E29+E41+E49+E63+E70+E77+E80+E102+E106+E115+E120+E123</f>
        <v>572</v>
      </c>
      <c r="F124" s="113">
        <f t="shared" ref="F124:AS124" si="12">F9+F29+F41+F49+F63+F70+F77+F80+F102+F106+F115+F120+F123</f>
        <v>99</v>
      </c>
      <c r="G124" s="113">
        <f t="shared" si="12"/>
        <v>473</v>
      </c>
      <c r="H124" s="113">
        <f t="shared" si="12"/>
        <v>0</v>
      </c>
      <c r="I124" s="113">
        <f t="shared" si="12"/>
        <v>0</v>
      </c>
      <c r="J124" s="113">
        <f t="shared" si="12"/>
        <v>1749</v>
      </c>
      <c r="K124" s="113">
        <f t="shared" si="12"/>
        <v>1629</v>
      </c>
      <c r="L124" s="113">
        <f t="shared" si="12"/>
        <v>118</v>
      </c>
      <c r="M124" s="113">
        <f t="shared" si="12"/>
        <v>2</v>
      </c>
      <c r="N124" s="113">
        <f t="shared" si="12"/>
        <v>2</v>
      </c>
      <c r="O124" s="113">
        <f t="shared" si="12"/>
        <v>966</v>
      </c>
      <c r="P124" s="113">
        <f t="shared" si="12"/>
        <v>769</v>
      </c>
      <c r="Q124" s="113">
        <f t="shared" si="12"/>
        <v>15</v>
      </c>
      <c r="R124" s="113">
        <f t="shared" si="12"/>
        <v>72</v>
      </c>
      <c r="S124" s="113">
        <f t="shared" si="12"/>
        <v>0</v>
      </c>
      <c r="T124" s="113">
        <f t="shared" si="12"/>
        <v>110</v>
      </c>
      <c r="U124" s="113">
        <f t="shared" si="12"/>
        <v>22</v>
      </c>
      <c r="V124" s="113">
        <f t="shared" si="12"/>
        <v>76</v>
      </c>
      <c r="W124" s="113">
        <f t="shared" si="12"/>
        <v>12</v>
      </c>
      <c r="X124" s="113">
        <f t="shared" si="12"/>
        <v>17</v>
      </c>
      <c r="Y124" s="113">
        <f t="shared" si="12"/>
        <v>983</v>
      </c>
      <c r="Z124" s="113">
        <f t="shared" si="12"/>
        <v>4</v>
      </c>
      <c r="AA124" s="113">
        <f t="shared" si="12"/>
        <v>25</v>
      </c>
      <c r="AB124" s="113">
        <f t="shared" si="12"/>
        <v>1212</v>
      </c>
      <c r="AC124" s="113">
        <f t="shared" si="12"/>
        <v>117</v>
      </c>
      <c r="AD124" s="113">
        <f t="shared" si="12"/>
        <v>80</v>
      </c>
      <c r="AE124" s="113">
        <f t="shared" si="12"/>
        <v>10</v>
      </c>
      <c r="AF124" s="113">
        <f t="shared" si="12"/>
        <v>90</v>
      </c>
      <c r="AG124" s="113">
        <f t="shared" si="12"/>
        <v>29</v>
      </c>
      <c r="AH124" s="113">
        <f t="shared" si="12"/>
        <v>61</v>
      </c>
      <c r="AI124" s="113">
        <f t="shared" si="12"/>
        <v>0</v>
      </c>
      <c r="AJ124" s="113">
        <f t="shared" si="12"/>
        <v>46</v>
      </c>
      <c r="AK124" s="113">
        <f t="shared" si="12"/>
        <v>11</v>
      </c>
      <c r="AL124" s="113">
        <f t="shared" si="12"/>
        <v>1</v>
      </c>
      <c r="AM124" s="113">
        <f t="shared" si="12"/>
        <v>12</v>
      </c>
      <c r="AN124" s="113">
        <f t="shared" si="12"/>
        <v>3</v>
      </c>
      <c r="AO124" s="113">
        <f t="shared" si="12"/>
        <v>9</v>
      </c>
      <c r="AP124" s="113">
        <f t="shared" si="12"/>
        <v>0</v>
      </c>
      <c r="AQ124" s="113">
        <f t="shared" si="12"/>
        <v>0</v>
      </c>
      <c r="AR124" s="113">
        <f t="shared" si="12"/>
        <v>0</v>
      </c>
      <c r="AS124" s="113">
        <f t="shared" si="12"/>
        <v>0</v>
      </c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AS124"/>
  <sheetViews>
    <sheetView topLeftCell="A118" workbookViewId="0">
      <selection activeCell="AB74" sqref="AB74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12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10.8554687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6.85546875" style="105" customWidth="1"/>
    <col min="44" max="44" width="6.710937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276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285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 t="shared" ref="E9:AS9" si="0">SUM(E10:E28)</f>
        <v>67</v>
      </c>
      <c r="F9" s="179">
        <f t="shared" si="0"/>
        <v>15</v>
      </c>
      <c r="G9" s="179">
        <f t="shared" si="0"/>
        <v>52</v>
      </c>
      <c r="H9" s="179">
        <f t="shared" si="0"/>
        <v>0</v>
      </c>
      <c r="I9" s="179">
        <f t="shared" si="0"/>
        <v>0</v>
      </c>
      <c r="J9" s="179">
        <f t="shared" si="0"/>
        <v>26</v>
      </c>
      <c r="K9" s="179">
        <f t="shared" si="0"/>
        <v>15</v>
      </c>
      <c r="L9" s="179">
        <f t="shared" si="0"/>
        <v>11</v>
      </c>
      <c r="M9" s="179">
        <f t="shared" si="0"/>
        <v>0</v>
      </c>
      <c r="N9" s="179">
        <f t="shared" si="0"/>
        <v>0</v>
      </c>
      <c r="O9" s="179">
        <f t="shared" si="0"/>
        <v>30</v>
      </c>
      <c r="P9" s="179">
        <f t="shared" si="0"/>
        <v>10</v>
      </c>
      <c r="Q9" s="179">
        <f t="shared" si="0"/>
        <v>1</v>
      </c>
      <c r="R9" s="179">
        <f t="shared" si="0"/>
        <v>10</v>
      </c>
      <c r="S9" s="179">
        <f t="shared" si="0"/>
        <v>0</v>
      </c>
      <c r="T9" s="179">
        <f t="shared" si="0"/>
        <v>9</v>
      </c>
      <c r="U9" s="179">
        <f t="shared" si="0"/>
        <v>2</v>
      </c>
      <c r="V9" s="179">
        <f t="shared" si="0"/>
        <v>5</v>
      </c>
      <c r="W9" s="179">
        <f t="shared" si="0"/>
        <v>2</v>
      </c>
      <c r="X9" s="179">
        <f t="shared" si="0"/>
        <v>1</v>
      </c>
      <c r="Y9" s="179">
        <f t="shared" si="0"/>
        <v>31</v>
      </c>
      <c r="Z9" s="179">
        <f t="shared" si="0"/>
        <v>0</v>
      </c>
      <c r="AA9" s="179">
        <f t="shared" si="0"/>
        <v>1</v>
      </c>
      <c r="AB9" s="179">
        <f t="shared" si="0"/>
        <v>51</v>
      </c>
      <c r="AC9" s="179">
        <f t="shared" si="0"/>
        <v>10</v>
      </c>
      <c r="AD9" s="179">
        <f t="shared" si="0"/>
        <v>8</v>
      </c>
      <c r="AE9" s="179">
        <f t="shared" si="0"/>
        <v>2</v>
      </c>
      <c r="AF9" s="179">
        <f t="shared" si="0"/>
        <v>10</v>
      </c>
      <c r="AG9" s="179">
        <f t="shared" si="0"/>
        <v>4</v>
      </c>
      <c r="AH9" s="179">
        <f t="shared" si="0"/>
        <v>6</v>
      </c>
      <c r="AI9" s="179">
        <f t="shared" si="0"/>
        <v>0</v>
      </c>
      <c r="AJ9" s="179">
        <f t="shared" si="0"/>
        <v>5</v>
      </c>
      <c r="AK9" s="179">
        <f t="shared" si="0"/>
        <v>0</v>
      </c>
      <c r="AL9" s="179">
        <f t="shared" si="0"/>
        <v>1</v>
      </c>
      <c r="AM9" s="179">
        <f t="shared" si="0"/>
        <v>1</v>
      </c>
      <c r="AN9" s="179">
        <f t="shared" si="0"/>
        <v>0</v>
      </c>
      <c r="AO9" s="179">
        <f t="shared" si="0"/>
        <v>1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11</v>
      </c>
      <c r="F10" s="155"/>
      <c r="G10" s="179">
        <v>11</v>
      </c>
      <c r="H10" s="179"/>
      <c r="I10" s="179"/>
      <c r="J10" s="154">
        <v>4</v>
      </c>
      <c r="K10" s="154">
        <v>3</v>
      </c>
      <c r="L10" s="186">
        <v>1</v>
      </c>
      <c r="M10" s="186"/>
      <c r="N10" s="186"/>
      <c r="O10" s="186">
        <v>5</v>
      </c>
      <c r="P10" s="186">
        <v>2</v>
      </c>
      <c r="Q10" s="186"/>
      <c r="R10" s="186">
        <v>2</v>
      </c>
      <c r="S10" s="186"/>
      <c r="T10" s="186">
        <v>1</v>
      </c>
      <c r="U10" s="186"/>
      <c r="V10" s="186">
        <v>1</v>
      </c>
      <c r="W10" s="186"/>
      <c r="X10" s="186"/>
      <c r="Y10" s="186">
        <v>5</v>
      </c>
      <c r="Z10" s="186"/>
      <c r="AA10" s="186"/>
      <c r="AB10" s="186">
        <v>9</v>
      </c>
      <c r="AC10" s="186"/>
      <c r="AD10" s="186">
        <v>3</v>
      </c>
      <c r="AE10" s="186">
        <v>2</v>
      </c>
      <c r="AF10" s="186">
        <v>5</v>
      </c>
      <c r="AG10" s="186">
        <v>2</v>
      </c>
      <c r="AH10" s="186">
        <v>3</v>
      </c>
      <c r="AI10" s="186"/>
      <c r="AJ10" s="186">
        <v>2</v>
      </c>
      <c r="AK10" s="186"/>
      <c r="AL10" s="186">
        <v>1</v>
      </c>
      <c r="AM10" s="186">
        <v>1</v>
      </c>
      <c r="AN10" s="186"/>
      <c r="AO10" s="186">
        <v>1</v>
      </c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>
        <v>10</v>
      </c>
      <c r="F11" s="155">
        <v>2</v>
      </c>
      <c r="G11" s="179">
        <v>8</v>
      </c>
      <c r="H11" s="179"/>
      <c r="I11" s="179"/>
      <c r="J11" s="154">
        <v>1</v>
      </c>
      <c r="K11" s="154">
        <v>1</v>
      </c>
      <c r="L11" s="186"/>
      <c r="M11" s="186"/>
      <c r="N11" s="186"/>
      <c r="O11" s="186">
        <v>6</v>
      </c>
      <c r="P11" s="186">
        <v>3</v>
      </c>
      <c r="Q11" s="186">
        <v>1</v>
      </c>
      <c r="R11" s="186"/>
      <c r="S11" s="186"/>
      <c r="T11" s="186">
        <v>2</v>
      </c>
      <c r="U11" s="186"/>
      <c r="V11" s="186">
        <v>1</v>
      </c>
      <c r="W11" s="186">
        <v>1</v>
      </c>
      <c r="X11" s="186"/>
      <c r="Y11" s="186">
        <v>6</v>
      </c>
      <c r="Z11" s="186"/>
      <c r="AA11" s="186"/>
      <c r="AB11" s="186">
        <v>5</v>
      </c>
      <c r="AC11" s="186">
        <v>1</v>
      </c>
      <c r="AD11" s="186">
        <v>1</v>
      </c>
      <c r="AE11" s="186"/>
      <c r="AF11" s="186">
        <v>1</v>
      </c>
      <c r="AG11" s="186"/>
      <c r="AH11" s="186">
        <v>1</v>
      </c>
      <c r="AI11" s="186"/>
      <c r="AJ11" s="186">
        <v>1</v>
      </c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54">
        <v>1</v>
      </c>
      <c r="K12" s="154">
        <v>1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>
        <v>1</v>
      </c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/>
      <c r="F13" s="155"/>
      <c r="G13" s="179"/>
      <c r="H13" s="179"/>
      <c r="I13" s="179"/>
      <c r="J13" s="154"/>
      <c r="K13" s="154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/>
      <c r="F14" s="155"/>
      <c r="G14" s="179"/>
      <c r="H14" s="179"/>
      <c r="I14" s="179"/>
      <c r="J14" s="154">
        <v>1</v>
      </c>
      <c r="K14" s="154">
        <v>1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>
        <v>1</v>
      </c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>
        <v>1</v>
      </c>
      <c r="F15" s="155"/>
      <c r="G15" s="179">
        <v>1</v>
      </c>
      <c r="H15" s="179"/>
      <c r="I15" s="179"/>
      <c r="J15" s="154"/>
      <c r="K15" s="154"/>
      <c r="L15" s="186"/>
      <c r="M15" s="186"/>
      <c r="N15" s="186"/>
      <c r="O15" s="186">
        <v>1</v>
      </c>
      <c r="P15" s="186">
        <v>1</v>
      </c>
      <c r="Q15" s="186"/>
      <c r="R15" s="186"/>
      <c r="S15" s="186"/>
      <c r="T15" s="186"/>
      <c r="U15" s="186"/>
      <c r="V15" s="186"/>
      <c r="W15" s="186"/>
      <c r="X15" s="186"/>
      <c r="Y15" s="186">
        <v>1</v>
      </c>
      <c r="Z15" s="186"/>
      <c r="AA15" s="186"/>
      <c r="AB15" s="186"/>
      <c r="AC15" s="186"/>
      <c r="AD15" s="186">
        <v>1</v>
      </c>
      <c r="AE15" s="186"/>
      <c r="AF15" s="186">
        <v>1</v>
      </c>
      <c r="AG15" s="186"/>
      <c r="AH15" s="186">
        <v>1</v>
      </c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/>
      <c r="F16" s="155"/>
      <c r="G16" s="179"/>
      <c r="H16" s="179"/>
      <c r="I16" s="179"/>
      <c r="J16" s="154"/>
      <c r="K16" s="154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54"/>
      <c r="K17" s="154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/>
      <c r="F18" s="155"/>
      <c r="G18" s="179"/>
      <c r="H18" s="179"/>
      <c r="I18" s="179"/>
      <c r="J18" s="154"/>
      <c r="K18" s="154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/>
      <c r="F19" s="155"/>
      <c r="G19" s="179"/>
      <c r="H19" s="179"/>
      <c r="I19" s="179"/>
      <c r="J19" s="154"/>
      <c r="K19" s="154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/>
      <c r="F20" s="155"/>
      <c r="G20" s="179"/>
      <c r="H20" s="179"/>
      <c r="I20" s="179"/>
      <c r="J20" s="154"/>
      <c r="K20" s="154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2</v>
      </c>
      <c r="F21" s="155"/>
      <c r="G21" s="179">
        <v>2</v>
      </c>
      <c r="H21" s="179"/>
      <c r="I21" s="179"/>
      <c r="J21" s="154">
        <v>2</v>
      </c>
      <c r="K21" s="154">
        <v>2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>
        <v>1</v>
      </c>
      <c r="Y21" s="186">
        <v>1</v>
      </c>
      <c r="Z21" s="186"/>
      <c r="AA21" s="186"/>
      <c r="AB21" s="186">
        <v>3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>
        <v>1</v>
      </c>
      <c r="F22" s="155">
        <v>1</v>
      </c>
      <c r="G22" s="179"/>
      <c r="H22" s="179"/>
      <c r="I22" s="179"/>
      <c r="J22" s="154">
        <v>2</v>
      </c>
      <c r="K22" s="154"/>
      <c r="L22" s="186">
        <v>2</v>
      </c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>
        <v>1</v>
      </c>
      <c r="AC22" s="186">
        <v>1</v>
      </c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>
        <v>4</v>
      </c>
      <c r="F24" s="155">
        <v>1</v>
      </c>
      <c r="G24" s="179">
        <v>3</v>
      </c>
      <c r="H24" s="179"/>
      <c r="I24" s="179"/>
      <c r="J24" s="154"/>
      <c r="K24" s="154"/>
      <c r="L24" s="186"/>
      <c r="M24" s="186"/>
      <c r="N24" s="186"/>
      <c r="O24" s="186">
        <v>2</v>
      </c>
      <c r="P24" s="186"/>
      <c r="Q24" s="186"/>
      <c r="R24" s="186">
        <v>2</v>
      </c>
      <c r="S24" s="186"/>
      <c r="T24" s="186"/>
      <c r="U24" s="186"/>
      <c r="V24" s="186"/>
      <c r="W24" s="186"/>
      <c r="X24" s="186"/>
      <c r="Y24" s="186">
        <v>2</v>
      </c>
      <c r="Z24" s="186"/>
      <c r="AA24" s="186"/>
      <c r="AB24" s="186">
        <v>2</v>
      </c>
      <c r="AC24" s="186">
        <v>1</v>
      </c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11</v>
      </c>
      <c r="F25" s="155">
        <v>4</v>
      </c>
      <c r="G25" s="179">
        <v>7</v>
      </c>
      <c r="H25" s="179"/>
      <c r="I25" s="179"/>
      <c r="J25" s="154">
        <v>7</v>
      </c>
      <c r="K25" s="154">
        <v>4</v>
      </c>
      <c r="L25" s="186">
        <v>3</v>
      </c>
      <c r="M25" s="186"/>
      <c r="N25" s="186"/>
      <c r="O25" s="186">
        <v>3</v>
      </c>
      <c r="P25" s="186">
        <v>1</v>
      </c>
      <c r="Q25" s="186"/>
      <c r="R25" s="186">
        <v>1</v>
      </c>
      <c r="S25" s="186"/>
      <c r="T25" s="186">
        <v>1</v>
      </c>
      <c r="U25" s="186">
        <v>1</v>
      </c>
      <c r="V25" s="186"/>
      <c r="W25" s="186"/>
      <c r="X25" s="186"/>
      <c r="Y25" s="186">
        <v>3</v>
      </c>
      <c r="Z25" s="186"/>
      <c r="AA25" s="186"/>
      <c r="AB25" s="186">
        <v>12</v>
      </c>
      <c r="AC25" s="186">
        <v>2</v>
      </c>
      <c r="AD25" s="186">
        <v>1</v>
      </c>
      <c r="AE25" s="186"/>
      <c r="AF25" s="186">
        <v>1</v>
      </c>
      <c r="AG25" s="186">
        <v>1</v>
      </c>
      <c r="AH25" s="186"/>
      <c r="AI25" s="186"/>
      <c r="AJ25" s="186">
        <v>1</v>
      </c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>
        <v>15</v>
      </c>
      <c r="F26" s="155">
        <v>5</v>
      </c>
      <c r="G26" s="179">
        <v>10</v>
      </c>
      <c r="H26" s="179"/>
      <c r="I26" s="179"/>
      <c r="J26" s="154"/>
      <c r="K26" s="154"/>
      <c r="L26" s="186"/>
      <c r="M26" s="186"/>
      <c r="N26" s="186"/>
      <c r="O26" s="186">
        <v>5</v>
      </c>
      <c r="P26" s="186">
        <v>1</v>
      </c>
      <c r="Q26" s="186"/>
      <c r="R26" s="186">
        <v>1</v>
      </c>
      <c r="S26" s="186"/>
      <c r="T26" s="186">
        <v>3</v>
      </c>
      <c r="U26" s="186"/>
      <c r="V26" s="186">
        <v>2</v>
      </c>
      <c r="W26" s="186">
        <v>1</v>
      </c>
      <c r="X26" s="186"/>
      <c r="Y26" s="186">
        <v>5</v>
      </c>
      <c r="Z26" s="186"/>
      <c r="AA26" s="186"/>
      <c r="AB26" s="186">
        <v>10</v>
      </c>
      <c r="AC26" s="186">
        <v>3</v>
      </c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>
        <v>2</v>
      </c>
      <c r="F27" s="155"/>
      <c r="G27" s="179">
        <v>2</v>
      </c>
      <c r="H27" s="179"/>
      <c r="I27" s="179"/>
      <c r="J27" s="154">
        <v>1</v>
      </c>
      <c r="K27" s="154"/>
      <c r="L27" s="186">
        <v>1</v>
      </c>
      <c r="M27" s="186"/>
      <c r="N27" s="186"/>
      <c r="O27" s="186">
        <v>2</v>
      </c>
      <c r="P27" s="186">
        <v>1</v>
      </c>
      <c r="Q27" s="186"/>
      <c r="R27" s="186"/>
      <c r="S27" s="186"/>
      <c r="T27" s="186">
        <v>1</v>
      </c>
      <c r="U27" s="186"/>
      <c r="V27" s="186">
        <v>1</v>
      </c>
      <c r="W27" s="186"/>
      <c r="X27" s="186"/>
      <c r="Y27" s="186">
        <v>2</v>
      </c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>
        <v>10</v>
      </c>
      <c r="F28" s="155">
        <v>2</v>
      </c>
      <c r="G28" s="179">
        <v>8</v>
      </c>
      <c r="H28" s="179"/>
      <c r="I28" s="179"/>
      <c r="J28" s="154">
        <v>7</v>
      </c>
      <c r="K28" s="154">
        <v>3</v>
      </c>
      <c r="L28" s="186">
        <v>4</v>
      </c>
      <c r="M28" s="186"/>
      <c r="N28" s="186"/>
      <c r="O28" s="186">
        <v>6</v>
      </c>
      <c r="P28" s="186">
        <v>1</v>
      </c>
      <c r="Q28" s="186"/>
      <c r="R28" s="186">
        <v>4</v>
      </c>
      <c r="S28" s="186"/>
      <c r="T28" s="186">
        <v>1</v>
      </c>
      <c r="U28" s="186">
        <v>1</v>
      </c>
      <c r="V28" s="186"/>
      <c r="W28" s="186"/>
      <c r="X28" s="186"/>
      <c r="Y28" s="186">
        <v>6</v>
      </c>
      <c r="Z28" s="186"/>
      <c r="AA28" s="186">
        <v>1</v>
      </c>
      <c r="AB28" s="186">
        <v>7</v>
      </c>
      <c r="AC28" s="186">
        <v>2</v>
      </c>
      <c r="AD28" s="186">
        <v>2</v>
      </c>
      <c r="AE28" s="186"/>
      <c r="AF28" s="186">
        <v>2</v>
      </c>
      <c r="AG28" s="186">
        <v>1</v>
      </c>
      <c r="AH28" s="186">
        <v>1</v>
      </c>
      <c r="AI28" s="186"/>
      <c r="AJ28" s="186">
        <v>1</v>
      </c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 t="shared" ref="E29:AS29" si="1">SUM(E30:E40)</f>
        <v>32</v>
      </c>
      <c r="F29" s="179">
        <f t="shared" si="1"/>
        <v>0</v>
      </c>
      <c r="G29" s="179">
        <f t="shared" si="1"/>
        <v>32</v>
      </c>
      <c r="H29" s="179">
        <f t="shared" si="1"/>
        <v>0</v>
      </c>
      <c r="I29" s="179">
        <f t="shared" si="1"/>
        <v>0</v>
      </c>
      <c r="J29" s="179">
        <f t="shared" si="1"/>
        <v>16</v>
      </c>
      <c r="K29" s="179">
        <f t="shared" si="1"/>
        <v>11</v>
      </c>
      <c r="L29" s="179">
        <f t="shared" si="1"/>
        <v>4</v>
      </c>
      <c r="M29" s="179">
        <f t="shared" si="1"/>
        <v>1</v>
      </c>
      <c r="N29" s="179">
        <f t="shared" si="1"/>
        <v>0</v>
      </c>
      <c r="O29" s="179">
        <f t="shared" si="1"/>
        <v>10</v>
      </c>
      <c r="P29" s="179">
        <f t="shared" si="1"/>
        <v>0</v>
      </c>
      <c r="Q29" s="179">
        <f t="shared" si="1"/>
        <v>1</v>
      </c>
      <c r="R29" s="179">
        <f t="shared" si="1"/>
        <v>6</v>
      </c>
      <c r="S29" s="179">
        <f t="shared" si="1"/>
        <v>0</v>
      </c>
      <c r="T29" s="179">
        <f t="shared" si="1"/>
        <v>3</v>
      </c>
      <c r="U29" s="179">
        <f t="shared" si="1"/>
        <v>0</v>
      </c>
      <c r="V29" s="179">
        <f t="shared" si="1"/>
        <v>1</v>
      </c>
      <c r="W29" s="179">
        <f t="shared" si="1"/>
        <v>2</v>
      </c>
      <c r="X29" s="179">
        <f t="shared" si="1"/>
        <v>0</v>
      </c>
      <c r="Y29" s="179">
        <f t="shared" si="1"/>
        <v>10</v>
      </c>
      <c r="Z29" s="179">
        <f t="shared" si="1"/>
        <v>0</v>
      </c>
      <c r="AA29" s="179">
        <f t="shared" si="1"/>
        <v>0</v>
      </c>
      <c r="AB29" s="179">
        <f t="shared" si="1"/>
        <v>33</v>
      </c>
      <c r="AC29" s="179">
        <f t="shared" si="1"/>
        <v>0</v>
      </c>
      <c r="AD29" s="179">
        <f t="shared" si="1"/>
        <v>3</v>
      </c>
      <c r="AE29" s="179">
        <f t="shared" si="1"/>
        <v>0</v>
      </c>
      <c r="AF29" s="179">
        <f t="shared" si="1"/>
        <v>3</v>
      </c>
      <c r="AG29" s="179">
        <f t="shared" si="1"/>
        <v>2</v>
      </c>
      <c r="AH29" s="179">
        <f t="shared" si="1"/>
        <v>1</v>
      </c>
      <c r="AI29" s="179">
        <f t="shared" si="1"/>
        <v>0</v>
      </c>
      <c r="AJ29" s="179">
        <f t="shared" si="1"/>
        <v>1</v>
      </c>
      <c r="AK29" s="179">
        <f t="shared" si="1"/>
        <v>0</v>
      </c>
      <c r="AL29" s="179">
        <f t="shared" si="1"/>
        <v>0</v>
      </c>
      <c r="AM29" s="179">
        <f t="shared" si="1"/>
        <v>0</v>
      </c>
      <c r="AN29" s="179">
        <f t="shared" si="1"/>
        <v>0</v>
      </c>
      <c r="AO29" s="179">
        <f t="shared" si="1"/>
        <v>0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7</v>
      </c>
      <c r="F30" s="155"/>
      <c r="G30" s="179">
        <v>7</v>
      </c>
      <c r="H30" s="179"/>
      <c r="I30" s="179"/>
      <c r="J30" s="154">
        <v>1</v>
      </c>
      <c r="K30" s="154">
        <v>1</v>
      </c>
      <c r="L30" s="186"/>
      <c r="M30" s="186"/>
      <c r="N30" s="186"/>
      <c r="O30" s="186">
        <v>4</v>
      </c>
      <c r="P30" s="186"/>
      <c r="Q30" s="186"/>
      <c r="R30" s="186">
        <v>4</v>
      </c>
      <c r="S30" s="186"/>
      <c r="T30" s="186"/>
      <c r="U30" s="186"/>
      <c r="V30" s="186"/>
      <c r="W30" s="186"/>
      <c r="X30" s="186"/>
      <c r="Y30" s="186">
        <v>4</v>
      </c>
      <c r="Z30" s="186"/>
      <c r="AA30" s="186"/>
      <c r="AB30" s="186">
        <v>4</v>
      </c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/>
      <c r="F31" s="155"/>
      <c r="G31" s="179"/>
      <c r="H31" s="179"/>
      <c r="I31" s="179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3</v>
      </c>
      <c r="F32" s="155"/>
      <c r="G32" s="179">
        <v>3</v>
      </c>
      <c r="H32" s="179"/>
      <c r="I32" s="179"/>
      <c r="J32" s="154">
        <v>4</v>
      </c>
      <c r="K32" s="154">
        <v>3</v>
      </c>
      <c r="L32" s="186">
        <v>1</v>
      </c>
      <c r="M32" s="186"/>
      <c r="N32" s="186"/>
      <c r="O32" s="186">
        <v>1</v>
      </c>
      <c r="P32" s="186"/>
      <c r="Q32" s="186"/>
      <c r="R32" s="186"/>
      <c r="S32" s="186"/>
      <c r="T32" s="186">
        <v>1</v>
      </c>
      <c r="U32" s="186"/>
      <c r="V32" s="186">
        <v>1</v>
      </c>
      <c r="W32" s="186"/>
      <c r="X32" s="186"/>
      <c r="Y32" s="186">
        <v>1</v>
      </c>
      <c r="Z32" s="186"/>
      <c r="AA32" s="186"/>
      <c r="AB32" s="186">
        <v>5</v>
      </c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/>
      <c r="F33" s="155"/>
      <c r="G33" s="179"/>
      <c r="H33" s="179"/>
      <c r="I33" s="179"/>
      <c r="J33" s="154"/>
      <c r="K33" s="154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/>
      <c r="F34" s="155"/>
      <c r="G34" s="179"/>
      <c r="H34" s="179"/>
      <c r="I34" s="179"/>
      <c r="J34" s="154"/>
      <c r="K34" s="154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12</v>
      </c>
      <c r="F35" s="155"/>
      <c r="G35" s="179">
        <v>12</v>
      </c>
      <c r="H35" s="179"/>
      <c r="I35" s="179"/>
      <c r="J35" s="154">
        <v>5</v>
      </c>
      <c r="K35" s="154">
        <v>3</v>
      </c>
      <c r="L35" s="186">
        <v>1</v>
      </c>
      <c r="M35" s="186">
        <v>1</v>
      </c>
      <c r="N35" s="186"/>
      <c r="O35" s="186">
        <v>4</v>
      </c>
      <c r="P35" s="186"/>
      <c r="Q35" s="186"/>
      <c r="R35" s="186">
        <v>2</v>
      </c>
      <c r="S35" s="186"/>
      <c r="T35" s="186">
        <v>2</v>
      </c>
      <c r="U35" s="186"/>
      <c r="V35" s="186"/>
      <c r="W35" s="186">
        <v>2</v>
      </c>
      <c r="X35" s="186"/>
      <c r="Y35" s="186">
        <v>4</v>
      </c>
      <c r="Z35" s="186"/>
      <c r="AA35" s="186"/>
      <c r="AB35" s="186">
        <v>11</v>
      </c>
      <c r="AC35" s="186"/>
      <c r="AD35" s="186">
        <v>1</v>
      </c>
      <c r="AE35" s="186"/>
      <c r="AF35" s="186">
        <v>1</v>
      </c>
      <c r="AG35" s="186"/>
      <c r="AH35" s="186">
        <v>1</v>
      </c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/>
      <c r="F36" s="155"/>
      <c r="G36" s="179"/>
      <c r="H36" s="179"/>
      <c r="I36" s="179"/>
      <c r="J36" s="154"/>
      <c r="K36" s="154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1</v>
      </c>
      <c r="F38" s="155"/>
      <c r="G38" s="179">
        <v>1</v>
      </c>
      <c r="H38" s="179"/>
      <c r="I38" s="179"/>
      <c r="J38" s="154">
        <v>3</v>
      </c>
      <c r="K38" s="154">
        <v>1</v>
      </c>
      <c r="L38" s="186">
        <v>2</v>
      </c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>
        <v>2</v>
      </c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>
        <v>1</v>
      </c>
      <c r="F39" s="155"/>
      <c r="G39" s="179">
        <v>1</v>
      </c>
      <c r="H39" s="179"/>
      <c r="I39" s="179"/>
      <c r="J39" s="154"/>
      <c r="K39" s="154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>
        <v>1</v>
      </c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8</v>
      </c>
      <c r="F40" s="155"/>
      <c r="G40" s="179">
        <v>8</v>
      </c>
      <c r="H40" s="179"/>
      <c r="I40" s="179"/>
      <c r="J40" s="154">
        <v>3</v>
      </c>
      <c r="K40" s="154">
        <v>3</v>
      </c>
      <c r="L40" s="186"/>
      <c r="M40" s="186"/>
      <c r="N40" s="186"/>
      <c r="O40" s="186">
        <v>1</v>
      </c>
      <c r="P40" s="186"/>
      <c r="Q40" s="186">
        <v>1</v>
      </c>
      <c r="R40" s="186"/>
      <c r="S40" s="186"/>
      <c r="T40" s="186"/>
      <c r="U40" s="186"/>
      <c r="V40" s="186"/>
      <c r="W40" s="186"/>
      <c r="X40" s="186"/>
      <c r="Y40" s="186">
        <v>1</v>
      </c>
      <c r="Z40" s="186"/>
      <c r="AA40" s="186"/>
      <c r="AB40" s="186">
        <v>10</v>
      </c>
      <c r="AC40" s="186"/>
      <c r="AD40" s="186">
        <v>2</v>
      </c>
      <c r="AE40" s="186"/>
      <c r="AF40" s="186">
        <v>2</v>
      </c>
      <c r="AG40" s="186">
        <v>2</v>
      </c>
      <c r="AH40" s="186"/>
      <c r="AI40" s="186"/>
      <c r="AJ40" s="186">
        <v>1</v>
      </c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 t="shared" ref="E41:AS41" si="2">SUM(E42:E48)</f>
        <v>9</v>
      </c>
      <c r="F41" s="179">
        <f t="shared" si="2"/>
        <v>0</v>
      </c>
      <c r="G41" s="179">
        <f t="shared" si="2"/>
        <v>9</v>
      </c>
      <c r="H41" s="179">
        <f t="shared" si="2"/>
        <v>0</v>
      </c>
      <c r="I41" s="179">
        <f t="shared" si="2"/>
        <v>0</v>
      </c>
      <c r="J41" s="179">
        <f t="shared" si="2"/>
        <v>4</v>
      </c>
      <c r="K41" s="179">
        <f t="shared" si="2"/>
        <v>4</v>
      </c>
      <c r="L41" s="179">
        <f t="shared" si="2"/>
        <v>0</v>
      </c>
      <c r="M41" s="179">
        <f t="shared" si="2"/>
        <v>0</v>
      </c>
      <c r="N41" s="179">
        <f t="shared" si="2"/>
        <v>0</v>
      </c>
      <c r="O41" s="179">
        <f t="shared" si="2"/>
        <v>1</v>
      </c>
      <c r="P41" s="179">
        <f t="shared" si="2"/>
        <v>0</v>
      </c>
      <c r="Q41" s="179">
        <f t="shared" si="2"/>
        <v>0</v>
      </c>
      <c r="R41" s="179">
        <f t="shared" si="2"/>
        <v>0</v>
      </c>
      <c r="S41" s="179">
        <f t="shared" si="2"/>
        <v>0</v>
      </c>
      <c r="T41" s="179">
        <f t="shared" si="2"/>
        <v>1</v>
      </c>
      <c r="U41" s="179">
        <f t="shared" si="2"/>
        <v>0</v>
      </c>
      <c r="V41" s="179">
        <f t="shared" si="2"/>
        <v>1</v>
      </c>
      <c r="W41" s="179">
        <f t="shared" si="2"/>
        <v>0</v>
      </c>
      <c r="X41" s="179">
        <f t="shared" si="2"/>
        <v>0</v>
      </c>
      <c r="Y41" s="179">
        <f t="shared" si="2"/>
        <v>1</v>
      </c>
      <c r="Z41" s="179">
        <f t="shared" si="2"/>
        <v>0</v>
      </c>
      <c r="AA41" s="179">
        <f t="shared" si="2"/>
        <v>0</v>
      </c>
      <c r="AB41" s="179">
        <f t="shared" si="2"/>
        <v>12</v>
      </c>
      <c r="AC41" s="179">
        <f t="shared" si="2"/>
        <v>0</v>
      </c>
      <c r="AD41" s="179">
        <f t="shared" si="2"/>
        <v>1</v>
      </c>
      <c r="AE41" s="179">
        <f t="shared" si="2"/>
        <v>1</v>
      </c>
      <c r="AF41" s="179">
        <f t="shared" si="2"/>
        <v>2</v>
      </c>
      <c r="AG41" s="179">
        <f t="shared" si="2"/>
        <v>2</v>
      </c>
      <c r="AH41" s="179">
        <f t="shared" si="2"/>
        <v>0</v>
      </c>
      <c r="AI41" s="179">
        <f t="shared" si="2"/>
        <v>0</v>
      </c>
      <c r="AJ41" s="179">
        <f t="shared" si="2"/>
        <v>1</v>
      </c>
      <c r="AK41" s="179">
        <f t="shared" si="2"/>
        <v>0</v>
      </c>
      <c r="AL41" s="179">
        <f t="shared" si="2"/>
        <v>0</v>
      </c>
      <c r="AM41" s="179">
        <f t="shared" si="2"/>
        <v>0</v>
      </c>
      <c r="AN41" s="179">
        <f t="shared" si="2"/>
        <v>0</v>
      </c>
      <c r="AO41" s="179">
        <f t="shared" si="2"/>
        <v>0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>
        <v>2</v>
      </c>
      <c r="F42" s="155"/>
      <c r="G42" s="179">
        <v>2</v>
      </c>
      <c r="H42" s="179"/>
      <c r="I42" s="179"/>
      <c r="J42" s="154"/>
      <c r="K42" s="154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>
        <v>2</v>
      </c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/>
      <c r="F43" s="155"/>
      <c r="G43" s="179"/>
      <c r="H43" s="179"/>
      <c r="I43" s="179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>
        <v>1</v>
      </c>
      <c r="F45" s="155"/>
      <c r="G45" s="179">
        <v>1</v>
      </c>
      <c r="H45" s="179"/>
      <c r="I45" s="179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>
        <v>1</v>
      </c>
      <c r="AC45" s="186"/>
      <c r="AD45" s="186"/>
      <c r="AE45" s="186">
        <v>1</v>
      </c>
      <c r="AF45" s="186">
        <v>1</v>
      </c>
      <c r="AG45" s="186">
        <v>1</v>
      </c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/>
      <c r="F46" s="155"/>
      <c r="G46" s="179"/>
      <c r="H46" s="179"/>
      <c r="I46" s="179"/>
      <c r="J46" s="154">
        <v>1</v>
      </c>
      <c r="K46" s="154">
        <v>1</v>
      </c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>
        <v>1</v>
      </c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>
        <v>2</v>
      </c>
      <c r="F47" s="155"/>
      <c r="G47" s="179">
        <v>2</v>
      </c>
      <c r="H47" s="179"/>
      <c r="I47" s="179"/>
      <c r="J47" s="154"/>
      <c r="K47" s="154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>
        <v>2</v>
      </c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4</v>
      </c>
      <c r="F48" s="155"/>
      <c r="G48" s="179">
        <v>4</v>
      </c>
      <c r="H48" s="179"/>
      <c r="I48" s="179"/>
      <c r="J48" s="154">
        <v>3</v>
      </c>
      <c r="K48" s="154">
        <v>3</v>
      </c>
      <c r="L48" s="186"/>
      <c r="M48" s="186"/>
      <c r="N48" s="186"/>
      <c r="O48" s="186">
        <v>1</v>
      </c>
      <c r="P48" s="186"/>
      <c r="Q48" s="186"/>
      <c r="R48" s="186"/>
      <c r="S48" s="186"/>
      <c r="T48" s="186">
        <v>1</v>
      </c>
      <c r="U48" s="186"/>
      <c r="V48" s="186">
        <v>1</v>
      </c>
      <c r="W48" s="186"/>
      <c r="X48" s="186"/>
      <c r="Y48" s="186">
        <v>1</v>
      </c>
      <c r="Z48" s="186"/>
      <c r="AA48" s="186"/>
      <c r="AB48" s="186">
        <v>6</v>
      </c>
      <c r="AC48" s="186"/>
      <c r="AD48" s="186">
        <v>1</v>
      </c>
      <c r="AE48" s="186"/>
      <c r="AF48" s="186">
        <v>1</v>
      </c>
      <c r="AG48" s="186">
        <v>1</v>
      </c>
      <c r="AH48" s="186"/>
      <c r="AI48" s="186"/>
      <c r="AJ48" s="186">
        <v>1</v>
      </c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 t="shared" ref="E49:AS49" si="3">SUM(E50:E62)</f>
        <v>25</v>
      </c>
      <c r="F49" s="179">
        <f t="shared" si="3"/>
        <v>2</v>
      </c>
      <c r="G49" s="179">
        <f t="shared" si="3"/>
        <v>23</v>
      </c>
      <c r="H49" s="179">
        <f t="shared" si="3"/>
        <v>0</v>
      </c>
      <c r="I49" s="179">
        <f t="shared" si="3"/>
        <v>0</v>
      </c>
      <c r="J49" s="179">
        <f t="shared" si="3"/>
        <v>42</v>
      </c>
      <c r="K49" s="179">
        <f t="shared" si="3"/>
        <v>32</v>
      </c>
      <c r="L49" s="179">
        <f t="shared" si="3"/>
        <v>10</v>
      </c>
      <c r="M49" s="179">
        <f t="shared" si="3"/>
        <v>0</v>
      </c>
      <c r="N49" s="179">
        <f t="shared" si="3"/>
        <v>0</v>
      </c>
      <c r="O49" s="179">
        <f t="shared" si="3"/>
        <v>27</v>
      </c>
      <c r="P49" s="179">
        <f t="shared" si="3"/>
        <v>10</v>
      </c>
      <c r="Q49" s="179">
        <f t="shared" si="3"/>
        <v>3</v>
      </c>
      <c r="R49" s="179">
        <f t="shared" si="3"/>
        <v>2</v>
      </c>
      <c r="S49" s="179">
        <f t="shared" si="3"/>
        <v>0</v>
      </c>
      <c r="T49" s="179">
        <f t="shared" si="3"/>
        <v>12</v>
      </c>
      <c r="U49" s="179">
        <f t="shared" si="3"/>
        <v>7</v>
      </c>
      <c r="V49" s="179">
        <f t="shared" si="3"/>
        <v>5</v>
      </c>
      <c r="W49" s="179">
        <f t="shared" si="3"/>
        <v>0</v>
      </c>
      <c r="X49" s="179">
        <f t="shared" si="3"/>
        <v>1</v>
      </c>
      <c r="Y49" s="179">
        <f t="shared" si="3"/>
        <v>28</v>
      </c>
      <c r="Z49" s="179">
        <f t="shared" si="3"/>
        <v>0</v>
      </c>
      <c r="AA49" s="179">
        <f t="shared" si="3"/>
        <v>0</v>
      </c>
      <c r="AB49" s="179">
        <f t="shared" si="3"/>
        <v>29</v>
      </c>
      <c r="AC49" s="179">
        <f t="shared" si="3"/>
        <v>1</v>
      </c>
      <c r="AD49" s="179">
        <f t="shared" si="3"/>
        <v>4</v>
      </c>
      <c r="AE49" s="179">
        <f t="shared" si="3"/>
        <v>0</v>
      </c>
      <c r="AF49" s="179">
        <f t="shared" si="3"/>
        <v>4</v>
      </c>
      <c r="AG49" s="179">
        <f t="shared" si="3"/>
        <v>3</v>
      </c>
      <c r="AH49" s="179">
        <f t="shared" si="3"/>
        <v>1</v>
      </c>
      <c r="AI49" s="179">
        <f t="shared" si="3"/>
        <v>0</v>
      </c>
      <c r="AJ49" s="179">
        <f t="shared" si="3"/>
        <v>0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15</v>
      </c>
      <c r="F50" s="155">
        <v>1</v>
      </c>
      <c r="G50" s="179">
        <v>14</v>
      </c>
      <c r="H50" s="179"/>
      <c r="I50" s="179"/>
      <c r="J50" s="154">
        <v>26</v>
      </c>
      <c r="K50" s="154">
        <v>20</v>
      </c>
      <c r="L50" s="186">
        <v>6</v>
      </c>
      <c r="M50" s="186"/>
      <c r="N50" s="186"/>
      <c r="O50" s="186">
        <v>19</v>
      </c>
      <c r="P50" s="186">
        <v>10</v>
      </c>
      <c r="Q50" s="186">
        <v>2</v>
      </c>
      <c r="R50" s="186">
        <v>1</v>
      </c>
      <c r="S50" s="186"/>
      <c r="T50" s="186">
        <v>6</v>
      </c>
      <c r="U50" s="186">
        <v>2</v>
      </c>
      <c r="V50" s="186">
        <v>4</v>
      </c>
      <c r="W50" s="186"/>
      <c r="X50" s="186"/>
      <c r="Y50" s="186">
        <v>19</v>
      </c>
      <c r="Z50" s="186"/>
      <c r="AA50" s="186"/>
      <c r="AB50" s="186">
        <v>16</v>
      </c>
      <c r="AC50" s="186">
        <v>1</v>
      </c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4</v>
      </c>
      <c r="F51" s="155"/>
      <c r="G51" s="179">
        <v>4</v>
      </c>
      <c r="H51" s="179"/>
      <c r="I51" s="179"/>
      <c r="J51" s="154">
        <v>6</v>
      </c>
      <c r="K51" s="154">
        <v>5</v>
      </c>
      <c r="L51" s="186">
        <v>1</v>
      </c>
      <c r="M51" s="186"/>
      <c r="N51" s="186"/>
      <c r="O51" s="186">
        <v>2</v>
      </c>
      <c r="P51" s="186"/>
      <c r="Q51" s="186"/>
      <c r="R51" s="186"/>
      <c r="S51" s="186"/>
      <c r="T51" s="186">
        <v>2</v>
      </c>
      <c r="U51" s="186">
        <v>2</v>
      </c>
      <c r="V51" s="186"/>
      <c r="W51" s="186"/>
      <c r="X51" s="186">
        <v>1</v>
      </c>
      <c r="Y51" s="186">
        <v>3</v>
      </c>
      <c r="Z51" s="186"/>
      <c r="AA51" s="186"/>
      <c r="AB51" s="186">
        <v>6</v>
      </c>
      <c r="AC51" s="186"/>
      <c r="AD51" s="186">
        <v>2</v>
      </c>
      <c r="AE51" s="186"/>
      <c r="AF51" s="186">
        <v>2</v>
      </c>
      <c r="AG51" s="186">
        <v>2</v>
      </c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>
        <v>1</v>
      </c>
      <c r="F52" s="155"/>
      <c r="G52" s="179">
        <v>1</v>
      </c>
      <c r="H52" s="179"/>
      <c r="I52" s="179"/>
      <c r="J52" s="154">
        <v>3</v>
      </c>
      <c r="K52" s="154">
        <v>2</v>
      </c>
      <c r="L52" s="186">
        <v>1</v>
      </c>
      <c r="M52" s="186"/>
      <c r="N52" s="186"/>
      <c r="O52" s="186">
        <v>2</v>
      </c>
      <c r="P52" s="186"/>
      <c r="Q52" s="186">
        <v>1</v>
      </c>
      <c r="R52" s="186"/>
      <c r="S52" s="186"/>
      <c r="T52" s="186">
        <v>1</v>
      </c>
      <c r="U52" s="186">
        <v>1</v>
      </c>
      <c r="V52" s="186"/>
      <c r="W52" s="186"/>
      <c r="X52" s="186"/>
      <c r="Y52" s="186">
        <v>2</v>
      </c>
      <c r="Z52" s="186"/>
      <c r="AA52" s="186"/>
      <c r="AB52" s="186">
        <v>1</v>
      </c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/>
      <c r="F53" s="155"/>
      <c r="G53" s="179"/>
      <c r="H53" s="179"/>
      <c r="I53" s="179"/>
      <c r="J53" s="154"/>
      <c r="K53" s="154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>
        <v>1</v>
      </c>
      <c r="F55" s="155"/>
      <c r="G55" s="179">
        <v>1</v>
      </c>
      <c r="H55" s="179"/>
      <c r="I55" s="179"/>
      <c r="J55" s="154"/>
      <c r="K55" s="154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>
        <v>1</v>
      </c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/>
      <c r="F56" s="155"/>
      <c r="G56" s="179"/>
      <c r="H56" s="179"/>
      <c r="I56" s="179"/>
      <c r="J56" s="154"/>
      <c r="K56" s="154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>
        <v>2</v>
      </c>
      <c r="F57" s="155"/>
      <c r="G57" s="179">
        <v>2</v>
      </c>
      <c r="H57" s="179"/>
      <c r="I57" s="179"/>
      <c r="J57" s="154"/>
      <c r="K57" s="154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>
        <v>2</v>
      </c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1</v>
      </c>
      <c r="F58" s="155"/>
      <c r="G58" s="179">
        <v>1</v>
      </c>
      <c r="H58" s="179"/>
      <c r="I58" s="179"/>
      <c r="J58" s="154">
        <v>2</v>
      </c>
      <c r="K58" s="154"/>
      <c r="L58" s="186">
        <v>2</v>
      </c>
      <c r="M58" s="186"/>
      <c r="N58" s="186"/>
      <c r="O58" s="186">
        <v>1</v>
      </c>
      <c r="P58" s="186"/>
      <c r="Q58" s="186"/>
      <c r="R58" s="186"/>
      <c r="S58" s="186"/>
      <c r="T58" s="186">
        <v>1</v>
      </c>
      <c r="U58" s="186">
        <v>1</v>
      </c>
      <c r="V58" s="186"/>
      <c r="W58" s="186"/>
      <c r="X58" s="186"/>
      <c r="Y58" s="186">
        <v>1</v>
      </c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/>
      <c r="F59" s="155"/>
      <c r="G59" s="179"/>
      <c r="H59" s="179"/>
      <c r="I59" s="179"/>
      <c r="J59" s="154">
        <v>4</v>
      </c>
      <c r="K59" s="154">
        <v>4</v>
      </c>
      <c r="L59" s="186"/>
      <c r="M59" s="186"/>
      <c r="N59" s="186"/>
      <c r="O59" s="186">
        <v>2</v>
      </c>
      <c r="P59" s="186"/>
      <c r="Q59" s="186"/>
      <c r="R59" s="186"/>
      <c r="S59" s="186"/>
      <c r="T59" s="186">
        <v>2</v>
      </c>
      <c r="U59" s="186">
        <v>1</v>
      </c>
      <c r="V59" s="186">
        <v>1</v>
      </c>
      <c r="W59" s="186"/>
      <c r="X59" s="186"/>
      <c r="Y59" s="186">
        <v>2</v>
      </c>
      <c r="Z59" s="186"/>
      <c r="AA59" s="186"/>
      <c r="AB59" s="186">
        <v>2</v>
      </c>
      <c r="AC59" s="186"/>
      <c r="AD59" s="186">
        <v>1</v>
      </c>
      <c r="AE59" s="186"/>
      <c r="AF59" s="186">
        <v>1</v>
      </c>
      <c r="AG59" s="186"/>
      <c r="AH59" s="186">
        <v>1</v>
      </c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>
        <v>1</v>
      </c>
      <c r="F60" s="155">
        <v>1</v>
      </c>
      <c r="G60" s="179"/>
      <c r="H60" s="179"/>
      <c r="I60" s="179"/>
      <c r="J60" s="154">
        <v>1</v>
      </c>
      <c r="K60" s="154">
        <v>1</v>
      </c>
      <c r="L60" s="186"/>
      <c r="M60" s="186"/>
      <c r="N60" s="186"/>
      <c r="O60" s="186">
        <v>1</v>
      </c>
      <c r="P60" s="186"/>
      <c r="Q60" s="186"/>
      <c r="R60" s="186">
        <v>1</v>
      </c>
      <c r="S60" s="186"/>
      <c r="T60" s="186"/>
      <c r="U60" s="186"/>
      <c r="V60" s="186"/>
      <c r="W60" s="186"/>
      <c r="X60" s="186"/>
      <c r="Y60" s="186">
        <v>1</v>
      </c>
      <c r="Z60" s="186"/>
      <c r="AA60" s="186"/>
      <c r="AB60" s="186">
        <v>1</v>
      </c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/>
      <c r="F62" s="155"/>
      <c r="G62" s="179"/>
      <c r="H62" s="179"/>
      <c r="I62" s="179"/>
      <c r="J62" s="154"/>
      <c r="K62" s="154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>
        <v>1</v>
      </c>
      <c r="AE62" s="186"/>
      <c r="AF62" s="186">
        <v>1</v>
      </c>
      <c r="AG62" s="186">
        <v>1</v>
      </c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 t="shared" ref="E63:AS63" si="4">SUM(E64:E69)</f>
        <v>3</v>
      </c>
      <c r="F63" s="179">
        <f t="shared" si="4"/>
        <v>0</v>
      </c>
      <c r="G63" s="179">
        <f t="shared" si="4"/>
        <v>3</v>
      </c>
      <c r="H63" s="179">
        <f t="shared" si="4"/>
        <v>0</v>
      </c>
      <c r="I63" s="179">
        <f t="shared" si="4"/>
        <v>0</v>
      </c>
      <c r="J63" s="179">
        <f t="shared" si="4"/>
        <v>5</v>
      </c>
      <c r="K63" s="179">
        <f t="shared" si="4"/>
        <v>4</v>
      </c>
      <c r="L63" s="179">
        <f t="shared" si="4"/>
        <v>1</v>
      </c>
      <c r="M63" s="179">
        <f t="shared" si="4"/>
        <v>0</v>
      </c>
      <c r="N63" s="179">
        <f t="shared" si="4"/>
        <v>0</v>
      </c>
      <c r="O63" s="179">
        <f t="shared" si="4"/>
        <v>1</v>
      </c>
      <c r="P63" s="179">
        <f t="shared" si="4"/>
        <v>0</v>
      </c>
      <c r="Q63" s="179">
        <f t="shared" si="4"/>
        <v>1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1</v>
      </c>
      <c r="Z63" s="179">
        <f t="shared" si="4"/>
        <v>0</v>
      </c>
      <c r="AA63" s="179">
        <f t="shared" si="4"/>
        <v>0</v>
      </c>
      <c r="AB63" s="179">
        <f t="shared" si="4"/>
        <v>6</v>
      </c>
      <c r="AC63" s="179">
        <f t="shared" si="4"/>
        <v>0</v>
      </c>
      <c r="AD63" s="179">
        <f t="shared" si="4"/>
        <v>1</v>
      </c>
      <c r="AE63" s="179">
        <f t="shared" si="4"/>
        <v>0</v>
      </c>
      <c r="AF63" s="179">
        <f t="shared" si="4"/>
        <v>1</v>
      </c>
      <c r="AG63" s="179">
        <f t="shared" si="4"/>
        <v>0</v>
      </c>
      <c r="AH63" s="179">
        <f t="shared" si="4"/>
        <v>1</v>
      </c>
      <c r="AI63" s="179">
        <f t="shared" si="4"/>
        <v>0</v>
      </c>
      <c r="AJ63" s="179">
        <f t="shared" si="4"/>
        <v>1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77"/>
      <c r="F64" s="177"/>
      <c r="G64" s="179"/>
      <c r="H64" s="179"/>
      <c r="I64" s="179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77"/>
      <c r="F65" s="177"/>
      <c r="G65" s="179"/>
      <c r="H65" s="179"/>
      <c r="I65" s="179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77">
        <v>1</v>
      </c>
      <c r="F66" s="177"/>
      <c r="G66" s="179">
        <v>1</v>
      </c>
      <c r="H66" s="179"/>
      <c r="I66" s="179"/>
      <c r="J66" s="117"/>
      <c r="K66" s="117"/>
      <c r="L66" s="117"/>
      <c r="M66" s="117"/>
      <c r="N66" s="117"/>
      <c r="O66" s="117">
        <v>1</v>
      </c>
      <c r="P66" s="117"/>
      <c r="Q66" s="117">
        <v>1</v>
      </c>
      <c r="R66" s="117"/>
      <c r="S66" s="117"/>
      <c r="T66" s="117"/>
      <c r="U66" s="117"/>
      <c r="V66" s="117"/>
      <c r="W66" s="117"/>
      <c r="X66" s="117"/>
      <c r="Y66" s="117">
        <v>1</v>
      </c>
      <c r="Z66" s="117"/>
      <c r="AA66" s="117"/>
      <c r="AB66" s="117"/>
      <c r="AC66" s="117"/>
      <c r="AD66" s="117">
        <v>1</v>
      </c>
      <c r="AE66" s="117"/>
      <c r="AF66" s="117">
        <v>1</v>
      </c>
      <c r="AG66" s="117"/>
      <c r="AH66" s="117">
        <v>1</v>
      </c>
      <c r="AI66" s="117"/>
      <c r="AJ66" s="117">
        <v>1</v>
      </c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77"/>
      <c r="F67" s="177"/>
      <c r="G67" s="179"/>
      <c r="H67" s="179"/>
      <c r="I67" s="179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77">
        <v>2</v>
      </c>
      <c r="F68" s="177"/>
      <c r="G68" s="179">
        <v>2</v>
      </c>
      <c r="H68" s="179"/>
      <c r="I68" s="179"/>
      <c r="J68" s="117">
        <v>5</v>
      </c>
      <c r="K68" s="117">
        <v>4</v>
      </c>
      <c r="L68" s="117">
        <v>1</v>
      </c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>
        <v>6</v>
      </c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77"/>
      <c r="F69" s="177"/>
      <c r="G69" s="179"/>
      <c r="H69" s="179"/>
      <c r="I69" s="179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 t="shared" ref="E70:AS70" si="5">SUM(E71:E76)</f>
        <v>6</v>
      </c>
      <c r="F70" s="179">
        <f t="shared" si="5"/>
        <v>0</v>
      </c>
      <c r="G70" s="179">
        <f t="shared" si="5"/>
        <v>6</v>
      </c>
      <c r="H70" s="179">
        <f t="shared" si="5"/>
        <v>0</v>
      </c>
      <c r="I70" s="179">
        <f t="shared" si="5"/>
        <v>0</v>
      </c>
      <c r="J70" s="179">
        <f t="shared" si="5"/>
        <v>4</v>
      </c>
      <c r="K70" s="179">
        <f t="shared" si="5"/>
        <v>3</v>
      </c>
      <c r="L70" s="179">
        <f t="shared" si="5"/>
        <v>1</v>
      </c>
      <c r="M70" s="179">
        <f t="shared" si="5"/>
        <v>0</v>
      </c>
      <c r="N70" s="179">
        <f t="shared" si="5"/>
        <v>0</v>
      </c>
      <c r="O70" s="179">
        <f t="shared" si="5"/>
        <v>4</v>
      </c>
      <c r="P70" s="179">
        <f t="shared" si="5"/>
        <v>1</v>
      </c>
      <c r="Q70" s="179">
        <f t="shared" si="5"/>
        <v>1</v>
      </c>
      <c r="R70" s="179">
        <f t="shared" si="5"/>
        <v>2</v>
      </c>
      <c r="S70" s="179">
        <f t="shared" si="5"/>
        <v>0</v>
      </c>
      <c r="T70" s="179">
        <f t="shared" si="5"/>
        <v>0</v>
      </c>
      <c r="U70" s="179">
        <f t="shared" si="5"/>
        <v>0</v>
      </c>
      <c r="V70" s="179">
        <f t="shared" si="5"/>
        <v>0</v>
      </c>
      <c r="W70" s="179">
        <f t="shared" si="5"/>
        <v>0</v>
      </c>
      <c r="X70" s="179">
        <f t="shared" si="5"/>
        <v>0</v>
      </c>
      <c r="Y70" s="179">
        <f t="shared" si="5"/>
        <v>4</v>
      </c>
      <c r="Z70" s="179">
        <f t="shared" si="5"/>
        <v>0</v>
      </c>
      <c r="AA70" s="179">
        <f t="shared" si="5"/>
        <v>0</v>
      </c>
      <c r="AB70" s="179">
        <f t="shared" si="5"/>
        <v>5</v>
      </c>
      <c r="AC70" s="179">
        <f t="shared" si="5"/>
        <v>0</v>
      </c>
      <c r="AD70" s="179">
        <f t="shared" si="5"/>
        <v>5</v>
      </c>
      <c r="AE70" s="179">
        <f t="shared" si="5"/>
        <v>0</v>
      </c>
      <c r="AF70" s="179">
        <f t="shared" si="5"/>
        <v>5</v>
      </c>
      <c r="AG70" s="179">
        <f t="shared" si="5"/>
        <v>2</v>
      </c>
      <c r="AH70" s="179">
        <f t="shared" si="5"/>
        <v>3</v>
      </c>
      <c r="AI70" s="179">
        <f t="shared" si="5"/>
        <v>0</v>
      </c>
      <c r="AJ70" s="179">
        <f t="shared" si="5"/>
        <v>1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55"/>
      <c r="F71" s="155"/>
      <c r="G71" s="179"/>
      <c r="H71" s="179"/>
      <c r="I71" s="179"/>
      <c r="J71" s="154"/>
      <c r="K71" s="154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55">
        <v>3</v>
      </c>
      <c r="F72" s="155"/>
      <c r="G72" s="179">
        <v>3</v>
      </c>
      <c r="H72" s="179"/>
      <c r="I72" s="179"/>
      <c r="J72" s="154">
        <v>1</v>
      </c>
      <c r="K72" s="154">
        <v>1</v>
      </c>
      <c r="L72" s="186"/>
      <c r="M72" s="186"/>
      <c r="N72" s="186"/>
      <c r="O72" s="186">
        <v>2</v>
      </c>
      <c r="P72" s="186"/>
      <c r="Q72" s="186"/>
      <c r="R72" s="186">
        <v>2</v>
      </c>
      <c r="S72" s="186"/>
      <c r="T72" s="186"/>
      <c r="U72" s="186"/>
      <c r="V72" s="186"/>
      <c r="W72" s="186"/>
      <c r="X72" s="186"/>
      <c r="Y72" s="186">
        <v>2</v>
      </c>
      <c r="Z72" s="186"/>
      <c r="AA72" s="186"/>
      <c r="AB72" s="186">
        <v>2</v>
      </c>
      <c r="AC72" s="186"/>
      <c r="AD72" s="117">
        <v>4</v>
      </c>
      <c r="AE72" s="117"/>
      <c r="AF72" s="117">
        <v>4</v>
      </c>
      <c r="AG72" s="117">
        <v>2</v>
      </c>
      <c r="AH72" s="117">
        <v>2</v>
      </c>
      <c r="AI72" s="117"/>
      <c r="AJ72" s="117">
        <v>1</v>
      </c>
      <c r="AK72" s="186"/>
      <c r="AL72" s="186"/>
      <c r="AM72" s="186"/>
      <c r="AN72" s="186"/>
      <c r="AO72" s="186"/>
      <c r="AP72" s="186"/>
      <c r="AQ72" s="186"/>
      <c r="AR72" s="186"/>
      <c r="AS72" s="186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55"/>
      <c r="F73" s="155"/>
      <c r="G73" s="179"/>
      <c r="H73" s="179"/>
      <c r="I73" s="179"/>
      <c r="J73" s="154"/>
      <c r="K73" s="154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55">
        <v>1</v>
      </c>
      <c r="F74" s="155"/>
      <c r="G74" s="179">
        <v>1</v>
      </c>
      <c r="H74" s="179"/>
      <c r="I74" s="179"/>
      <c r="J74" s="154"/>
      <c r="K74" s="154"/>
      <c r="L74" s="186"/>
      <c r="M74" s="186"/>
      <c r="N74" s="186"/>
      <c r="O74" s="186">
        <v>1</v>
      </c>
      <c r="P74" s="186">
        <v>1</v>
      </c>
      <c r="Q74" s="186"/>
      <c r="R74" s="186"/>
      <c r="S74" s="186"/>
      <c r="T74" s="186"/>
      <c r="U74" s="186"/>
      <c r="V74" s="186"/>
      <c r="W74" s="186"/>
      <c r="X74" s="186"/>
      <c r="Y74" s="186">
        <v>1</v>
      </c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55"/>
      <c r="F75" s="155"/>
      <c r="G75" s="179"/>
      <c r="H75" s="179"/>
      <c r="I75" s="179"/>
      <c r="J75" s="154">
        <v>3</v>
      </c>
      <c r="K75" s="154">
        <v>2</v>
      </c>
      <c r="L75" s="186">
        <v>1</v>
      </c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>
        <v>2</v>
      </c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55">
        <v>2</v>
      </c>
      <c r="F76" s="155"/>
      <c r="G76" s="179">
        <v>2</v>
      </c>
      <c r="H76" s="179"/>
      <c r="I76" s="179"/>
      <c r="J76" s="154"/>
      <c r="K76" s="154"/>
      <c r="L76" s="186"/>
      <c r="M76" s="186"/>
      <c r="N76" s="186"/>
      <c r="O76" s="186">
        <v>1</v>
      </c>
      <c r="P76" s="186"/>
      <c r="Q76" s="186">
        <v>1</v>
      </c>
      <c r="R76" s="186"/>
      <c r="S76" s="186"/>
      <c r="T76" s="186"/>
      <c r="U76" s="186"/>
      <c r="V76" s="186"/>
      <c r="W76" s="186"/>
      <c r="X76" s="186"/>
      <c r="Y76" s="186">
        <v>1</v>
      </c>
      <c r="Z76" s="186"/>
      <c r="AA76" s="186"/>
      <c r="AB76" s="186">
        <v>1</v>
      </c>
      <c r="AC76" s="186"/>
      <c r="AD76" s="117">
        <v>1</v>
      </c>
      <c r="AE76" s="117"/>
      <c r="AF76" s="117">
        <v>1</v>
      </c>
      <c r="AG76" s="117"/>
      <c r="AH76" s="117">
        <v>1</v>
      </c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 t="shared" ref="E77:AS77" si="6">SUM(E78:E79)</f>
        <v>0</v>
      </c>
      <c r="F77" s="179">
        <f t="shared" si="6"/>
        <v>0</v>
      </c>
      <c r="G77" s="179">
        <f t="shared" si="6"/>
        <v>0</v>
      </c>
      <c r="H77" s="179">
        <f t="shared" si="6"/>
        <v>0</v>
      </c>
      <c r="I77" s="179">
        <f t="shared" si="6"/>
        <v>0</v>
      </c>
      <c r="J77" s="179">
        <f t="shared" si="6"/>
        <v>0</v>
      </c>
      <c r="K77" s="179">
        <f t="shared" si="6"/>
        <v>0</v>
      </c>
      <c r="L77" s="179">
        <f t="shared" si="6"/>
        <v>0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0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 t="shared" ref="E80:AS80" si="7">SUM(E81:E101)</f>
        <v>15</v>
      </c>
      <c r="F80" s="179">
        <f t="shared" si="7"/>
        <v>1</v>
      </c>
      <c r="G80" s="179">
        <f t="shared" si="7"/>
        <v>14</v>
      </c>
      <c r="H80" s="179">
        <f t="shared" si="7"/>
        <v>0</v>
      </c>
      <c r="I80" s="179">
        <f t="shared" si="7"/>
        <v>0</v>
      </c>
      <c r="J80" s="179">
        <f t="shared" si="7"/>
        <v>15</v>
      </c>
      <c r="K80" s="179">
        <f t="shared" si="7"/>
        <v>8</v>
      </c>
      <c r="L80" s="179">
        <f t="shared" si="7"/>
        <v>7</v>
      </c>
      <c r="M80" s="179">
        <f t="shared" si="7"/>
        <v>0</v>
      </c>
      <c r="N80" s="179">
        <f t="shared" si="7"/>
        <v>0</v>
      </c>
      <c r="O80" s="179">
        <f t="shared" si="7"/>
        <v>13</v>
      </c>
      <c r="P80" s="179">
        <f t="shared" si="7"/>
        <v>9</v>
      </c>
      <c r="Q80" s="179">
        <f t="shared" si="7"/>
        <v>0</v>
      </c>
      <c r="R80" s="179">
        <f t="shared" si="7"/>
        <v>2</v>
      </c>
      <c r="S80" s="179">
        <f t="shared" si="7"/>
        <v>0</v>
      </c>
      <c r="T80" s="179">
        <f t="shared" si="7"/>
        <v>2</v>
      </c>
      <c r="U80" s="179">
        <f t="shared" si="7"/>
        <v>0</v>
      </c>
      <c r="V80" s="179">
        <f t="shared" si="7"/>
        <v>1</v>
      </c>
      <c r="W80" s="179">
        <f t="shared" si="7"/>
        <v>1</v>
      </c>
      <c r="X80" s="179">
        <f t="shared" si="7"/>
        <v>0</v>
      </c>
      <c r="Y80" s="179">
        <f t="shared" si="7"/>
        <v>13</v>
      </c>
      <c r="Z80" s="179">
        <f t="shared" si="7"/>
        <v>0</v>
      </c>
      <c r="AA80" s="179">
        <f t="shared" si="7"/>
        <v>3</v>
      </c>
      <c r="AB80" s="179">
        <f t="shared" si="7"/>
        <v>10</v>
      </c>
      <c r="AC80" s="179">
        <f t="shared" si="7"/>
        <v>3</v>
      </c>
      <c r="AD80" s="179">
        <f t="shared" si="7"/>
        <v>0</v>
      </c>
      <c r="AE80" s="179">
        <f t="shared" si="7"/>
        <v>0</v>
      </c>
      <c r="AF80" s="179">
        <f t="shared" si="7"/>
        <v>0</v>
      </c>
      <c r="AG80" s="179">
        <f t="shared" si="7"/>
        <v>0</v>
      </c>
      <c r="AH80" s="179">
        <f t="shared" si="7"/>
        <v>0</v>
      </c>
      <c r="AI80" s="179">
        <f t="shared" si="7"/>
        <v>0</v>
      </c>
      <c r="AJ80" s="179">
        <f t="shared" si="7"/>
        <v>0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4</v>
      </c>
      <c r="F82" s="155">
        <v>1</v>
      </c>
      <c r="G82" s="179">
        <v>3</v>
      </c>
      <c r="H82" s="179"/>
      <c r="I82" s="179"/>
      <c r="J82" s="154">
        <v>3</v>
      </c>
      <c r="K82" s="154">
        <v>3</v>
      </c>
      <c r="L82" s="186"/>
      <c r="M82" s="186"/>
      <c r="N82" s="186"/>
      <c r="O82" s="186">
        <v>4</v>
      </c>
      <c r="P82" s="186">
        <v>3</v>
      </c>
      <c r="Q82" s="186"/>
      <c r="R82" s="186"/>
      <c r="S82" s="186"/>
      <c r="T82" s="186">
        <v>1</v>
      </c>
      <c r="U82" s="186"/>
      <c r="V82" s="186"/>
      <c r="W82" s="186">
        <v>1</v>
      </c>
      <c r="X82" s="186"/>
      <c r="Y82" s="186">
        <v>4</v>
      </c>
      <c r="Z82" s="186"/>
      <c r="AA82" s="186">
        <v>3</v>
      </c>
      <c r="AB82" s="186">
        <v>3</v>
      </c>
      <c r="AC82" s="186">
        <v>3</v>
      </c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54">
        <v>1</v>
      </c>
      <c r="K83" s="154">
        <v>1</v>
      </c>
      <c r="L83" s="186"/>
      <c r="M83" s="186"/>
      <c r="N83" s="186"/>
      <c r="O83" s="186">
        <v>1</v>
      </c>
      <c r="P83" s="186"/>
      <c r="Q83" s="186"/>
      <c r="R83" s="186">
        <v>1</v>
      </c>
      <c r="S83" s="186"/>
      <c r="T83" s="186"/>
      <c r="U83" s="186"/>
      <c r="V83" s="186"/>
      <c r="W83" s="186"/>
      <c r="X83" s="186"/>
      <c r="Y83" s="186">
        <v>1</v>
      </c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>
        <v>3</v>
      </c>
      <c r="F84" s="155"/>
      <c r="G84" s="179">
        <v>3</v>
      </c>
      <c r="H84" s="179"/>
      <c r="I84" s="179"/>
      <c r="J84" s="154">
        <v>1</v>
      </c>
      <c r="K84" s="154"/>
      <c r="L84" s="186">
        <v>1</v>
      </c>
      <c r="M84" s="186"/>
      <c r="N84" s="186"/>
      <c r="O84" s="186">
        <v>3</v>
      </c>
      <c r="P84" s="186">
        <v>2</v>
      </c>
      <c r="Q84" s="186"/>
      <c r="R84" s="186"/>
      <c r="S84" s="186"/>
      <c r="T84" s="186">
        <v>1</v>
      </c>
      <c r="U84" s="186"/>
      <c r="V84" s="186">
        <v>1</v>
      </c>
      <c r="W84" s="186"/>
      <c r="X84" s="186"/>
      <c r="Y84" s="186">
        <v>3</v>
      </c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>
        <v>1</v>
      </c>
      <c r="F86" s="155"/>
      <c r="G86" s="179">
        <v>1</v>
      </c>
      <c r="H86" s="179"/>
      <c r="I86" s="179"/>
      <c r="J86" s="154"/>
      <c r="K86" s="154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>
        <v>1</v>
      </c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/>
      <c r="F87" s="155"/>
      <c r="G87" s="179"/>
      <c r="H87" s="179"/>
      <c r="I87" s="179"/>
      <c r="J87" s="154">
        <v>1</v>
      </c>
      <c r="K87" s="154">
        <v>1</v>
      </c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>
        <v>1</v>
      </c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/>
      <c r="F88" s="155"/>
      <c r="G88" s="179"/>
      <c r="H88" s="179"/>
      <c r="I88" s="179"/>
      <c r="J88" s="154">
        <v>3</v>
      </c>
      <c r="K88" s="154"/>
      <c r="L88" s="186">
        <v>3</v>
      </c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>
        <v>1</v>
      </c>
      <c r="F89" s="155"/>
      <c r="G89" s="179">
        <v>1</v>
      </c>
      <c r="H89" s="179"/>
      <c r="I89" s="179"/>
      <c r="J89" s="154">
        <v>3</v>
      </c>
      <c r="K89" s="154">
        <v>1</v>
      </c>
      <c r="L89" s="186">
        <v>2</v>
      </c>
      <c r="M89" s="186"/>
      <c r="N89" s="186"/>
      <c r="O89" s="186">
        <v>1</v>
      </c>
      <c r="P89" s="186">
        <v>1</v>
      </c>
      <c r="Q89" s="186"/>
      <c r="R89" s="186"/>
      <c r="S89" s="186"/>
      <c r="T89" s="186"/>
      <c r="U89" s="186"/>
      <c r="V89" s="186"/>
      <c r="W89" s="186"/>
      <c r="X89" s="186"/>
      <c r="Y89" s="186">
        <v>1</v>
      </c>
      <c r="Z89" s="186"/>
      <c r="AA89" s="186"/>
      <c r="AB89" s="186">
        <v>1</v>
      </c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>
        <v>3</v>
      </c>
      <c r="F90" s="155"/>
      <c r="G90" s="179">
        <v>3</v>
      </c>
      <c r="H90" s="179"/>
      <c r="I90" s="179"/>
      <c r="J90" s="154"/>
      <c r="K90" s="154"/>
      <c r="L90" s="186"/>
      <c r="M90" s="186"/>
      <c r="N90" s="186"/>
      <c r="O90" s="186">
        <v>1</v>
      </c>
      <c r="P90" s="186">
        <v>1</v>
      </c>
      <c r="Q90" s="186"/>
      <c r="R90" s="186"/>
      <c r="S90" s="186"/>
      <c r="T90" s="186"/>
      <c r="U90" s="186"/>
      <c r="V90" s="186"/>
      <c r="W90" s="186"/>
      <c r="X90" s="186"/>
      <c r="Y90" s="186">
        <v>1</v>
      </c>
      <c r="Z90" s="186"/>
      <c r="AA90" s="186"/>
      <c r="AB90" s="186">
        <v>2</v>
      </c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/>
      <c r="F92" s="155"/>
      <c r="G92" s="179"/>
      <c r="H92" s="179"/>
      <c r="I92" s="179"/>
      <c r="J92" s="154"/>
      <c r="K92" s="154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>
        <v>1</v>
      </c>
      <c r="F94" s="155"/>
      <c r="G94" s="179">
        <v>1</v>
      </c>
      <c r="H94" s="179"/>
      <c r="I94" s="179"/>
      <c r="J94" s="154"/>
      <c r="K94" s="154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>
        <v>1</v>
      </c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>
        <v>1</v>
      </c>
      <c r="F96" s="155"/>
      <c r="G96" s="179">
        <v>1</v>
      </c>
      <c r="H96" s="179"/>
      <c r="I96" s="179"/>
      <c r="J96" s="154">
        <v>1</v>
      </c>
      <c r="K96" s="154"/>
      <c r="L96" s="186">
        <v>1</v>
      </c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>
        <v>1</v>
      </c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>
        <v>1</v>
      </c>
      <c r="F97" s="155"/>
      <c r="G97" s="179">
        <v>1</v>
      </c>
      <c r="H97" s="179"/>
      <c r="I97" s="179"/>
      <c r="J97" s="154">
        <v>1</v>
      </c>
      <c r="K97" s="154">
        <v>1</v>
      </c>
      <c r="L97" s="186"/>
      <c r="M97" s="186"/>
      <c r="N97" s="186"/>
      <c r="O97" s="186">
        <v>2</v>
      </c>
      <c r="P97" s="186">
        <v>1</v>
      </c>
      <c r="Q97" s="186"/>
      <c r="R97" s="186">
        <v>1</v>
      </c>
      <c r="S97" s="186"/>
      <c r="T97" s="186"/>
      <c r="U97" s="186"/>
      <c r="V97" s="186"/>
      <c r="W97" s="186"/>
      <c r="X97" s="186"/>
      <c r="Y97" s="186">
        <v>2</v>
      </c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/>
      <c r="F99" s="155"/>
      <c r="G99" s="179"/>
      <c r="H99" s="179"/>
      <c r="I99" s="179"/>
      <c r="J99" s="154"/>
      <c r="K99" s="154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/>
      <c r="F101" s="155"/>
      <c r="G101" s="179"/>
      <c r="H101" s="179"/>
      <c r="I101" s="179"/>
      <c r="J101" s="154">
        <v>1</v>
      </c>
      <c r="K101" s="154">
        <v>1</v>
      </c>
      <c r="L101" s="186"/>
      <c r="M101" s="186"/>
      <c r="N101" s="186"/>
      <c r="O101" s="186">
        <v>1</v>
      </c>
      <c r="P101" s="186">
        <v>1</v>
      </c>
      <c r="Q101" s="186"/>
      <c r="R101" s="186"/>
      <c r="S101" s="186"/>
      <c r="T101" s="186"/>
      <c r="U101" s="186"/>
      <c r="V101" s="186"/>
      <c r="W101" s="186"/>
      <c r="X101" s="186"/>
      <c r="Y101" s="186">
        <v>1</v>
      </c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 t="shared" ref="E102:AS102" si="8">SUM(E103:E105)</f>
        <v>0</v>
      </c>
      <c r="F102" s="179">
        <f t="shared" si="8"/>
        <v>0</v>
      </c>
      <c r="G102" s="179">
        <f t="shared" si="8"/>
        <v>0</v>
      </c>
      <c r="H102" s="179">
        <f t="shared" si="8"/>
        <v>0</v>
      </c>
      <c r="I102" s="179">
        <f t="shared" si="8"/>
        <v>0</v>
      </c>
      <c r="J102" s="179">
        <f t="shared" si="8"/>
        <v>0</v>
      </c>
      <c r="K102" s="179">
        <f t="shared" si="8"/>
        <v>0</v>
      </c>
      <c r="L102" s="179">
        <f t="shared" si="8"/>
        <v>0</v>
      </c>
      <c r="M102" s="179">
        <f t="shared" si="8"/>
        <v>0</v>
      </c>
      <c r="N102" s="179">
        <f t="shared" si="8"/>
        <v>0</v>
      </c>
      <c r="O102" s="179">
        <f t="shared" si="8"/>
        <v>0</v>
      </c>
      <c r="P102" s="179">
        <f t="shared" si="8"/>
        <v>0</v>
      </c>
      <c r="Q102" s="179">
        <f t="shared" si="8"/>
        <v>0</v>
      </c>
      <c r="R102" s="179">
        <f t="shared" si="8"/>
        <v>0</v>
      </c>
      <c r="S102" s="179">
        <f t="shared" si="8"/>
        <v>0</v>
      </c>
      <c r="T102" s="179">
        <f t="shared" si="8"/>
        <v>0</v>
      </c>
      <c r="U102" s="179">
        <f t="shared" si="8"/>
        <v>0</v>
      </c>
      <c r="V102" s="179">
        <f t="shared" si="8"/>
        <v>0</v>
      </c>
      <c r="W102" s="179">
        <f t="shared" si="8"/>
        <v>0</v>
      </c>
      <c r="X102" s="179">
        <f t="shared" si="8"/>
        <v>0</v>
      </c>
      <c r="Y102" s="179">
        <f t="shared" si="8"/>
        <v>0</v>
      </c>
      <c r="Z102" s="179">
        <f t="shared" si="8"/>
        <v>0</v>
      </c>
      <c r="AA102" s="179">
        <f t="shared" si="8"/>
        <v>0</v>
      </c>
      <c r="AB102" s="179">
        <f t="shared" si="8"/>
        <v>0</v>
      </c>
      <c r="AC102" s="179">
        <f t="shared" si="8"/>
        <v>0</v>
      </c>
      <c r="AD102" s="179">
        <f t="shared" si="8"/>
        <v>0</v>
      </c>
      <c r="AE102" s="179">
        <f t="shared" si="8"/>
        <v>0</v>
      </c>
      <c r="AF102" s="179">
        <f t="shared" si="8"/>
        <v>0</v>
      </c>
      <c r="AG102" s="179">
        <f t="shared" si="8"/>
        <v>0</v>
      </c>
      <c r="AH102" s="179">
        <f t="shared" si="8"/>
        <v>0</v>
      </c>
      <c r="AI102" s="179">
        <f t="shared" si="8"/>
        <v>0</v>
      </c>
      <c r="AJ102" s="179">
        <f t="shared" si="8"/>
        <v>0</v>
      </c>
      <c r="AK102" s="179">
        <f t="shared" si="8"/>
        <v>0</v>
      </c>
      <c r="AL102" s="179">
        <f t="shared" si="8"/>
        <v>0</v>
      </c>
      <c r="AM102" s="179">
        <f t="shared" si="8"/>
        <v>0</v>
      </c>
      <c r="AN102" s="179">
        <f t="shared" si="8"/>
        <v>0</v>
      </c>
      <c r="AO102" s="179">
        <f t="shared" si="8"/>
        <v>0</v>
      </c>
      <c r="AP102" s="179">
        <f t="shared" si="8"/>
        <v>0</v>
      </c>
      <c r="AQ102" s="179">
        <f t="shared" si="8"/>
        <v>0</v>
      </c>
      <c r="AR102" s="179">
        <f t="shared" si="8"/>
        <v>0</v>
      </c>
      <c r="AS102" s="179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 t="shared" ref="E106:AS106" si="9">SUM(E107:E114)</f>
        <v>443</v>
      </c>
      <c r="F106" s="179">
        <f t="shared" si="9"/>
        <v>5</v>
      </c>
      <c r="G106" s="179">
        <f t="shared" si="9"/>
        <v>438</v>
      </c>
      <c r="H106" s="179">
        <f t="shared" si="9"/>
        <v>0</v>
      </c>
      <c r="I106" s="179">
        <f t="shared" si="9"/>
        <v>0</v>
      </c>
      <c r="J106" s="179">
        <f t="shared" si="9"/>
        <v>804</v>
      </c>
      <c r="K106" s="179">
        <f t="shared" si="9"/>
        <v>750</v>
      </c>
      <c r="L106" s="179">
        <f t="shared" si="9"/>
        <v>54</v>
      </c>
      <c r="M106" s="179">
        <f t="shared" si="9"/>
        <v>0</v>
      </c>
      <c r="N106" s="179">
        <f t="shared" si="9"/>
        <v>0</v>
      </c>
      <c r="O106" s="179">
        <f t="shared" si="9"/>
        <v>714</v>
      </c>
      <c r="P106" s="179">
        <f t="shared" si="9"/>
        <v>612</v>
      </c>
      <c r="Q106" s="179">
        <f t="shared" si="9"/>
        <v>19</v>
      </c>
      <c r="R106" s="179">
        <f t="shared" si="9"/>
        <v>12</v>
      </c>
      <c r="S106" s="179">
        <f t="shared" si="9"/>
        <v>0</v>
      </c>
      <c r="T106" s="179">
        <f t="shared" si="9"/>
        <v>71</v>
      </c>
      <c r="U106" s="179">
        <f t="shared" si="9"/>
        <v>23</v>
      </c>
      <c r="V106" s="179">
        <f t="shared" si="9"/>
        <v>40</v>
      </c>
      <c r="W106" s="179">
        <f t="shared" si="9"/>
        <v>8</v>
      </c>
      <c r="X106" s="179">
        <f t="shared" si="9"/>
        <v>6</v>
      </c>
      <c r="Y106" s="179">
        <f t="shared" si="9"/>
        <v>720</v>
      </c>
      <c r="Z106" s="179">
        <f t="shared" si="9"/>
        <v>0</v>
      </c>
      <c r="AA106" s="179">
        <f t="shared" si="9"/>
        <v>4</v>
      </c>
      <c r="AB106" s="179">
        <f t="shared" si="9"/>
        <v>473</v>
      </c>
      <c r="AC106" s="179">
        <f t="shared" si="9"/>
        <v>9</v>
      </c>
      <c r="AD106" s="179">
        <f t="shared" si="9"/>
        <v>16</v>
      </c>
      <c r="AE106" s="179">
        <f t="shared" si="9"/>
        <v>2</v>
      </c>
      <c r="AF106" s="179">
        <f t="shared" si="9"/>
        <v>18</v>
      </c>
      <c r="AG106" s="179">
        <f t="shared" si="9"/>
        <v>3</v>
      </c>
      <c r="AH106" s="179">
        <f t="shared" si="9"/>
        <v>15</v>
      </c>
      <c r="AI106" s="179">
        <f t="shared" si="9"/>
        <v>0</v>
      </c>
      <c r="AJ106" s="179">
        <f t="shared" si="9"/>
        <v>3</v>
      </c>
      <c r="AK106" s="179">
        <f t="shared" si="9"/>
        <v>1</v>
      </c>
      <c r="AL106" s="179">
        <f t="shared" si="9"/>
        <v>0</v>
      </c>
      <c r="AM106" s="179">
        <f t="shared" si="9"/>
        <v>1</v>
      </c>
      <c r="AN106" s="179">
        <f t="shared" si="9"/>
        <v>1</v>
      </c>
      <c r="AO106" s="179">
        <f t="shared" si="9"/>
        <v>0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423</v>
      </c>
      <c r="F107" s="155"/>
      <c r="G107" s="179">
        <v>423</v>
      </c>
      <c r="H107" s="179"/>
      <c r="I107" s="179"/>
      <c r="J107" s="154">
        <v>797</v>
      </c>
      <c r="K107" s="154">
        <v>745</v>
      </c>
      <c r="L107" s="186">
        <v>52</v>
      </c>
      <c r="M107" s="186"/>
      <c r="N107" s="186"/>
      <c r="O107" s="186">
        <v>711</v>
      </c>
      <c r="P107" s="186">
        <v>612</v>
      </c>
      <c r="Q107" s="186">
        <v>19</v>
      </c>
      <c r="R107" s="186">
        <v>10</v>
      </c>
      <c r="S107" s="186"/>
      <c r="T107" s="186">
        <v>70</v>
      </c>
      <c r="U107" s="186">
        <v>22</v>
      </c>
      <c r="V107" s="186">
        <v>40</v>
      </c>
      <c r="W107" s="186">
        <v>8</v>
      </c>
      <c r="X107" s="186">
        <v>6</v>
      </c>
      <c r="Y107" s="186">
        <v>717</v>
      </c>
      <c r="Z107" s="186"/>
      <c r="AA107" s="186">
        <v>4</v>
      </c>
      <c r="AB107" s="186">
        <v>451</v>
      </c>
      <c r="AC107" s="186">
        <v>4</v>
      </c>
      <c r="AD107" s="186">
        <v>16</v>
      </c>
      <c r="AE107" s="186">
        <v>2</v>
      </c>
      <c r="AF107" s="186">
        <v>18</v>
      </c>
      <c r="AG107" s="186">
        <v>3</v>
      </c>
      <c r="AH107" s="186">
        <v>15</v>
      </c>
      <c r="AI107" s="186"/>
      <c r="AJ107" s="186">
        <v>3</v>
      </c>
      <c r="AK107" s="186">
        <v>1</v>
      </c>
      <c r="AL107" s="186"/>
      <c r="AM107" s="186">
        <v>1</v>
      </c>
      <c r="AN107" s="186">
        <v>1</v>
      </c>
      <c r="AO107" s="186"/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/>
      <c r="F108" s="155"/>
      <c r="G108" s="179"/>
      <c r="H108" s="179"/>
      <c r="I108" s="179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>
        <v>14</v>
      </c>
      <c r="F109" s="155">
        <v>5</v>
      </c>
      <c r="G109" s="179">
        <v>9</v>
      </c>
      <c r="H109" s="179"/>
      <c r="I109" s="179"/>
      <c r="J109" s="154">
        <v>5</v>
      </c>
      <c r="K109" s="154">
        <v>4</v>
      </c>
      <c r="L109" s="186">
        <v>1</v>
      </c>
      <c r="M109" s="186"/>
      <c r="N109" s="186"/>
      <c r="O109" s="186">
        <v>2</v>
      </c>
      <c r="P109" s="186"/>
      <c r="Q109" s="186"/>
      <c r="R109" s="186">
        <v>2</v>
      </c>
      <c r="S109" s="186"/>
      <c r="T109" s="186"/>
      <c r="U109" s="186"/>
      <c r="V109" s="186"/>
      <c r="W109" s="186"/>
      <c r="X109" s="186"/>
      <c r="Y109" s="186">
        <v>2</v>
      </c>
      <c r="Z109" s="186"/>
      <c r="AA109" s="186"/>
      <c r="AB109" s="186">
        <v>16</v>
      </c>
      <c r="AC109" s="186">
        <v>5</v>
      </c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>
        <v>3</v>
      </c>
      <c r="F110" s="155"/>
      <c r="G110" s="179">
        <v>3</v>
      </c>
      <c r="H110" s="179"/>
      <c r="I110" s="179"/>
      <c r="J110" s="154"/>
      <c r="K110" s="154"/>
      <c r="L110" s="186"/>
      <c r="M110" s="186"/>
      <c r="N110" s="186"/>
      <c r="O110" s="186">
        <v>1</v>
      </c>
      <c r="P110" s="186"/>
      <c r="Q110" s="186"/>
      <c r="R110" s="186"/>
      <c r="S110" s="186"/>
      <c r="T110" s="186">
        <v>1</v>
      </c>
      <c r="U110" s="186">
        <v>1</v>
      </c>
      <c r="V110" s="186"/>
      <c r="W110" s="186"/>
      <c r="X110" s="186"/>
      <c r="Y110" s="186">
        <v>1</v>
      </c>
      <c r="Z110" s="186"/>
      <c r="AA110" s="186"/>
      <c r="AB110" s="186">
        <v>2</v>
      </c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/>
      <c r="F111" s="155"/>
      <c r="G111" s="179"/>
      <c r="H111" s="179"/>
      <c r="I111" s="179"/>
      <c r="J111" s="154"/>
      <c r="K111" s="154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>
        <v>2</v>
      </c>
      <c r="F112" s="155"/>
      <c r="G112" s="179">
        <v>2</v>
      </c>
      <c r="H112" s="179"/>
      <c r="I112" s="179"/>
      <c r="J112" s="154">
        <v>1</v>
      </c>
      <c r="K112" s="154">
        <v>1</v>
      </c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>
        <v>3</v>
      </c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54"/>
      <c r="K113" s="154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>
        <v>1</v>
      </c>
      <c r="F114" s="155"/>
      <c r="G114" s="179">
        <v>1</v>
      </c>
      <c r="H114" s="179"/>
      <c r="I114" s="179"/>
      <c r="J114" s="154">
        <v>1</v>
      </c>
      <c r="K114" s="154"/>
      <c r="L114" s="186">
        <v>1</v>
      </c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>
        <v>1</v>
      </c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 t="shared" ref="E115:AS115" si="10">SUM(E116:E119)</f>
        <v>7</v>
      </c>
      <c r="F115" s="179">
        <f t="shared" si="10"/>
        <v>0</v>
      </c>
      <c r="G115" s="179">
        <f t="shared" si="10"/>
        <v>7</v>
      </c>
      <c r="H115" s="179">
        <f t="shared" si="10"/>
        <v>0</v>
      </c>
      <c r="I115" s="179">
        <f t="shared" si="10"/>
        <v>0</v>
      </c>
      <c r="J115" s="179">
        <f t="shared" si="10"/>
        <v>8</v>
      </c>
      <c r="K115" s="179">
        <f t="shared" si="10"/>
        <v>5</v>
      </c>
      <c r="L115" s="179">
        <f t="shared" si="10"/>
        <v>3</v>
      </c>
      <c r="M115" s="179">
        <f t="shared" si="10"/>
        <v>0</v>
      </c>
      <c r="N115" s="179">
        <f t="shared" si="10"/>
        <v>0</v>
      </c>
      <c r="O115" s="179">
        <f t="shared" si="10"/>
        <v>3</v>
      </c>
      <c r="P115" s="179">
        <f t="shared" si="10"/>
        <v>0</v>
      </c>
      <c r="Q115" s="179">
        <f t="shared" si="10"/>
        <v>2</v>
      </c>
      <c r="R115" s="179">
        <f t="shared" si="10"/>
        <v>0</v>
      </c>
      <c r="S115" s="179">
        <f t="shared" si="10"/>
        <v>0</v>
      </c>
      <c r="T115" s="179">
        <f t="shared" si="10"/>
        <v>1</v>
      </c>
      <c r="U115" s="179">
        <f t="shared" si="10"/>
        <v>1</v>
      </c>
      <c r="V115" s="179">
        <f t="shared" si="10"/>
        <v>0</v>
      </c>
      <c r="W115" s="179">
        <f t="shared" si="10"/>
        <v>0</v>
      </c>
      <c r="X115" s="179">
        <f t="shared" si="10"/>
        <v>1</v>
      </c>
      <c r="Y115" s="179">
        <f t="shared" si="10"/>
        <v>4</v>
      </c>
      <c r="Z115" s="179">
        <f t="shared" si="10"/>
        <v>0</v>
      </c>
      <c r="AA115" s="179">
        <f t="shared" si="10"/>
        <v>0</v>
      </c>
      <c r="AB115" s="179">
        <f t="shared" si="10"/>
        <v>8</v>
      </c>
      <c r="AC115" s="179">
        <f t="shared" si="10"/>
        <v>0</v>
      </c>
      <c r="AD115" s="179">
        <f t="shared" si="10"/>
        <v>2</v>
      </c>
      <c r="AE115" s="179">
        <f t="shared" si="10"/>
        <v>1</v>
      </c>
      <c r="AF115" s="179">
        <f t="shared" si="10"/>
        <v>3</v>
      </c>
      <c r="AG115" s="179">
        <f t="shared" si="10"/>
        <v>1</v>
      </c>
      <c r="AH115" s="179">
        <f t="shared" si="10"/>
        <v>2</v>
      </c>
      <c r="AI115" s="179">
        <f t="shared" si="10"/>
        <v>0</v>
      </c>
      <c r="AJ115" s="179">
        <f t="shared" si="10"/>
        <v>1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55">
        <v>4</v>
      </c>
      <c r="F116" s="155"/>
      <c r="G116" s="179">
        <v>4</v>
      </c>
      <c r="H116" s="179"/>
      <c r="I116" s="179"/>
      <c r="J116" s="154">
        <v>4</v>
      </c>
      <c r="K116" s="154">
        <v>4</v>
      </c>
      <c r="L116" s="186"/>
      <c r="M116" s="186"/>
      <c r="N116" s="186"/>
      <c r="O116" s="186">
        <v>1</v>
      </c>
      <c r="P116" s="186"/>
      <c r="Q116" s="186"/>
      <c r="R116" s="186"/>
      <c r="S116" s="186"/>
      <c r="T116" s="186">
        <v>1</v>
      </c>
      <c r="U116" s="186">
        <v>1</v>
      </c>
      <c r="V116" s="186"/>
      <c r="W116" s="186"/>
      <c r="X116" s="186"/>
      <c r="Y116" s="186">
        <v>1</v>
      </c>
      <c r="Z116" s="186"/>
      <c r="AA116" s="186"/>
      <c r="AB116" s="186">
        <v>7</v>
      </c>
      <c r="AC116" s="186"/>
      <c r="AD116" s="186">
        <v>1</v>
      </c>
      <c r="AE116" s="186"/>
      <c r="AF116" s="186">
        <v>1</v>
      </c>
      <c r="AG116" s="186">
        <v>1</v>
      </c>
      <c r="AH116" s="186"/>
      <c r="AI116" s="186"/>
      <c r="AJ116" s="186"/>
      <c r="AK116" s="154"/>
      <c r="AL116" s="154"/>
      <c r="AM116" s="154"/>
      <c r="AN116" s="154"/>
      <c r="AO116" s="186"/>
      <c r="AP116" s="186"/>
      <c r="AQ116" s="186"/>
      <c r="AR116" s="186"/>
      <c r="AS116" s="186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55"/>
      <c r="F117" s="155"/>
      <c r="G117" s="179"/>
      <c r="H117" s="179"/>
      <c r="I117" s="179"/>
      <c r="J117" s="154"/>
      <c r="K117" s="154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55">
        <v>1</v>
      </c>
      <c r="F118" s="155"/>
      <c r="G118" s="179">
        <v>1</v>
      </c>
      <c r="H118" s="179"/>
      <c r="I118" s="179"/>
      <c r="J118" s="154">
        <v>4</v>
      </c>
      <c r="K118" s="154">
        <v>1</v>
      </c>
      <c r="L118" s="186">
        <v>3</v>
      </c>
      <c r="M118" s="186"/>
      <c r="N118" s="186"/>
      <c r="O118" s="186">
        <v>1</v>
      </c>
      <c r="P118" s="186"/>
      <c r="Q118" s="186">
        <v>1</v>
      </c>
      <c r="R118" s="186"/>
      <c r="S118" s="186"/>
      <c r="T118" s="186"/>
      <c r="U118" s="186"/>
      <c r="V118" s="186"/>
      <c r="W118" s="186"/>
      <c r="X118" s="186">
        <v>1</v>
      </c>
      <c r="Y118" s="186">
        <v>2</v>
      </c>
      <c r="Z118" s="186"/>
      <c r="AA118" s="186"/>
      <c r="AB118" s="186"/>
      <c r="AC118" s="186"/>
      <c r="AD118" s="186">
        <v>1</v>
      </c>
      <c r="AE118" s="186">
        <v>1</v>
      </c>
      <c r="AF118" s="186">
        <v>2</v>
      </c>
      <c r="AG118" s="186"/>
      <c r="AH118" s="186">
        <v>2</v>
      </c>
      <c r="AI118" s="186"/>
      <c r="AJ118" s="186">
        <v>1</v>
      </c>
      <c r="AK118" s="186"/>
      <c r="AL118" s="186"/>
      <c r="AM118" s="186"/>
      <c r="AN118" s="186"/>
      <c r="AO118" s="186"/>
      <c r="AP118" s="186"/>
      <c r="AQ118" s="186"/>
      <c r="AR118" s="186"/>
      <c r="AS118" s="186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55">
        <v>2</v>
      </c>
      <c r="F119" s="155"/>
      <c r="G119" s="179">
        <v>2</v>
      </c>
      <c r="H119" s="179"/>
      <c r="I119" s="179"/>
      <c r="J119" s="154"/>
      <c r="K119" s="154"/>
      <c r="L119" s="186"/>
      <c r="M119" s="186"/>
      <c r="N119" s="186"/>
      <c r="O119" s="186">
        <v>1</v>
      </c>
      <c r="P119" s="186"/>
      <c r="Q119" s="186">
        <v>1</v>
      </c>
      <c r="R119" s="186"/>
      <c r="S119" s="186"/>
      <c r="T119" s="186"/>
      <c r="U119" s="186"/>
      <c r="V119" s="186"/>
      <c r="W119" s="186"/>
      <c r="X119" s="186"/>
      <c r="Y119" s="186">
        <v>1</v>
      </c>
      <c r="Z119" s="186"/>
      <c r="AA119" s="186"/>
      <c r="AB119" s="186">
        <v>1</v>
      </c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 t="shared" ref="E120:AS120" si="11">SUM(E121:E122)</f>
        <v>0</v>
      </c>
      <c r="F120" s="179">
        <f t="shared" si="11"/>
        <v>0</v>
      </c>
      <c r="G120" s="179">
        <f t="shared" si="11"/>
        <v>0</v>
      </c>
      <c r="H120" s="179">
        <f t="shared" si="11"/>
        <v>0</v>
      </c>
      <c r="I120" s="179">
        <f t="shared" si="11"/>
        <v>0</v>
      </c>
      <c r="J120" s="179">
        <f t="shared" si="11"/>
        <v>0</v>
      </c>
      <c r="K120" s="179">
        <f t="shared" si="11"/>
        <v>0</v>
      </c>
      <c r="L120" s="179">
        <f t="shared" si="11"/>
        <v>0</v>
      </c>
      <c r="M120" s="179">
        <f t="shared" si="11"/>
        <v>0</v>
      </c>
      <c r="N120" s="179">
        <f t="shared" si="11"/>
        <v>0</v>
      </c>
      <c r="O120" s="179">
        <f t="shared" si="11"/>
        <v>0</v>
      </c>
      <c r="P120" s="179">
        <f t="shared" si="11"/>
        <v>0</v>
      </c>
      <c r="Q120" s="179">
        <f t="shared" si="11"/>
        <v>0</v>
      </c>
      <c r="R120" s="179">
        <f t="shared" si="11"/>
        <v>0</v>
      </c>
      <c r="S120" s="179">
        <f t="shared" si="11"/>
        <v>0</v>
      </c>
      <c r="T120" s="179">
        <f t="shared" si="11"/>
        <v>0</v>
      </c>
      <c r="U120" s="179">
        <f t="shared" si="11"/>
        <v>0</v>
      </c>
      <c r="V120" s="179">
        <f t="shared" si="11"/>
        <v>0</v>
      </c>
      <c r="W120" s="179">
        <f t="shared" si="11"/>
        <v>0</v>
      </c>
      <c r="X120" s="179">
        <f t="shared" si="11"/>
        <v>0</v>
      </c>
      <c r="Y120" s="179">
        <f t="shared" si="11"/>
        <v>0</v>
      </c>
      <c r="Z120" s="179">
        <f t="shared" si="11"/>
        <v>0</v>
      </c>
      <c r="AA120" s="179">
        <f t="shared" si="11"/>
        <v>0</v>
      </c>
      <c r="AB120" s="179">
        <f t="shared" si="11"/>
        <v>0</v>
      </c>
      <c r="AC120" s="179">
        <f t="shared" si="11"/>
        <v>0</v>
      </c>
      <c r="AD120" s="179">
        <f t="shared" si="11"/>
        <v>0</v>
      </c>
      <c r="AE120" s="179">
        <f t="shared" si="11"/>
        <v>0</v>
      </c>
      <c r="AF120" s="179">
        <f t="shared" si="11"/>
        <v>0</v>
      </c>
      <c r="AG120" s="179">
        <f t="shared" si="11"/>
        <v>0</v>
      </c>
      <c r="AH120" s="179">
        <f t="shared" si="11"/>
        <v>0</v>
      </c>
      <c r="AI120" s="179">
        <f t="shared" si="11"/>
        <v>0</v>
      </c>
      <c r="AJ120" s="179">
        <f t="shared" si="11"/>
        <v>0</v>
      </c>
      <c r="AK120" s="179">
        <f t="shared" si="11"/>
        <v>0</v>
      </c>
      <c r="AL120" s="179">
        <f t="shared" si="11"/>
        <v>0</v>
      </c>
      <c r="AM120" s="179">
        <f t="shared" si="11"/>
        <v>0</v>
      </c>
      <c r="AN120" s="179">
        <f t="shared" si="11"/>
        <v>0</v>
      </c>
      <c r="AO120" s="179">
        <f t="shared" si="11"/>
        <v>0</v>
      </c>
      <c r="AP120" s="179">
        <f t="shared" si="11"/>
        <v>0</v>
      </c>
      <c r="AQ120" s="179">
        <f t="shared" si="11"/>
        <v>0</v>
      </c>
      <c r="AR120" s="179">
        <f t="shared" si="11"/>
        <v>0</v>
      </c>
      <c r="AS120" s="179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77"/>
      <c r="F121" s="177"/>
      <c r="G121" s="179"/>
      <c r="H121" s="179"/>
      <c r="I121" s="179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77"/>
      <c r="F122" s="177"/>
      <c r="G122" s="179"/>
      <c r="H122" s="179"/>
      <c r="I122" s="179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5">
        <v>5</v>
      </c>
      <c r="F123" s="155"/>
      <c r="G123" s="179">
        <v>5</v>
      </c>
      <c r="H123" s="179"/>
      <c r="I123" s="179"/>
      <c r="J123" s="154">
        <v>29</v>
      </c>
      <c r="K123" s="154">
        <v>8</v>
      </c>
      <c r="L123" s="186">
        <v>21</v>
      </c>
      <c r="M123" s="186"/>
      <c r="N123" s="186"/>
      <c r="O123" s="186">
        <v>1</v>
      </c>
      <c r="P123" s="186"/>
      <c r="Q123" s="186"/>
      <c r="R123" s="186"/>
      <c r="S123" s="186"/>
      <c r="T123" s="186">
        <v>1</v>
      </c>
      <c r="U123" s="186"/>
      <c r="V123" s="186">
        <v>1</v>
      </c>
      <c r="W123" s="186"/>
      <c r="X123" s="186"/>
      <c r="Y123" s="186">
        <v>1</v>
      </c>
      <c r="Z123" s="186"/>
      <c r="AA123" s="186"/>
      <c r="AB123" s="186">
        <v>12</v>
      </c>
      <c r="AC123" s="186"/>
      <c r="AD123" s="186">
        <v>1</v>
      </c>
      <c r="AE123" s="186"/>
      <c r="AF123" s="186">
        <v>1</v>
      </c>
      <c r="AG123" s="186">
        <v>1</v>
      </c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 t="shared" ref="E124:AS124" si="12">E9+E29+E41+E49+E63+E70+E77+E80+E102+E106+E115+E120+E123</f>
        <v>612</v>
      </c>
      <c r="F124" s="179">
        <f t="shared" si="12"/>
        <v>23</v>
      </c>
      <c r="G124" s="179">
        <f t="shared" si="12"/>
        <v>589</v>
      </c>
      <c r="H124" s="179">
        <f t="shared" si="12"/>
        <v>0</v>
      </c>
      <c r="I124" s="179">
        <f t="shared" si="12"/>
        <v>0</v>
      </c>
      <c r="J124" s="179">
        <f t="shared" si="12"/>
        <v>953</v>
      </c>
      <c r="K124" s="179">
        <f t="shared" si="12"/>
        <v>840</v>
      </c>
      <c r="L124" s="179">
        <f t="shared" si="12"/>
        <v>112</v>
      </c>
      <c r="M124" s="179">
        <f t="shared" si="12"/>
        <v>1</v>
      </c>
      <c r="N124" s="179">
        <f t="shared" si="12"/>
        <v>0</v>
      </c>
      <c r="O124" s="179">
        <f t="shared" si="12"/>
        <v>804</v>
      </c>
      <c r="P124" s="179">
        <f t="shared" si="12"/>
        <v>642</v>
      </c>
      <c r="Q124" s="179">
        <f t="shared" si="12"/>
        <v>28</v>
      </c>
      <c r="R124" s="179">
        <f t="shared" si="12"/>
        <v>34</v>
      </c>
      <c r="S124" s="179">
        <f t="shared" si="12"/>
        <v>0</v>
      </c>
      <c r="T124" s="179">
        <f t="shared" si="12"/>
        <v>100</v>
      </c>
      <c r="U124" s="179">
        <f t="shared" si="12"/>
        <v>33</v>
      </c>
      <c r="V124" s="179">
        <f t="shared" si="12"/>
        <v>54</v>
      </c>
      <c r="W124" s="179">
        <f t="shared" si="12"/>
        <v>13</v>
      </c>
      <c r="X124" s="179">
        <f t="shared" si="12"/>
        <v>9</v>
      </c>
      <c r="Y124" s="179">
        <f t="shared" si="12"/>
        <v>813</v>
      </c>
      <c r="Z124" s="179">
        <f t="shared" si="12"/>
        <v>0</v>
      </c>
      <c r="AA124" s="179">
        <f t="shared" si="12"/>
        <v>8</v>
      </c>
      <c r="AB124" s="179">
        <f t="shared" si="12"/>
        <v>639</v>
      </c>
      <c r="AC124" s="179">
        <f t="shared" si="12"/>
        <v>23</v>
      </c>
      <c r="AD124" s="179">
        <f t="shared" si="12"/>
        <v>41</v>
      </c>
      <c r="AE124" s="179">
        <f t="shared" si="12"/>
        <v>6</v>
      </c>
      <c r="AF124" s="179">
        <f t="shared" si="12"/>
        <v>47</v>
      </c>
      <c r="AG124" s="179">
        <f t="shared" si="12"/>
        <v>18</v>
      </c>
      <c r="AH124" s="179">
        <f t="shared" si="12"/>
        <v>29</v>
      </c>
      <c r="AI124" s="179">
        <f t="shared" si="12"/>
        <v>0</v>
      </c>
      <c r="AJ124" s="179">
        <f t="shared" si="12"/>
        <v>13</v>
      </c>
      <c r="AK124" s="179">
        <f t="shared" si="12"/>
        <v>1</v>
      </c>
      <c r="AL124" s="179">
        <f t="shared" si="12"/>
        <v>1</v>
      </c>
      <c r="AM124" s="179">
        <f t="shared" si="12"/>
        <v>2</v>
      </c>
      <c r="AN124" s="179">
        <f t="shared" si="12"/>
        <v>1</v>
      </c>
      <c r="AO124" s="179">
        <f t="shared" si="12"/>
        <v>1</v>
      </c>
      <c r="AP124" s="179">
        <f t="shared" si="12"/>
        <v>0</v>
      </c>
      <c r="AQ124" s="179">
        <f t="shared" si="12"/>
        <v>0</v>
      </c>
      <c r="AR124" s="179">
        <f t="shared" si="12"/>
        <v>0</v>
      </c>
      <c r="AS124" s="179">
        <f t="shared" si="12"/>
        <v>0</v>
      </c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AS130"/>
  <sheetViews>
    <sheetView topLeftCell="AM81" workbookViewId="0">
      <selection activeCell="AV95" sqref="AV95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11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10.4257812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6.710937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286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 t="shared" ref="E9:AS9" si="0">SUM(E10:E28)</f>
        <v>0</v>
      </c>
      <c r="F9" s="179">
        <f t="shared" si="0"/>
        <v>0</v>
      </c>
      <c r="G9" s="179">
        <f t="shared" si="0"/>
        <v>0</v>
      </c>
      <c r="H9" s="179">
        <f t="shared" si="0"/>
        <v>0</v>
      </c>
      <c r="I9" s="179">
        <f t="shared" si="0"/>
        <v>0</v>
      </c>
      <c r="J9" s="179">
        <f t="shared" si="0"/>
        <v>72</v>
      </c>
      <c r="K9" s="179">
        <f t="shared" si="0"/>
        <v>53</v>
      </c>
      <c r="L9" s="179">
        <f t="shared" si="0"/>
        <v>17</v>
      </c>
      <c r="M9" s="179">
        <f t="shared" si="0"/>
        <v>2</v>
      </c>
      <c r="N9" s="179">
        <f t="shared" si="0"/>
        <v>0</v>
      </c>
      <c r="O9" s="179">
        <f t="shared" si="0"/>
        <v>3</v>
      </c>
      <c r="P9" s="179">
        <f t="shared" si="0"/>
        <v>0</v>
      </c>
      <c r="Q9" s="179">
        <f t="shared" si="0"/>
        <v>0</v>
      </c>
      <c r="R9" s="179">
        <f t="shared" si="0"/>
        <v>1</v>
      </c>
      <c r="S9" s="179">
        <f t="shared" si="0"/>
        <v>0</v>
      </c>
      <c r="T9" s="179">
        <f t="shared" si="0"/>
        <v>2</v>
      </c>
      <c r="U9" s="179">
        <f t="shared" si="0"/>
        <v>0</v>
      </c>
      <c r="V9" s="179">
        <f t="shared" si="0"/>
        <v>2</v>
      </c>
      <c r="W9" s="179">
        <f t="shared" si="0"/>
        <v>0</v>
      </c>
      <c r="X9" s="179">
        <f t="shared" si="0"/>
        <v>0</v>
      </c>
      <c r="Y9" s="179">
        <f t="shared" si="0"/>
        <v>3</v>
      </c>
      <c r="Z9" s="179">
        <f t="shared" si="0"/>
        <v>0</v>
      </c>
      <c r="AA9" s="179">
        <f t="shared" si="0"/>
        <v>0</v>
      </c>
      <c r="AB9" s="179">
        <f t="shared" si="0"/>
        <v>50</v>
      </c>
      <c r="AC9" s="179">
        <f t="shared" si="0"/>
        <v>0</v>
      </c>
      <c r="AD9" s="179">
        <f t="shared" si="0"/>
        <v>1</v>
      </c>
      <c r="AE9" s="179">
        <f t="shared" si="0"/>
        <v>5</v>
      </c>
      <c r="AF9" s="179">
        <f t="shared" si="0"/>
        <v>6</v>
      </c>
      <c r="AG9" s="179">
        <f t="shared" si="0"/>
        <v>0</v>
      </c>
      <c r="AH9" s="179">
        <f t="shared" si="0"/>
        <v>6</v>
      </c>
      <c r="AI9" s="179">
        <f t="shared" si="0"/>
        <v>0</v>
      </c>
      <c r="AJ9" s="179">
        <f t="shared" si="0"/>
        <v>4</v>
      </c>
      <c r="AK9" s="179">
        <f t="shared" si="0"/>
        <v>0</v>
      </c>
      <c r="AL9" s="179">
        <f t="shared" si="0"/>
        <v>1</v>
      </c>
      <c r="AM9" s="179">
        <f t="shared" si="0"/>
        <v>1</v>
      </c>
      <c r="AN9" s="179">
        <f t="shared" si="0"/>
        <v>0</v>
      </c>
      <c r="AO9" s="179">
        <f t="shared" si="0"/>
        <v>1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43"/>
      <c r="F10" s="143"/>
      <c r="G10" s="117"/>
      <c r="H10" s="117"/>
      <c r="I10" s="117"/>
      <c r="J10" s="117">
        <v>11</v>
      </c>
      <c r="K10" s="117">
        <v>6</v>
      </c>
      <c r="L10" s="190">
        <v>5</v>
      </c>
      <c r="M10" s="190"/>
      <c r="N10" s="157"/>
      <c r="O10" s="156">
        <v>1</v>
      </c>
      <c r="P10" s="156"/>
      <c r="Q10" s="156"/>
      <c r="R10" s="156"/>
      <c r="S10" s="156"/>
      <c r="T10" s="156">
        <v>1</v>
      </c>
      <c r="U10" s="156"/>
      <c r="V10" s="156">
        <v>1</v>
      </c>
      <c r="W10" s="156"/>
      <c r="X10" s="156"/>
      <c r="Y10" s="156">
        <v>1</v>
      </c>
      <c r="Z10" s="156"/>
      <c r="AA10" s="157"/>
      <c r="AB10" s="157">
        <v>5</v>
      </c>
      <c r="AC10" s="157"/>
      <c r="AD10" s="156"/>
      <c r="AE10" s="156">
        <v>1</v>
      </c>
      <c r="AF10" s="156">
        <v>1</v>
      </c>
      <c r="AG10" s="156"/>
      <c r="AH10" s="156">
        <v>1</v>
      </c>
      <c r="AI10" s="157"/>
      <c r="AJ10" s="157">
        <v>1</v>
      </c>
      <c r="AK10" s="157"/>
      <c r="AL10" s="157"/>
      <c r="AM10" s="157"/>
      <c r="AN10" s="157"/>
      <c r="AO10" s="156"/>
      <c r="AP10" s="157"/>
      <c r="AQ10" s="157"/>
      <c r="AR10" s="157"/>
      <c r="AS10" s="157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48"/>
      <c r="F11" s="148"/>
      <c r="G11" s="154"/>
      <c r="H11" s="154"/>
      <c r="I11" s="154"/>
      <c r="J11" s="154">
        <v>11</v>
      </c>
      <c r="K11" s="154">
        <v>7</v>
      </c>
      <c r="L11" s="190">
        <v>4</v>
      </c>
      <c r="M11" s="190"/>
      <c r="N11" s="157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7"/>
      <c r="AB11" s="157">
        <v>7</v>
      </c>
      <c r="AC11" s="157"/>
      <c r="AD11" s="156"/>
      <c r="AE11" s="156">
        <v>2</v>
      </c>
      <c r="AF11" s="156">
        <v>2</v>
      </c>
      <c r="AG11" s="156"/>
      <c r="AH11" s="156">
        <v>2</v>
      </c>
      <c r="AI11" s="157"/>
      <c r="AJ11" s="157">
        <v>1</v>
      </c>
      <c r="AK11" s="157"/>
      <c r="AL11" s="157">
        <v>1</v>
      </c>
      <c r="AM11" s="157">
        <v>1</v>
      </c>
      <c r="AN11" s="157"/>
      <c r="AO11" s="156">
        <v>1</v>
      </c>
      <c r="AP11" s="157"/>
      <c r="AQ11" s="157"/>
      <c r="AR11" s="157"/>
      <c r="AS11" s="157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43"/>
      <c r="F12" s="143"/>
      <c r="G12" s="154"/>
      <c r="H12" s="154"/>
      <c r="I12" s="154"/>
      <c r="J12" s="154"/>
      <c r="K12" s="154"/>
      <c r="L12" s="190"/>
      <c r="M12" s="190"/>
      <c r="N12" s="157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7"/>
      <c r="AB12" s="157"/>
      <c r="AC12" s="157"/>
      <c r="AD12" s="156"/>
      <c r="AE12" s="156"/>
      <c r="AF12" s="156"/>
      <c r="AG12" s="156"/>
      <c r="AH12" s="156"/>
      <c r="AI12" s="157"/>
      <c r="AJ12" s="157"/>
      <c r="AK12" s="157"/>
      <c r="AL12" s="157"/>
      <c r="AM12" s="157"/>
      <c r="AN12" s="157"/>
      <c r="AO12" s="156"/>
      <c r="AP12" s="157"/>
      <c r="AQ12" s="157"/>
      <c r="AR12" s="157"/>
      <c r="AS12" s="157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43"/>
      <c r="F13" s="143"/>
      <c r="G13" s="154"/>
      <c r="H13" s="154"/>
      <c r="I13" s="154"/>
      <c r="J13" s="154"/>
      <c r="K13" s="154"/>
      <c r="L13" s="190"/>
      <c r="M13" s="190"/>
      <c r="N13" s="157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7"/>
      <c r="AB13" s="157"/>
      <c r="AC13" s="157"/>
      <c r="AD13" s="156"/>
      <c r="AE13" s="156"/>
      <c r="AF13" s="156"/>
      <c r="AG13" s="156"/>
      <c r="AH13" s="156"/>
      <c r="AI13" s="157"/>
      <c r="AJ13" s="157"/>
      <c r="AK13" s="157"/>
      <c r="AL13" s="157"/>
      <c r="AM13" s="157"/>
      <c r="AN13" s="157"/>
      <c r="AO13" s="156"/>
      <c r="AP13" s="157"/>
      <c r="AQ13" s="157"/>
      <c r="AR13" s="157"/>
      <c r="AS13" s="157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43"/>
      <c r="F14" s="143"/>
      <c r="G14" s="117"/>
      <c r="H14" s="117"/>
      <c r="I14" s="117"/>
      <c r="J14" s="117">
        <v>1</v>
      </c>
      <c r="K14" s="117"/>
      <c r="L14" s="190">
        <v>1</v>
      </c>
      <c r="M14" s="190"/>
      <c r="N14" s="157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7"/>
      <c r="AB14" s="157"/>
      <c r="AC14" s="157"/>
      <c r="AD14" s="156"/>
      <c r="AE14" s="156"/>
      <c r="AF14" s="156"/>
      <c r="AG14" s="156"/>
      <c r="AH14" s="191"/>
      <c r="AI14" s="157"/>
      <c r="AJ14" s="157"/>
      <c r="AK14" s="157"/>
      <c r="AL14" s="157"/>
      <c r="AM14" s="157"/>
      <c r="AN14" s="157"/>
      <c r="AO14" s="156"/>
      <c r="AP14" s="157"/>
      <c r="AQ14" s="157"/>
      <c r="AR14" s="157"/>
      <c r="AS14" s="157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43"/>
      <c r="F15" s="143"/>
      <c r="G15" s="117"/>
      <c r="H15" s="117"/>
      <c r="I15" s="117"/>
      <c r="J15" s="117"/>
      <c r="K15" s="117"/>
      <c r="L15" s="192"/>
      <c r="M15" s="192"/>
      <c r="N15" s="192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57"/>
      <c r="AB15" s="157"/>
      <c r="AC15" s="157"/>
      <c r="AD15" s="156"/>
      <c r="AE15" s="156"/>
      <c r="AF15" s="156"/>
      <c r="AG15" s="191"/>
      <c r="AH15" s="191"/>
      <c r="AI15" s="157"/>
      <c r="AJ15" s="192"/>
      <c r="AK15" s="192"/>
      <c r="AL15" s="192"/>
      <c r="AM15" s="192"/>
      <c r="AN15" s="192"/>
      <c r="AO15" s="191"/>
      <c r="AP15" s="157"/>
      <c r="AQ15" s="157"/>
      <c r="AR15" s="157"/>
      <c r="AS15" s="157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43"/>
      <c r="F16" s="143"/>
      <c r="G16" s="154"/>
      <c r="H16" s="154"/>
      <c r="I16" s="154"/>
      <c r="J16" s="154"/>
      <c r="K16" s="154"/>
      <c r="L16" s="190"/>
      <c r="M16" s="190"/>
      <c r="N16" s="157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7"/>
      <c r="AB16" s="157"/>
      <c r="AC16" s="157"/>
      <c r="AD16" s="156"/>
      <c r="AE16" s="156"/>
      <c r="AF16" s="156"/>
      <c r="AG16" s="156"/>
      <c r="AH16" s="156"/>
      <c r="AI16" s="157"/>
      <c r="AJ16" s="157"/>
      <c r="AK16" s="157"/>
      <c r="AL16" s="157"/>
      <c r="AM16" s="157"/>
      <c r="AN16" s="157"/>
      <c r="AO16" s="156"/>
      <c r="AP16" s="157"/>
      <c r="AQ16" s="157"/>
      <c r="AR16" s="157"/>
      <c r="AS16" s="157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0"/>
      <c r="F17" s="150"/>
      <c r="G17" s="154"/>
      <c r="H17" s="154"/>
      <c r="I17" s="154"/>
      <c r="J17" s="154">
        <v>1</v>
      </c>
      <c r="K17" s="154">
        <v>1</v>
      </c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>
        <v>1</v>
      </c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0"/>
      <c r="F18" s="150"/>
      <c r="G18" s="117"/>
      <c r="H18" s="117"/>
      <c r="I18" s="117"/>
      <c r="J18" s="117"/>
      <c r="K18" s="11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0"/>
      <c r="F19" s="150"/>
      <c r="G19" s="154"/>
      <c r="H19" s="154"/>
      <c r="I19" s="154"/>
      <c r="J19" s="154"/>
      <c r="K19" s="154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0"/>
      <c r="F20" s="150"/>
      <c r="G20" s="154"/>
      <c r="H20" s="154"/>
      <c r="I20" s="154"/>
      <c r="J20" s="154"/>
      <c r="K20" s="154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0"/>
      <c r="F21" s="150"/>
      <c r="G21" s="120"/>
      <c r="H21" s="120"/>
      <c r="I21" s="120"/>
      <c r="J21" s="154">
        <v>1</v>
      </c>
      <c r="K21" s="154">
        <v>1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>
        <v>1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0"/>
      <c r="F22" s="150"/>
      <c r="G22" s="120"/>
      <c r="H22" s="120"/>
      <c r="I22" s="120"/>
      <c r="J22" s="154">
        <v>4</v>
      </c>
      <c r="K22" s="154">
        <v>4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>
        <v>4</v>
      </c>
      <c r="AC22" s="186"/>
      <c r="AD22" s="186"/>
      <c r="AE22" s="186">
        <v>1</v>
      </c>
      <c r="AF22" s="186">
        <v>1</v>
      </c>
      <c r="AG22" s="186"/>
      <c r="AH22" s="186">
        <v>1</v>
      </c>
      <c r="AI22" s="186"/>
      <c r="AJ22" s="186">
        <v>1</v>
      </c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0"/>
      <c r="F23" s="150"/>
      <c r="G23" s="120"/>
      <c r="H23" s="120"/>
      <c r="I23" s="120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0"/>
      <c r="F24" s="150"/>
      <c r="G24" s="120"/>
      <c r="H24" s="120"/>
      <c r="I24" s="120"/>
      <c r="J24" s="154">
        <v>1</v>
      </c>
      <c r="K24" s="154">
        <v>1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>
        <v>1</v>
      </c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0"/>
      <c r="F25" s="150"/>
      <c r="G25" s="120"/>
      <c r="H25" s="120"/>
      <c r="I25" s="120"/>
      <c r="J25" s="154">
        <v>27</v>
      </c>
      <c r="K25" s="154">
        <v>23</v>
      </c>
      <c r="L25" s="193">
        <v>4</v>
      </c>
      <c r="M25" s="186"/>
      <c r="N25" s="186"/>
      <c r="O25" s="186">
        <v>1</v>
      </c>
      <c r="P25" s="186"/>
      <c r="Q25" s="186"/>
      <c r="R25" s="186"/>
      <c r="S25" s="186"/>
      <c r="T25" s="186">
        <v>1</v>
      </c>
      <c r="U25" s="186"/>
      <c r="V25" s="186">
        <v>1</v>
      </c>
      <c r="W25" s="186"/>
      <c r="X25" s="186"/>
      <c r="Y25" s="186">
        <v>1</v>
      </c>
      <c r="Z25" s="186"/>
      <c r="AA25" s="186"/>
      <c r="AB25" s="186">
        <v>22</v>
      </c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0"/>
      <c r="F26" s="150"/>
      <c r="G26" s="120"/>
      <c r="H26" s="120"/>
      <c r="I26" s="120"/>
      <c r="J26" s="154"/>
      <c r="K26" s="154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0"/>
      <c r="F27" s="150"/>
      <c r="G27" s="120"/>
      <c r="H27" s="120"/>
      <c r="I27" s="120"/>
      <c r="J27" s="154">
        <v>2</v>
      </c>
      <c r="K27" s="154">
        <v>2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>
        <v>2</v>
      </c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0"/>
      <c r="F28" s="150"/>
      <c r="G28" s="120"/>
      <c r="H28" s="120"/>
      <c r="I28" s="120"/>
      <c r="J28" s="154">
        <v>13</v>
      </c>
      <c r="K28" s="154">
        <v>8</v>
      </c>
      <c r="L28" s="186">
        <v>3</v>
      </c>
      <c r="M28" s="186">
        <v>2</v>
      </c>
      <c r="N28" s="186"/>
      <c r="O28" s="186">
        <v>1</v>
      </c>
      <c r="P28" s="186"/>
      <c r="Q28" s="186"/>
      <c r="R28" s="186">
        <v>1</v>
      </c>
      <c r="S28" s="186"/>
      <c r="T28" s="186"/>
      <c r="U28" s="186"/>
      <c r="V28" s="186"/>
      <c r="W28" s="186"/>
      <c r="X28" s="186"/>
      <c r="Y28" s="186">
        <v>1</v>
      </c>
      <c r="Z28" s="186"/>
      <c r="AA28" s="186"/>
      <c r="AB28" s="186">
        <v>7</v>
      </c>
      <c r="AC28" s="186"/>
      <c r="AD28" s="186">
        <v>1</v>
      </c>
      <c r="AE28" s="186">
        <v>1</v>
      </c>
      <c r="AF28" s="186">
        <v>2</v>
      </c>
      <c r="AG28" s="186"/>
      <c r="AH28" s="186">
        <v>2</v>
      </c>
      <c r="AI28" s="186"/>
      <c r="AJ28" s="186">
        <v>1</v>
      </c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 t="shared" ref="E29:AS29" si="1">SUM(E30:E40)</f>
        <v>0</v>
      </c>
      <c r="F29" s="179">
        <f t="shared" si="1"/>
        <v>0</v>
      </c>
      <c r="G29" s="179">
        <f t="shared" si="1"/>
        <v>0</v>
      </c>
      <c r="H29" s="179">
        <f t="shared" si="1"/>
        <v>0</v>
      </c>
      <c r="I29" s="179">
        <f t="shared" si="1"/>
        <v>0</v>
      </c>
      <c r="J29" s="179">
        <f t="shared" si="1"/>
        <v>46</v>
      </c>
      <c r="K29" s="179">
        <f t="shared" si="1"/>
        <v>25</v>
      </c>
      <c r="L29" s="179">
        <f t="shared" si="1"/>
        <v>21</v>
      </c>
      <c r="M29" s="179">
        <f t="shared" si="1"/>
        <v>0</v>
      </c>
      <c r="N29" s="179">
        <f t="shared" si="1"/>
        <v>0</v>
      </c>
      <c r="O29" s="179">
        <f t="shared" si="1"/>
        <v>2</v>
      </c>
      <c r="P29" s="179">
        <f t="shared" si="1"/>
        <v>0</v>
      </c>
      <c r="Q29" s="179">
        <f t="shared" si="1"/>
        <v>0</v>
      </c>
      <c r="R29" s="179">
        <f t="shared" si="1"/>
        <v>0</v>
      </c>
      <c r="S29" s="179">
        <f t="shared" si="1"/>
        <v>0</v>
      </c>
      <c r="T29" s="179">
        <f t="shared" si="1"/>
        <v>2</v>
      </c>
      <c r="U29" s="179">
        <f t="shared" si="1"/>
        <v>1</v>
      </c>
      <c r="V29" s="179">
        <f t="shared" si="1"/>
        <v>1</v>
      </c>
      <c r="W29" s="179">
        <f t="shared" si="1"/>
        <v>0</v>
      </c>
      <c r="X29" s="179">
        <f t="shared" si="1"/>
        <v>2</v>
      </c>
      <c r="Y29" s="179">
        <f t="shared" si="1"/>
        <v>4</v>
      </c>
      <c r="Z29" s="179">
        <f t="shared" si="1"/>
        <v>1</v>
      </c>
      <c r="AA29" s="179">
        <f t="shared" si="1"/>
        <v>0</v>
      </c>
      <c r="AB29" s="179">
        <f t="shared" si="1"/>
        <v>20</v>
      </c>
      <c r="AC29" s="179">
        <f t="shared" si="1"/>
        <v>0</v>
      </c>
      <c r="AD29" s="179">
        <f t="shared" si="1"/>
        <v>2</v>
      </c>
      <c r="AE29" s="179">
        <f t="shared" si="1"/>
        <v>2</v>
      </c>
      <c r="AF29" s="179">
        <f t="shared" si="1"/>
        <v>4</v>
      </c>
      <c r="AG29" s="179">
        <f t="shared" si="1"/>
        <v>0</v>
      </c>
      <c r="AH29" s="179">
        <f t="shared" si="1"/>
        <v>4</v>
      </c>
      <c r="AI29" s="179">
        <f t="shared" si="1"/>
        <v>0</v>
      </c>
      <c r="AJ29" s="179">
        <f t="shared" si="1"/>
        <v>2</v>
      </c>
      <c r="AK29" s="179">
        <f t="shared" si="1"/>
        <v>0</v>
      </c>
      <c r="AL29" s="179">
        <f t="shared" si="1"/>
        <v>1</v>
      </c>
      <c r="AM29" s="179">
        <f t="shared" si="1"/>
        <v>1</v>
      </c>
      <c r="AN29" s="179">
        <f t="shared" si="1"/>
        <v>0</v>
      </c>
      <c r="AO29" s="179">
        <f t="shared" si="1"/>
        <v>1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0"/>
      <c r="F30" s="150"/>
      <c r="G30" s="120"/>
      <c r="H30" s="120"/>
      <c r="I30" s="120"/>
      <c r="J30" s="154">
        <v>4</v>
      </c>
      <c r="K30" s="154">
        <v>3</v>
      </c>
      <c r="L30" s="186">
        <v>1</v>
      </c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>
        <v>3</v>
      </c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0"/>
      <c r="F31" s="150"/>
      <c r="G31" s="120"/>
      <c r="H31" s="120"/>
      <c r="I31" s="120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0"/>
      <c r="F32" s="150"/>
      <c r="G32" s="120"/>
      <c r="H32" s="120"/>
      <c r="I32" s="120"/>
      <c r="J32" s="154">
        <v>8</v>
      </c>
      <c r="K32" s="154">
        <v>5</v>
      </c>
      <c r="L32" s="186">
        <v>3</v>
      </c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>
        <v>2</v>
      </c>
      <c r="Y32" s="186">
        <v>2</v>
      </c>
      <c r="Z32" s="186"/>
      <c r="AA32" s="186"/>
      <c r="AB32" s="186">
        <v>3</v>
      </c>
      <c r="AC32" s="186"/>
      <c r="AD32" s="186">
        <v>1</v>
      </c>
      <c r="AE32" s="186"/>
      <c r="AF32" s="186">
        <v>1</v>
      </c>
      <c r="AG32" s="186"/>
      <c r="AH32" s="186">
        <v>1</v>
      </c>
      <c r="AI32" s="186"/>
      <c r="AJ32" s="186">
        <v>1</v>
      </c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0"/>
      <c r="F33" s="150"/>
      <c r="G33" s="120"/>
      <c r="H33" s="120"/>
      <c r="I33" s="120"/>
      <c r="J33" s="154"/>
      <c r="K33" s="154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0"/>
      <c r="F34" s="150"/>
      <c r="G34" s="120"/>
      <c r="H34" s="120"/>
      <c r="I34" s="120"/>
      <c r="J34" s="154"/>
      <c r="K34" s="154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0"/>
      <c r="F35" s="150"/>
      <c r="G35" s="154"/>
      <c r="H35" s="154"/>
      <c r="I35" s="154"/>
      <c r="J35" s="154">
        <v>15</v>
      </c>
      <c r="K35" s="154">
        <v>9</v>
      </c>
      <c r="L35" s="186">
        <v>6</v>
      </c>
      <c r="M35" s="186"/>
      <c r="N35" s="186"/>
      <c r="O35" s="186">
        <v>1</v>
      </c>
      <c r="P35" s="186"/>
      <c r="Q35" s="186"/>
      <c r="R35" s="186"/>
      <c r="S35" s="186"/>
      <c r="T35" s="186">
        <v>1</v>
      </c>
      <c r="U35" s="186">
        <v>1</v>
      </c>
      <c r="V35" s="186"/>
      <c r="W35" s="186"/>
      <c r="X35" s="186"/>
      <c r="Y35" s="186">
        <v>1</v>
      </c>
      <c r="Z35" s="186">
        <v>1</v>
      </c>
      <c r="AA35" s="186"/>
      <c r="AB35" s="186">
        <v>7</v>
      </c>
      <c r="AC35" s="186"/>
      <c r="AD35" s="186">
        <v>1</v>
      </c>
      <c r="AE35" s="186">
        <v>1</v>
      </c>
      <c r="AF35" s="186">
        <v>2</v>
      </c>
      <c r="AG35" s="186"/>
      <c r="AH35" s="186">
        <v>2</v>
      </c>
      <c r="AI35" s="186"/>
      <c r="AJ35" s="186">
        <v>1</v>
      </c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0"/>
      <c r="F36" s="150"/>
      <c r="G36" s="154"/>
      <c r="H36" s="154"/>
      <c r="I36" s="154"/>
      <c r="J36" s="154">
        <v>2</v>
      </c>
      <c r="K36" s="154">
        <v>2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>
        <v>2</v>
      </c>
      <c r="AC36" s="186"/>
      <c r="AD36" s="186" t="s">
        <v>281</v>
      </c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0"/>
      <c r="F37" s="150"/>
      <c r="G37" s="154"/>
      <c r="H37" s="154"/>
      <c r="I37" s="154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0"/>
      <c r="F38" s="150"/>
      <c r="G38" s="154"/>
      <c r="H38" s="154"/>
      <c r="I38" s="154"/>
      <c r="J38" s="154">
        <v>6</v>
      </c>
      <c r="K38" s="154">
        <v>3</v>
      </c>
      <c r="L38" s="186">
        <v>3</v>
      </c>
      <c r="M38" s="186"/>
      <c r="N38" s="186"/>
      <c r="O38" s="186">
        <v>1</v>
      </c>
      <c r="P38" s="186"/>
      <c r="Q38" s="186"/>
      <c r="R38" s="186"/>
      <c r="S38" s="186"/>
      <c r="T38" s="186">
        <v>1</v>
      </c>
      <c r="U38" s="186"/>
      <c r="V38" s="186">
        <v>1</v>
      </c>
      <c r="W38" s="186"/>
      <c r="X38" s="186"/>
      <c r="Y38" s="186">
        <v>1</v>
      </c>
      <c r="Z38" s="186"/>
      <c r="AA38" s="186"/>
      <c r="AB38" s="186">
        <v>2</v>
      </c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0"/>
      <c r="F39" s="150"/>
      <c r="G39" s="154"/>
      <c r="H39" s="154"/>
      <c r="I39" s="154"/>
      <c r="J39" s="154">
        <v>3</v>
      </c>
      <c r="K39" s="154"/>
      <c r="L39" s="186">
        <v>3</v>
      </c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0"/>
      <c r="F40" s="150"/>
      <c r="G40" s="154"/>
      <c r="H40" s="154"/>
      <c r="I40" s="154"/>
      <c r="J40" s="154">
        <v>8</v>
      </c>
      <c r="K40" s="154">
        <v>3</v>
      </c>
      <c r="L40" s="186">
        <v>5</v>
      </c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>
        <v>3</v>
      </c>
      <c r="AC40" s="186"/>
      <c r="AD40" s="186"/>
      <c r="AE40" s="186">
        <v>1</v>
      </c>
      <c r="AF40" s="186">
        <v>1</v>
      </c>
      <c r="AG40" s="186"/>
      <c r="AH40" s="186">
        <v>1</v>
      </c>
      <c r="AI40" s="186"/>
      <c r="AJ40" s="186"/>
      <c r="AK40" s="186"/>
      <c r="AL40" s="186">
        <v>1</v>
      </c>
      <c r="AM40" s="186">
        <v>1</v>
      </c>
      <c r="AN40" s="186"/>
      <c r="AO40" s="186">
        <v>1</v>
      </c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 t="shared" ref="E41:AS41" si="2">SUM(E42:E48)</f>
        <v>0</v>
      </c>
      <c r="F41" s="179">
        <f t="shared" si="2"/>
        <v>0</v>
      </c>
      <c r="G41" s="179">
        <f t="shared" si="2"/>
        <v>0</v>
      </c>
      <c r="H41" s="179">
        <f t="shared" si="2"/>
        <v>0</v>
      </c>
      <c r="I41" s="179">
        <f t="shared" si="2"/>
        <v>0</v>
      </c>
      <c r="J41" s="179">
        <f t="shared" si="2"/>
        <v>9</v>
      </c>
      <c r="K41" s="179">
        <f t="shared" si="2"/>
        <v>1</v>
      </c>
      <c r="L41" s="179">
        <f t="shared" si="2"/>
        <v>8</v>
      </c>
      <c r="M41" s="179">
        <f t="shared" si="2"/>
        <v>0</v>
      </c>
      <c r="N41" s="179">
        <f t="shared" si="2"/>
        <v>0</v>
      </c>
      <c r="O41" s="179">
        <f t="shared" si="2"/>
        <v>0</v>
      </c>
      <c r="P41" s="179">
        <f t="shared" si="2"/>
        <v>0</v>
      </c>
      <c r="Q41" s="179">
        <f t="shared" si="2"/>
        <v>0</v>
      </c>
      <c r="R41" s="179">
        <f t="shared" si="2"/>
        <v>0</v>
      </c>
      <c r="S41" s="179">
        <f t="shared" si="2"/>
        <v>0</v>
      </c>
      <c r="T41" s="179">
        <f t="shared" si="2"/>
        <v>0</v>
      </c>
      <c r="U41" s="179">
        <f t="shared" si="2"/>
        <v>0</v>
      </c>
      <c r="V41" s="179">
        <f t="shared" si="2"/>
        <v>0</v>
      </c>
      <c r="W41" s="179">
        <f t="shared" si="2"/>
        <v>0</v>
      </c>
      <c r="X41" s="179">
        <f t="shared" si="2"/>
        <v>0</v>
      </c>
      <c r="Y41" s="179">
        <f t="shared" si="2"/>
        <v>0</v>
      </c>
      <c r="Z41" s="179">
        <f t="shared" si="2"/>
        <v>0</v>
      </c>
      <c r="AA41" s="179">
        <f t="shared" si="2"/>
        <v>0</v>
      </c>
      <c r="AB41" s="179">
        <f t="shared" si="2"/>
        <v>1</v>
      </c>
      <c r="AC41" s="179">
        <f t="shared" si="2"/>
        <v>0</v>
      </c>
      <c r="AD41" s="179">
        <f t="shared" si="2"/>
        <v>1</v>
      </c>
      <c r="AE41" s="179">
        <f t="shared" si="2"/>
        <v>0</v>
      </c>
      <c r="AF41" s="179">
        <f t="shared" si="2"/>
        <v>1</v>
      </c>
      <c r="AG41" s="179">
        <f t="shared" si="2"/>
        <v>0</v>
      </c>
      <c r="AH41" s="179">
        <f t="shared" si="2"/>
        <v>1</v>
      </c>
      <c r="AI41" s="179">
        <f t="shared" si="2"/>
        <v>0</v>
      </c>
      <c r="AJ41" s="179">
        <f t="shared" si="2"/>
        <v>0</v>
      </c>
      <c r="AK41" s="179">
        <f t="shared" si="2"/>
        <v>0</v>
      </c>
      <c r="AL41" s="179">
        <f t="shared" si="2"/>
        <v>0</v>
      </c>
      <c r="AM41" s="179">
        <f t="shared" si="2"/>
        <v>0</v>
      </c>
      <c r="AN41" s="179">
        <f t="shared" si="2"/>
        <v>0</v>
      </c>
      <c r="AO41" s="179">
        <f t="shared" si="2"/>
        <v>0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0"/>
      <c r="F42" s="150"/>
      <c r="G42" s="154"/>
      <c r="H42" s="154"/>
      <c r="I42" s="154"/>
      <c r="J42" s="154"/>
      <c r="K42" s="154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0"/>
      <c r="F43" s="150"/>
      <c r="G43" s="154"/>
      <c r="H43" s="154"/>
      <c r="I43" s="154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0"/>
      <c r="F44" s="150"/>
      <c r="G44" s="154"/>
      <c r="H44" s="154"/>
      <c r="I44" s="154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0"/>
      <c r="F45" s="150"/>
      <c r="G45" s="154"/>
      <c r="H45" s="154"/>
      <c r="I45" s="154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0"/>
      <c r="F46" s="150"/>
      <c r="G46" s="154"/>
      <c r="H46" s="154"/>
      <c r="I46" s="154"/>
      <c r="J46" s="154"/>
      <c r="K46" s="154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0"/>
      <c r="F47" s="150"/>
      <c r="G47" s="154"/>
      <c r="H47" s="154"/>
      <c r="I47" s="154"/>
      <c r="J47" s="154">
        <v>2</v>
      </c>
      <c r="K47" s="154"/>
      <c r="L47" s="186">
        <v>2</v>
      </c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0"/>
      <c r="F48" s="150"/>
      <c r="G48" s="154"/>
      <c r="H48" s="154"/>
      <c r="I48" s="154"/>
      <c r="J48" s="154">
        <v>7</v>
      </c>
      <c r="K48" s="154">
        <v>1</v>
      </c>
      <c r="L48" s="186">
        <v>6</v>
      </c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>
        <v>1</v>
      </c>
      <c r="AC48" s="186"/>
      <c r="AD48" s="186">
        <v>1</v>
      </c>
      <c r="AE48" s="186"/>
      <c r="AF48" s="186">
        <v>1</v>
      </c>
      <c r="AG48" s="186"/>
      <c r="AH48" s="186">
        <v>1</v>
      </c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 t="shared" ref="E49:AS49" si="3">SUM(E50:E62)</f>
        <v>0</v>
      </c>
      <c r="F49" s="179">
        <f t="shared" si="3"/>
        <v>0</v>
      </c>
      <c r="G49" s="179">
        <f t="shared" si="3"/>
        <v>0</v>
      </c>
      <c r="H49" s="179">
        <f t="shared" si="3"/>
        <v>0</v>
      </c>
      <c r="I49" s="179">
        <f t="shared" si="3"/>
        <v>0</v>
      </c>
      <c r="J49" s="179">
        <f t="shared" si="3"/>
        <v>57</v>
      </c>
      <c r="K49" s="179">
        <f t="shared" si="3"/>
        <v>40</v>
      </c>
      <c r="L49" s="179">
        <f t="shared" si="3"/>
        <v>17</v>
      </c>
      <c r="M49" s="179">
        <f t="shared" si="3"/>
        <v>0</v>
      </c>
      <c r="N49" s="179">
        <f t="shared" si="3"/>
        <v>0</v>
      </c>
      <c r="O49" s="179">
        <f t="shared" si="3"/>
        <v>7</v>
      </c>
      <c r="P49" s="179">
        <f t="shared" si="3"/>
        <v>5</v>
      </c>
      <c r="Q49" s="179">
        <f t="shared" si="3"/>
        <v>0</v>
      </c>
      <c r="R49" s="179">
        <f t="shared" si="3"/>
        <v>0</v>
      </c>
      <c r="S49" s="179">
        <f t="shared" si="3"/>
        <v>0</v>
      </c>
      <c r="T49" s="179">
        <f t="shared" si="3"/>
        <v>2</v>
      </c>
      <c r="U49" s="179">
        <f t="shared" si="3"/>
        <v>0</v>
      </c>
      <c r="V49" s="179">
        <f t="shared" si="3"/>
        <v>2</v>
      </c>
      <c r="W49" s="179">
        <f t="shared" si="3"/>
        <v>0</v>
      </c>
      <c r="X49" s="179">
        <f t="shared" si="3"/>
        <v>0</v>
      </c>
      <c r="Y49" s="179">
        <f t="shared" si="3"/>
        <v>7</v>
      </c>
      <c r="Z49" s="179">
        <f t="shared" si="3"/>
        <v>0</v>
      </c>
      <c r="AA49" s="179">
        <f t="shared" si="3"/>
        <v>0</v>
      </c>
      <c r="AB49" s="179">
        <f t="shared" si="3"/>
        <v>33</v>
      </c>
      <c r="AC49" s="179">
        <f t="shared" si="3"/>
        <v>0</v>
      </c>
      <c r="AD49" s="179">
        <f t="shared" si="3"/>
        <v>3</v>
      </c>
      <c r="AE49" s="179">
        <f t="shared" si="3"/>
        <v>0</v>
      </c>
      <c r="AF49" s="179">
        <f t="shared" si="3"/>
        <v>3</v>
      </c>
      <c r="AG49" s="179">
        <f t="shared" si="3"/>
        <v>0</v>
      </c>
      <c r="AH49" s="179">
        <f t="shared" si="3"/>
        <v>3</v>
      </c>
      <c r="AI49" s="179">
        <f t="shared" si="3"/>
        <v>0</v>
      </c>
      <c r="AJ49" s="179">
        <f t="shared" si="3"/>
        <v>0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0"/>
      <c r="F50" s="150"/>
      <c r="G50" s="120"/>
      <c r="H50" s="154"/>
      <c r="I50" s="154"/>
      <c r="J50" s="154">
        <v>30</v>
      </c>
      <c r="K50" s="154">
        <v>24</v>
      </c>
      <c r="L50" s="186">
        <v>6</v>
      </c>
      <c r="M50" s="186"/>
      <c r="N50" s="186"/>
      <c r="O50" s="186">
        <v>4</v>
      </c>
      <c r="P50" s="186">
        <v>2</v>
      </c>
      <c r="Q50" s="186"/>
      <c r="R50" s="186"/>
      <c r="S50" s="186"/>
      <c r="T50" s="186">
        <v>2</v>
      </c>
      <c r="U50" s="186"/>
      <c r="V50" s="186">
        <v>2</v>
      </c>
      <c r="W50" s="186"/>
      <c r="X50" s="186"/>
      <c r="Y50" s="186">
        <v>4</v>
      </c>
      <c r="Z50" s="186"/>
      <c r="AA50" s="186"/>
      <c r="AB50" s="186">
        <v>20</v>
      </c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0"/>
      <c r="F51" s="150"/>
      <c r="G51" s="117"/>
      <c r="H51" s="117"/>
      <c r="I51" s="117"/>
      <c r="J51" s="154">
        <v>8</v>
      </c>
      <c r="K51" s="154">
        <v>5</v>
      </c>
      <c r="L51" s="186">
        <v>3</v>
      </c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>
        <v>5</v>
      </c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0"/>
      <c r="F52" s="150"/>
      <c r="G52" s="120"/>
      <c r="H52" s="154"/>
      <c r="I52" s="154"/>
      <c r="J52" s="154">
        <v>2</v>
      </c>
      <c r="K52" s="154">
        <v>1</v>
      </c>
      <c r="L52" s="186">
        <v>1</v>
      </c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>
        <v>1</v>
      </c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0"/>
      <c r="F53" s="150"/>
      <c r="G53" s="154"/>
      <c r="H53" s="154"/>
      <c r="I53" s="154"/>
      <c r="J53" s="154">
        <v>1</v>
      </c>
      <c r="K53" s="154"/>
      <c r="L53" s="186">
        <v>1</v>
      </c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>
        <v>1</v>
      </c>
      <c r="AE53" s="186"/>
      <c r="AF53" s="186">
        <v>1</v>
      </c>
      <c r="AG53" s="186"/>
      <c r="AH53" s="186">
        <v>1</v>
      </c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0"/>
      <c r="F54" s="150"/>
      <c r="G54" s="154"/>
      <c r="H54" s="154"/>
      <c r="I54" s="154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0"/>
      <c r="F55" s="150"/>
      <c r="G55" s="154"/>
      <c r="H55" s="154"/>
      <c r="I55" s="154"/>
      <c r="J55" s="154">
        <v>2</v>
      </c>
      <c r="K55" s="154">
        <v>1</v>
      </c>
      <c r="L55" s="186">
        <v>1</v>
      </c>
      <c r="M55" s="186"/>
      <c r="N55" s="186"/>
      <c r="O55" s="186">
        <v>1</v>
      </c>
      <c r="P55" s="186">
        <v>1</v>
      </c>
      <c r="Q55" s="186"/>
      <c r="R55" s="186"/>
      <c r="S55" s="186"/>
      <c r="T55" s="186"/>
      <c r="U55" s="186"/>
      <c r="V55" s="186"/>
      <c r="W55" s="186"/>
      <c r="X55" s="186"/>
      <c r="Y55" s="186">
        <v>1</v>
      </c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0"/>
      <c r="F56" s="150"/>
      <c r="G56" s="154"/>
      <c r="H56" s="154"/>
      <c r="I56" s="154"/>
      <c r="J56" s="154"/>
      <c r="K56" s="154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0"/>
      <c r="F57" s="150"/>
      <c r="G57" s="154"/>
      <c r="H57" s="154"/>
      <c r="I57" s="154"/>
      <c r="J57" s="154">
        <v>6</v>
      </c>
      <c r="K57" s="154">
        <v>4</v>
      </c>
      <c r="L57" s="186">
        <v>2</v>
      </c>
      <c r="M57" s="186"/>
      <c r="N57" s="186"/>
      <c r="O57" s="186">
        <v>2</v>
      </c>
      <c r="P57" s="186">
        <v>2</v>
      </c>
      <c r="Q57" s="186"/>
      <c r="R57" s="186"/>
      <c r="S57" s="186"/>
      <c r="T57" s="186"/>
      <c r="U57" s="186"/>
      <c r="V57" s="186"/>
      <c r="W57" s="186"/>
      <c r="X57" s="186"/>
      <c r="Y57" s="186">
        <v>2</v>
      </c>
      <c r="Z57" s="186"/>
      <c r="AA57" s="186"/>
      <c r="AB57" s="186">
        <v>2</v>
      </c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0"/>
      <c r="F58" s="150"/>
      <c r="G58" s="154"/>
      <c r="H58" s="154"/>
      <c r="I58" s="154"/>
      <c r="J58" s="154">
        <v>3</v>
      </c>
      <c r="K58" s="154">
        <v>2</v>
      </c>
      <c r="L58" s="186">
        <v>1</v>
      </c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>
        <v>2</v>
      </c>
      <c r="AC58" s="186"/>
      <c r="AD58" s="186">
        <v>2</v>
      </c>
      <c r="AE58" s="186"/>
      <c r="AF58" s="186">
        <v>2</v>
      </c>
      <c r="AG58" s="186"/>
      <c r="AH58" s="186">
        <v>2</v>
      </c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0"/>
      <c r="F59" s="150"/>
      <c r="G59" s="154"/>
      <c r="H59" s="154"/>
      <c r="I59" s="154"/>
      <c r="J59" s="154">
        <v>5</v>
      </c>
      <c r="K59" s="154">
        <v>3</v>
      </c>
      <c r="L59" s="186">
        <v>2</v>
      </c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>
        <v>3</v>
      </c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0"/>
      <c r="F60" s="150"/>
      <c r="G60" s="154"/>
      <c r="H60" s="154"/>
      <c r="I60" s="154"/>
      <c r="J60" s="154"/>
      <c r="K60" s="154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0"/>
      <c r="F61" s="150"/>
      <c r="G61" s="154"/>
      <c r="H61" s="154"/>
      <c r="I61" s="154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0"/>
      <c r="F62" s="150"/>
      <c r="G62" s="154"/>
      <c r="H62" s="154"/>
      <c r="I62" s="154"/>
      <c r="J62" s="154"/>
      <c r="K62" s="154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21"/>
      <c r="AE62" s="121"/>
      <c r="AF62" s="121"/>
      <c r="AG62" s="121"/>
      <c r="AH62" s="121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 t="shared" ref="E63:AS63" si="4">SUM(E64:E69)</f>
        <v>0</v>
      </c>
      <c r="F63" s="179">
        <f t="shared" si="4"/>
        <v>0</v>
      </c>
      <c r="G63" s="179">
        <f t="shared" si="4"/>
        <v>0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0</v>
      </c>
      <c r="P63" s="179">
        <f t="shared" si="4"/>
        <v>0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0</v>
      </c>
      <c r="Z63" s="179">
        <f t="shared" si="4"/>
        <v>0</v>
      </c>
      <c r="AA63" s="179">
        <f t="shared" si="4"/>
        <v>0</v>
      </c>
      <c r="AB63" s="179">
        <f t="shared" si="4"/>
        <v>0</v>
      </c>
      <c r="AC63" s="179">
        <f t="shared" si="4"/>
        <v>0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 t="shared" ref="E70:AS70" si="5">SUM(E71:E76)</f>
        <v>0</v>
      </c>
      <c r="F70" s="179">
        <f t="shared" si="5"/>
        <v>0</v>
      </c>
      <c r="G70" s="179">
        <f t="shared" si="5"/>
        <v>0</v>
      </c>
      <c r="H70" s="179">
        <f t="shared" si="5"/>
        <v>0</v>
      </c>
      <c r="I70" s="179">
        <f t="shared" si="5"/>
        <v>0</v>
      </c>
      <c r="J70" s="179">
        <f t="shared" si="5"/>
        <v>19</v>
      </c>
      <c r="K70" s="179">
        <f t="shared" si="5"/>
        <v>11</v>
      </c>
      <c r="L70" s="179">
        <f t="shared" si="5"/>
        <v>8</v>
      </c>
      <c r="M70" s="179">
        <f t="shared" si="5"/>
        <v>0</v>
      </c>
      <c r="N70" s="179">
        <f t="shared" si="5"/>
        <v>0</v>
      </c>
      <c r="O70" s="179">
        <f t="shared" si="5"/>
        <v>0</v>
      </c>
      <c r="P70" s="179">
        <f t="shared" si="5"/>
        <v>0</v>
      </c>
      <c r="Q70" s="179">
        <f t="shared" si="5"/>
        <v>0</v>
      </c>
      <c r="R70" s="179">
        <f t="shared" si="5"/>
        <v>0</v>
      </c>
      <c r="S70" s="179">
        <f t="shared" si="5"/>
        <v>0</v>
      </c>
      <c r="T70" s="179">
        <f t="shared" si="5"/>
        <v>0</v>
      </c>
      <c r="U70" s="179">
        <f t="shared" si="5"/>
        <v>0</v>
      </c>
      <c r="V70" s="179">
        <f t="shared" si="5"/>
        <v>0</v>
      </c>
      <c r="W70" s="179">
        <f t="shared" si="5"/>
        <v>0</v>
      </c>
      <c r="X70" s="179">
        <f t="shared" si="5"/>
        <v>1</v>
      </c>
      <c r="Y70" s="179">
        <f t="shared" si="5"/>
        <v>1</v>
      </c>
      <c r="Z70" s="179">
        <f t="shared" si="5"/>
        <v>0</v>
      </c>
      <c r="AA70" s="179">
        <f t="shared" si="5"/>
        <v>0</v>
      </c>
      <c r="AB70" s="179">
        <f t="shared" si="5"/>
        <v>10</v>
      </c>
      <c r="AC70" s="179">
        <f t="shared" si="5"/>
        <v>0</v>
      </c>
      <c r="AD70" s="179">
        <f t="shared" si="5"/>
        <v>0</v>
      </c>
      <c r="AE70" s="179">
        <f t="shared" si="5"/>
        <v>0</v>
      </c>
      <c r="AF70" s="179">
        <f t="shared" si="5"/>
        <v>0</v>
      </c>
      <c r="AG70" s="179">
        <f t="shared" si="5"/>
        <v>0</v>
      </c>
      <c r="AH70" s="179">
        <f t="shared" si="5"/>
        <v>0</v>
      </c>
      <c r="AI70" s="179">
        <f t="shared" si="5"/>
        <v>0</v>
      </c>
      <c r="AJ70" s="179">
        <f t="shared" si="5"/>
        <v>0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41"/>
      <c r="F71" s="141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41"/>
      <c r="F72" s="141"/>
      <c r="G72" s="117"/>
      <c r="H72" s="117"/>
      <c r="I72" s="117"/>
      <c r="J72" s="117">
        <v>5</v>
      </c>
      <c r="K72" s="117">
        <v>5</v>
      </c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>
        <v>5</v>
      </c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41"/>
      <c r="F73" s="141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41"/>
      <c r="F74" s="141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41"/>
      <c r="F75" s="141"/>
      <c r="G75" s="117"/>
      <c r="H75" s="117"/>
      <c r="I75" s="117"/>
      <c r="J75" s="117">
        <v>12</v>
      </c>
      <c r="K75" s="117">
        <v>5</v>
      </c>
      <c r="L75" s="117">
        <v>7</v>
      </c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>
        <v>5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41"/>
      <c r="F76" s="141"/>
      <c r="G76" s="117"/>
      <c r="H76" s="117"/>
      <c r="I76" s="117"/>
      <c r="J76" s="117">
        <v>2</v>
      </c>
      <c r="K76" s="117">
        <v>1</v>
      </c>
      <c r="L76" s="117">
        <v>1</v>
      </c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>
        <v>1</v>
      </c>
      <c r="Y76" s="117">
        <v>1</v>
      </c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 t="shared" ref="E77:AS77" si="6">SUM(E78:E79)</f>
        <v>0</v>
      </c>
      <c r="F77" s="179">
        <f t="shared" si="6"/>
        <v>0</v>
      </c>
      <c r="G77" s="179">
        <f t="shared" si="6"/>
        <v>0</v>
      </c>
      <c r="H77" s="179">
        <f t="shared" si="6"/>
        <v>0</v>
      </c>
      <c r="I77" s="179">
        <f t="shared" si="6"/>
        <v>0</v>
      </c>
      <c r="J77" s="179">
        <f t="shared" si="6"/>
        <v>1</v>
      </c>
      <c r="K77" s="179">
        <f t="shared" si="6"/>
        <v>0</v>
      </c>
      <c r="L77" s="179">
        <f t="shared" si="6"/>
        <v>1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0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17"/>
      <c r="F79" s="117"/>
      <c r="G79" s="117"/>
      <c r="H79" s="117"/>
      <c r="I79" s="117"/>
      <c r="J79" s="117">
        <v>1</v>
      </c>
      <c r="K79" s="117"/>
      <c r="L79" s="117">
        <v>1</v>
      </c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 t="shared" ref="E80:AS80" si="7">SUM(E81:E101)</f>
        <v>0</v>
      </c>
      <c r="F80" s="179">
        <f t="shared" si="7"/>
        <v>0</v>
      </c>
      <c r="G80" s="179">
        <f t="shared" si="7"/>
        <v>0</v>
      </c>
      <c r="H80" s="179">
        <f t="shared" si="7"/>
        <v>0</v>
      </c>
      <c r="I80" s="179">
        <f t="shared" si="7"/>
        <v>0</v>
      </c>
      <c r="J80" s="179">
        <f t="shared" si="7"/>
        <v>42</v>
      </c>
      <c r="K80" s="179">
        <f t="shared" si="7"/>
        <v>21</v>
      </c>
      <c r="L80" s="179">
        <f t="shared" si="7"/>
        <v>21</v>
      </c>
      <c r="M80" s="179">
        <f t="shared" si="7"/>
        <v>0</v>
      </c>
      <c r="N80" s="179">
        <f t="shared" si="7"/>
        <v>1</v>
      </c>
      <c r="O80" s="179">
        <f t="shared" si="7"/>
        <v>14</v>
      </c>
      <c r="P80" s="179">
        <f t="shared" si="7"/>
        <v>6</v>
      </c>
      <c r="Q80" s="179">
        <f t="shared" si="7"/>
        <v>0</v>
      </c>
      <c r="R80" s="179">
        <f t="shared" si="7"/>
        <v>5</v>
      </c>
      <c r="S80" s="179">
        <f t="shared" si="7"/>
        <v>0</v>
      </c>
      <c r="T80" s="179">
        <f t="shared" si="7"/>
        <v>3</v>
      </c>
      <c r="U80" s="179">
        <f t="shared" si="7"/>
        <v>0</v>
      </c>
      <c r="V80" s="179">
        <f t="shared" si="7"/>
        <v>3</v>
      </c>
      <c r="W80" s="179">
        <f t="shared" si="7"/>
        <v>0</v>
      </c>
      <c r="X80" s="179">
        <f t="shared" si="7"/>
        <v>0</v>
      </c>
      <c r="Y80" s="179">
        <f t="shared" si="7"/>
        <v>14</v>
      </c>
      <c r="Z80" s="179">
        <f t="shared" si="7"/>
        <v>0</v>
      </c>
      <c r="AA80" s="179">
        <f t="shared" si="7"/>
        <v>0</v>
      </c>
      <c r="AB80" s="179">
        <f t="shared" si="7"/>
        <v>6</v>
      </c>
      <c r="AC80" s="179">
        <f t="shared" si="7"/>
        <v>0</v>
      </c>
      <c r="AD80" s="179">
        <f t="shared" si="7"/>
        <v>5</v>
      </c>
      <c r="AE80" s="179">
        <f t="shared" si="7"/>
        <v>0</v>
      </c>
      <c r="AF80" s="179">
        <f t="shared" si="7"/>
        <v>5</v>
      </c>
      <c r="AG80" s="179">
        <f t="shared" si="7"/>
        <v>0</v>
      </c>
      <c r="AH80" s="179">
        <f t="shared" si="7"/>
        <v>5</v>
      </c>
      <c r="AI80" s="179">
        <f t="shared" si="7"/>
        <v>0</v>
      </c>
      <c r="AJ80" s="179">
        <f t="shared" si="7"/>
        <v>2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0"/>
      <c r="F81" s="150"/>
      <c r="G81" s="154"/>
      <c r="H81" s="154"/>
      <c r="I81" s="154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0"/>
      <c r="F82" s="150"/>
      <c r="G82" s="154"/>
      <c r="H82" s="154"/>
      <c r="I82" s="154"/>
      <c r="J82" s="154">
        <v>11</v>
      </c>
      <c r="K82" s="154">
        <v>7</v>
      </c>
      <c r="L82" s="186">
        <v>4</v>
      </c>
      <c r="M82" s="186"/>
      <c r="N82" s="186"/>
      <c r="O82" s="186">
        <v>5</v>
      </c>
      <c r="P82" s="186"/>
      <c r="Q82" s="186"/>
      <c r="R82" s="186">
        <v>3</v>
      </c>
      <c r="S82" s="186"/>
      <c r="T82" s="186">
        <v>2</v>
      </c>
      <c r="U82" s="186"/>
      <c r="V82" s="186">
        <v>2</v>
      </c>
      <c r="W82" s="186"/>
      <c r="X82" s="186"/>
      <c r="Y82" s="186">
        <v>5</v>
      </c>
      <c r="Z82" s="186"/>
      <c r="AA82" s="186"/>
      <c r="AB82" s="186">
        <v>2</v>
      </c>
      <c r="AC82" s="186"/>
      <c r="AD82" s="186">
        <v>1</v>
      </c>
      <c r="AE82" s="186"/>
      <c r="AF82" s="186">
        <v>1</v>
      </c>
      <c r="AG82" s="186"/>
      <c r="AH82" s="186">
        <v>1</v>
      </c>
      <c r="AI82" s="186"/>
      <c r="AJ82" s="186">
        <v>1</v>
      </c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0"/>
      <c r="F83" s="150"/>
      <c r="G83" s="154"/>
      <c r="H83" s="154"/>
      <c r="I83" s="154"/>
      <c r="J83" s="154">
        <v>7</v>
      </c>
      <c r="K83" s="154">
        <v>7</v>
      </c>
      <c r="L83" s="186"/>
      <c r="M83" s="186"/>
      <c r="N83" s="186">
        <v>1</v>
      </c>
      <c r="O83" s="186">
        <v>6</v>
      </c>
      <c r="P83" s="186">
        <v>3</v>
      </c>
      <c r="Q83" s="186"/>
      <c r="R83" s="186">
        <v>2</v>
      </c>
      <c r="S83" s="186"/>
      <c r="T83" s="186">
        <v>1</v>
      </c>
      <c r="U83" s="186"/>
      <c r="V83" s="186">
        <v>1</v>
      </c>
      <c r="W83" s="186"/>
      <c r="X83" s="186"/>
      <c r="Y83" s="186">
        <v>6</v>
      </c>
      <c r="Z83" s="186"/>
      <c r="AA83" s="186"/>
      <c r="AB83" s="186"/>
      <c r="AC83" s="186"/>
      <c r="AD83" s="186">
        <v>1</v>
      </c>
      <c r="AE83" s="186"/>
      <c r="AF83" s="186">
        <v>1</v>
      </c>
      <c r="AG83" s="186"/>
      <c r="AH83" s="186">
        <v>1</v>
      </c>
      <c r="AI83" s="186"/>
      <c r="AJ83" s="186">
        <v>1</v>
      </c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0"/>
      <c r="F84" s="150"/>
      <c r="G84" s="154"/>
      <c r="H84" s="154"/>
      <c r="I84" s="154"/>
      <c r="J84" s="154">
        <v>3</v>
      </c>
      <c r="K84" s="154">
        <v>1</v>
      </c>
      <c r="L84" s="186">
        <v>2</v>
      </c>
      <c r="M84" s="186"/>
      <c r="N84" s="186"/>
      <c r="O84" s="186">
        <v>1</v>
      </c>
      <c r="P84" s="186">
        <v>1</v>
      </c>
      <c r="Q84" s="186"/>
      <c r="R84" s="186"/>
      <c r="S84" s="186"/>
      <c r="T84" s="186"/>
      <c r="U84" s="186"/>
      <c r="V84" s="186"/>
      <c r="W84" s="186"/>
      <c r="X84" s="186"/>
      <c r="Y84" s="186">
        <v>1</v>
      </c>
      <c r="Z84" s="186"/>
      <c r="AA84" s="186"/>
      <c r="AB84" s="186"/>
      <c r="AC84" s="186"/>
      <c r="AD84" s="121"/>
      <c r="AE84" s="121"/>
      <c r="AF84" s="121"/>
      <c r="AG84" s="121"/>
      <c r="AH84" s="121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0"/>
      <c r="F85" s="150"/>
      <c r="G85" s="154"/>
      <c r="H85" s="154"/>
      <c r="I85" s="154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0"/>
      <c r="F86" s="150"/>
      <c r="G86" s="154"/>
      <c r="H86" s="154"/>
      <c r="I86" s="154"/>
      <c r="J86" s="154"/>
      <c r="K86" s="154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0"/>
      <c r="F87" s="150"/>
      <c r="G87" s="154"/>
      <c r="H87" s="154"/>
      <c r="I87" s="154"/>
      <c r="J87" s="154"/>
      <c r="K87" s="154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0"/>
      <c r="F88" s="150"/>
      <c r="G88" s="154"/>
      <c r="H88" s="154"/>
      <c r="I88" s="154"/>
      <c r="J88" s="154"/>
      <c r="K88" s="154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0"/>
      <c r="F89" s="150"/>
      <c r="G89" s="154"/>
      <c r="H89" s="154"/>
      <c r="I89" s="154"/>
      <c r="J89" s="154">
        <v>3</v>
      </c>
      <c r="K89" s="154">
        <v>2</v>
      </c>
      <c r="L89" s="186">
        <v>1</v>
      </c>
      <c r="M89" s="186"/>
      <c r="N89" s="186"/>
      <c r="O89" s="186">
        <v>1</v>
      </c>
      <c r="P89" s="186">
        <v>1</v>
      </c>
      <c r="Q89" s="186"/>
      <c r="R89" s="186"/>
      <c r="S89" s="186"/>
      <c r="T89" s="186"/>
      <c r="U89" s="186"/>
      <c r="V89" s="186"/>
      <c r="W89" s="186"/>
      <c r="X89" s="186"/>
      <c r="Y89" s="186">
        <v>1</v>
      </c>
      <c r="Z89" s="186"/>
      <c r="AA89" s="186"/>
      <c r="AB89" s="186">
        <v>1</v>
      </c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0"/>
      <c r="F90" s="150"/>
      <c r="G90" s="154"/>
      <c r="H90" s="154"/>
      <c r="I90" s="154"/>
      <c r="J90" s="154">
        <v>6</v>
      </c>
      <c r="K90" s="154"/>
      <c r="L90" s="186">
        <v>6</v>
      </c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>
        <v>2</v>
      </c>
      <c r="AE90" s="186"/>
      <c r="AF90" s="186">
        <v>2</v>
      </c>
      <c r="AG90" s="186"/>
      <c r="AH90" s="186">
        <v>2</v>
      </c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0"/>
      <c r="F91" s="150"/>
      <c r="G91" s="154"/>
      <c r="H91" s="154"/>
      <c r="I91" s="154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0"/>
      <c r="F92" s="150"/>
      <c r="G92" s="154"/>
      <c r="H92" s="154"/>
      <c r="I92" s="154"/>
      <c r="J92" s="154">
        <v>1</v>
      </c>
      <c r="K92" s="154">
        <v>1</v>
      </c>
      <c r="L92" s="186"/>
      <c r="M92" s="186"/>
      <c r="N92" s="186"/>
      <c r="O92" s="186">
        <v>1</v>
      </c>
      <c r="P92" s="186">
        <v>1</v>
      </c>
      <c r="Q92" s="186"/>
      <c r="R92" s="186"/>
      <c r="S92" s="186"/>
      <c r="T92" s="186"/>
      <c r="U92" s="186"/>
      <c r="V92" s="186"/>
      <c r="W92" s="186"/>
      <c r="X92" s="186"/>
      <c r="Y92" s="186">
        <v>1</v>
      </c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0"/>
      <c r="F93" s="150"/>
      <c r="G93" s="154"/>
      <c r="H93" s="154"/>
      <c r="I93" s="154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0"/>
      <c r="F94" s="150"/>
      <c r="G94" s="154"/>
      <c r="H94" s="154"/>
      <c r="I94" s="154"/>
      <c r="J94" s="154"/>
      <c r="K94" s="154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0"/>
      <c r="F95" s="150"/>
      <c r="G95" s="154"/>
      <c r="H95" s="154"/>
      <c r="I95" s="154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0"/>
      <c r="F96" s="150"/>
      <c r="G96" s="154"/>
      <c r="H96" s="154"/>
      <c r="I96" s="154"/>
      <c r="J96" s="154">
        <v>4</v>
      </c>
      <c r="K96" s="154">
        <v>2</v>
      </c>
      <c r="L96" s="186">
        <v>2</v>
      </c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>
        <v>2</v>
      </c>
      <c r="AC96" s="186"/>
      <c r="AD96" s="186">
        <v>1</v>
      </c>
      <c r="AE96" s="186"/>
      <c r="AF96" s="186">
        <v>1</v>
      </c>
      <c r="AG96" s="186"/>
      <c r="AH96" s="186">
        <v>1</v>
      </c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0"/>
      <c r="F97" s="150"/>
      <c r="G97" s="154"/>
      <c r="H97" s="154"/>
      <c r="I97" s="154"/>
      <c r="J97" s="154">
        <v>4</v>
      </c>
      <c r="K97" s="154"/>
      <c r="L97" s="186">
        <v>4</v>
      </c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0"/>
      <c r="F98" s="150"/>
      <c r="G98" s="154"/>
      <c r="H98" s="154"/>
      <c r="I98" s="154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0"/>
      <c r="F99" s="150"/>
      <c r="G99" s="154"/>
      <c r="H99" s="154"/>
      <c r="I99" s="154"/>
      <c r="J99" s="154">
        <v>3</v>
      </c>
      <c r="K99" s="154">
        <v>1</v>
      </c>
      <c r="L99" s="186">
        <v>2</v>
      </c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>
        <v>1</v>
      </c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0"/>
      <c r="F100" s="150"/>
      <c r="G100" s="154"/>
      <c r="H100" s="154"/>
      <c r="I100" s="154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0"/>
      <c r="F101" s="150"/>
      <c r="G101" s="154"/>
      <c r="H101" s="154"/>
      <c r="I101" s="154"/>
      <c r="J101" s="154"/>
      <c r="K101" s="154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 t="shared" ref="E102:AS102" si="8">SUM(E103:E105)</f>
        <v>0</v>
      </c>
      <c r="F102" s="179">
        <f t="shared" si="8"/>
        <v>0</v>
      </c>
      <c r="G102" s="179">
        <f t="shared" si="8"/>
        <v>0</v>
      </c>
      <c r="H102" s="179">
        <f t="shared" si="8"/>
        <v>0</v>
      </c>
      <c r="I102" s="179">
        <f t="shared" si="8"/>
        <v>0</v>
      </c>
      <c r="J102" s="179">
        <f t="shared" si="8"/>
        <v>0</v>
      </c>
      <c r="K102" s="179">
        <f t="shared" si="8"/>
        <v>0</v>
      </c>
      <c r="L102" s="179">
        <f t="shared" si="8"/>
        <v>0</v>
      </c>
      <c r="M102" s="179">
        <f t="shared" si="8"/>
        <v>0</v>
      </c>
      <c r="N102" s="179">
        <f t="shared" si="8"/>
        <v>0</v>
      </c>
      <c r="O102" s="179">
        <f t="shared" si="8"/>
        <v>0</v>
      </c>
      <c r="P102" s="179">
        <f t="shared" si="8"/>
        <v>0</v>
      </c>
      <c r="Q102" s="179">
        <f t="shared" si="8"/>
        <v>0</v>
      </c>
      <c r="R102" s="179">
        <f t="shared" si="8"/>
        <v>0</v>
      </c>
      <c r="S102" s="179">
        <f t="shared" si="8"/>
        <v>0</v>
      </c>
      <c r="T102" s="179">
        <f t="shared" si="8"/>
        <v>0</v>
      </c>
      <c r="U102" s="179">
        <f t="shared" si="8"/>
        <v>0</v>
      </c>
      <c r="V102" s="179">
        <f t="shared" si="8"/>
        <v>0</v>
      </c>
      <c r="W102" s="179">
        <f t="shared" si="8"/>
        <v>0</v>
      </c>
      <c r="X102" s="179">
        <f t="shared" si="8"/>
        <v>0</v>
      </c>
      <c r="Y102" s="179">
        <f t="shared" si="8"/>
        <v>0</v>
      </c>
      <c r="Z102" s="179">
        <f t="shared" si="8"/>
        <v>0</v>
      </c>
      <c r="AA102" s="179">
        <f t="shared" si="8"/>
        <v>0</v>
      </c>
      <c r="AB102" s="179">
        <f t="shared" si="8"/>
        <v>0</v>
      </c>
      <c r="AC102" s="179">
        <f t="shared" si="8"/>
        <v>0</v>
      </c>
      <c r="AD102" s="179">
        <f t="shared" si="8"/>
        <v>0</v>
      </c>
      <c r="AE102" s="179">
        <f t="shared" si="8"/>
        <v>0</v>
      </c>
      <c r="AF102" s="179">
        <f t="shared" si="8"/>
        <v>0</v>
      </c>
      <c r="AG102" s="179">
        <f t="shared" si="8"/>
        <v>0</v>
      </c>
      <c r="AH102" s="179">
        <f t="shared" si="8"/>
        <v>0</v>
      </c>
      <c r="AI102" s="179">
        <f t="shared" si="8"/>
        <v>0</v>
      </c>
      <c r="AJ102" s="179">
        <f t="shared" si="8"/>
        <v>0</v>
      </c>
      <c r="AK102" s="179">
        <f t="shared" si="8"/>
        <v>0</v>
      </c>
      <c r="AL102" s="179">
        <f t="shared" si="8"/>
        <v>0</v>
      </c>
      <c r="AM102" s="179">
        <f t="shared" si="8"/>
        <v>0</v>
      </c>
      <c r="AN102" s="179">
        <f t="shared" si="8"/>
        <v>0</v>
      </c>
      <c r="AO102" s="179">
        <f t="shared" si="8"/>
        <v>0</v>
      </c>
      <c r="AP102" s="179">
        <f t="shared" si="8"/>
        <v>0</v>
      </c>
      <c r="AQ102" s="179">
        <f t="shared" si="8"/>
        <v>0</v>
      </c>
      <c r="AR102" s="179">
        <f t="shared" si="8"/>
        <v>0</v>
      </c>
      <c r="AS102" s="179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 t="shared" ref="E106:AS106" si="9">SUM(E107:E114)</f>
        <v>0</v>
      </c>
      <c r="F106" s="179">
        <f t="shared" si="9"/>
        <v>0</v>
      </c>
      <c r="G106" s="179">
        <f t="shared" si="9"/>
        <v>0</v>
      </c>
      <c r="H106" s="179">
        <f t="shared" si="9"/>
        <v>0</v>
      </c>
      <c r="I106" s="179">
        <f t="shared" si="9"/>
        <v>0</v>
      </c>
      <c r="J106" s="179">
        <f t="shared" si="9"/>
        <v>1634</v>
      </c>
      <c r="K106" s="179">
        <f t="shared" si="9"/>
        <v>1449</v>
      </c>
      <c r="L106" s="179">
        <f t="shared" si="9"/>
        <v>185</v>
      </c>
      <c r="M106" s="179">
        <f t="shared" si="9"/>
        <v>0</v>
      </c>
      <c r="N106" s="179">
        <f t="shared" si="9"/>
        <v>0</v>
      </c>
      <c r="O106" s="179">
        <f t="shared" si="9"/>
        <v>941</v>
      </c>
      <c r="P106" s="179">
        <f t="shared" si="9"/>
        <v>868</v>
      </c>
      <c r="Q106" s="179">
        <f t="shared" si="9"/>
        <v>10</v>
      </c>
      <c r="R106" s="179">
        <f t="shared" si="9"/>
        <v>19</v>
      </c>
      <c r="S106" s="179">
        <f t="shared" si="9"/>
        <v>0</v>
      </c>
      <c r="T106" s="179">
        <f t="shared" si="9"/>
        <v>44</v>
      </c>
      <c r="U106" s="179">
        <f t="shared" si="9"/>
        <v>1</v>
      </c>
      <c r="V106" s="179">
        <f t="shared" si="9"/>
        <v>37</v>
      </c>
      <c r="W106" s="179">
        <f t="shared" si="9"/>
        <v>6</v>
      </c>
      <c r="X106" s="179">
        <f t="shared" si="9"/>
        <v>5</v>
      </c>
      <c r="Y106" s="179">
        <f t="shared" si="9"/>
        <v>946</v>
      </c>
      <c r="Z106" s="179">
        <f t="shared" si="9"/>
        <v>0</v>
      </c>
      <c r="AA106" s="179">
        <f t="shared" si="9"/>
        <v>0</v>
      </c>
      <c r="AB106" s="179">
        <f t="shared" si="9"/>
        <v>503</v>
      </c>
      <c r="AC106" s="179">
        <f t="shared" si="9"/>
        <v>0</v>
      </c>
      <c r="AD106" s="179">
        <f t="shared" si="9"/>
        <v>15</v>
      </c>
      <c r="AE106" s="179">
        <f t="shared" si="9"/>
        <v>6</v>
      </c>
      <c r="AF106" s="179">
        <f t="shared" si="9"/>
        <v>21</v>
      </c>
      <c r="AG106" s="179">
        <f t="shared" si="9"/>
        <v>0</v>
      </c>
      <c r="AH106" s="179">
        <f t="shared" si="9"/>
        <v>21</v>
      </c>
      <c r="AI106" s="179">
        <f t="shared" si="9"/>
        <v>0</v>
      </c>
      <c r="AJ106" s="179">
        <f t="shared" si="9"/>
        <v>7</v>
      </c>
      <c r="AK106" s="179">
        <f t="shared" si="9"/>
        <v>0</v>
      </c>
      <c r="AL106" s="179">
        <f t="shared" si="9"/>
        <v>2</v>
      </c>
      <c r="AM106" s="179">
        <f t="shared" si="9"/>
        <v>2</v>
      </c>
      <c r="AN106" s="179">
        <f t="shared" si="9"/>
        <v>0</v>
      </c>
      <c r="AO106" s="179">
        <f t="shared" si="9"/>
        <v>2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0"/>
      <c r="F107" s="150"/>
      <c r="G107" s="117"/>
      <c r="H107" s="154"/>
      <c r="I107" s="154"/>
      <c r="J107" s="154">
        <v>1618</v>
      </c>
      <c r="K107" s="154">
        <v>1441</v>
      </c>
      <c r="L107" s="186">
        <v>177</v>
      </c>
      <c r="M107" s="186"/>
      <c r="N107" s="186"/>
      <c r="O107" s="186">
        <v>940</v>
      </c>
      <c r="P107" s="186">
        <v>867</v>
      </c>
      <c r="Q107" s="186">
        <v>10</v>
      </c>
      <c r="R107" s="186">
        <v>19</v>
      </c>
      <c r="S107" s="186"/>
      <c r="T107" s="186">
        <v>44</v>
      </c>
      <c r="U107" s="186">
        <v>1</v>
      </c>
      <c r="V107" s="186">
        <v>37</v>
      </c>
      <c r="W107" s="186">
        <v>6</v>
      </c>
      <c r="X107" s="186">
        <v>5</v>
      </c>
      <c r="Y107" s="186">
        <v>945</v>
      </c>
      <c r="Z107" s="186"/>
      <c r="AA107" s="186"/>
      <c r="AB107" s="186">
        <v>496</v>
      </c>
      <c r="AC107" s="186"/>
      <c r="AD107" s="186">
        <v>15</v>
      </c>
      <c r="AE107" s="186">
        <v>6</v>
      </c>
      <c r="AF107" s="186">
        <v>21</v>
      </c>
      <c r="AG107" s="186"/>
      <c r="AH107" s="186">
        <v>21</v>
      </c>
      <c r="AI107" s="186"/>
      <c r="AJ107" s="186">
        <v>7</v>
      </c>
      <c r="AK107" s="186"/>
      <c r="AL107" s="186">
        <v>2</v>
      </c>
      <c r="AM107" s="186">
        <v>2</v>
      </c>
      <c r="AN107" s="186"/>
      <c r="AO107" s="186">
        <v>2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0"/>
      <c r="F108" s="150"/>
      <c r="G108" s="154"/>
      <c r="H108" s="154"/>
      <c r="I108" s="154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0"/>
      <c r="F109" s="150"/>
      <c r="G109" s="154"/>
      <c r="H109" s="154"/>
      <c r="I109" s="154"/>
      <c r="J109" s="154">
        <v>10</v>
      </c>
      <c r="K109" s="154">
        <v>4</v>
      </c>
      <c r="L109" s="186">
        <v>6</v>
      </c>
      <c r="M109" s="186"/>
      <c r="N109" s="186"/>
      <c r="O109" s="186">
        <v>1</v>
      </c>
      <c r="P109" s="186">
        <v>1</v>
      </c>
      <c r="Q109" s="186"/>
      <c r="R109" s="186"/>
      <c r="S109" s="186"/>
      <c r="T109" s="186"/>
      <c r="U109" s="186"/>
      <c r="V109" s="186"/>
      <c r="W109" s="186"/>
      <c r="X109" s="186"/>
      <c r="Y109" s="186">
        <v>1</v>
      </c>
      <c r="Z109" s="186"/>
      <c r="AA109" s="186"/>
      <c r="AB109" s="186">
        <v>3</v>
      </c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0"/>
      <c r="F110" s="150"/>
      <c r="G110" s="154"/>
      <c r="H110" s="154"/>
      <c r="I110" s="154"/>
      <c r="J110" s="154">
        <v>1</v>
      </c>
      <c r="K110" s="154"/>
      <c r="L110" s="186">
        <v>1</v>
      </c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0"/>
      <c r="F111" s="150"/>
      <c r="G111" s="154"/>
      <c r="H111" s="154"/>
      <c r="I111" s="154"/>
      <c r="J111" s="154">
        <v>1</v>
      </c>
      <c r="K111" s="154">
        <v>1</v>
      </c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>
        <v>1</v>
      </c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0"/>
      <c r="F112" s="150"/>
      <c r="G112" s="154"/>
      <c r="H112" s="154"/>
      <c r="I112" s="154"/>
      <c r="J112" s="154">
        <v>2</v>
      </c>
      <c r="K112" s="154">
        <v>1</v>
      </c>
      <c r="L112" s="186">
        <v>1</v>
      </c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>
        <v>1</v>
      </c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0"/>
      <c r="F113" s="150"/>
      <c r="G113" s="154"/>
      <c r="H113" s="154"/>
      <c r="I113" s="154"/>
      <c r="J113" s="154"/>
      <c r="K113" s="154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0"/>
      <c r="F114" s="150"/>
      <c r="G114" s="154"/>
      <c r="H114" s="154"/>
      <c r="I114" s="154"/>
      <c r="J114" s="154">
        <v>2</v>
      </c>
      <c r="K114" s="154">
        <v>2</v>
      </c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>
        <v>2</v>
      </c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 t="shared" ref="E115:AS115" si="10">SUM(E116:E119)</f>
        <v>0</v>
      </c>
      <c r="F115" s="179">
        <f t="shared" si="10"/>
        <v>0</v>
      </c>
      <c r="G115" s="179">
        <f t="shared" si="10"/>
        <v>0</v>
      </c>
      <c r="H115" s="179">
        <f t="shared" si="10"/>
        <v>0</v>
      </c>
      <c r="I115" s="179">
        <f t="shared" si="10"/>
        <v>0</v>
      </c>
      <c r="J115" s="179">
        <f t="shared" si="10"/>
        <v>17</v>
      </c>
      <c r="K115" s="179">
        <f t="shared" si="10"/>
        <v>9</v>
      </c>
      <c r="L115" s="179">
        <f t="shared" si="10"/>
        <v>8</v>
      </c>
      <c r="M115" s="179">
        <f t="shared" si="10"/>
        <v>0</v>
      </c>
      <c r="N115" s="179">
        <f t="shared" si="10"/>
        <v>0</v>
      </c>
      <c r="O115" s="179">
        <f t="shared" si="10"/>
        <v>0</v>
      </c>
      <c r="P115" s="179">
        <f t="shared" si="10"/>
        <v>0</v>
      </c>
      <c r="Q115" s="179">
        <f t="shared" si="10"/>
        <v>0</v>
      </c>
      <c r="R115" s="179">
        <f t="shared" si="10"/>
        <v>0</v>
      </c>
      <c r="S115" s="179">
        <f t="shared" si="10"/>
        <v>0</v>
      </c>
      <c r="T115" s="179">
        <f t="shared" si="10"/>
        <v>0</v>
      </c>
      <c r="U115" s="179">
        <f t="shared" si="10"/>
        <v>0</v>
      </c>
      <c r="V115" s="179">
        <f t="shared" si="10"/>
        <v>0</v>
      </c>
      <c r="W115" s="179">
        <f t="shared" si="10"/>
        <v>0</v>
      </c>
      <c r="X115" s="179">
        <f t="shared" si="10"/>
        <v>0</v>
      </c>
      <c r="Y115" s="179">
        <f t="shared" si="10"/>
        <v>0</v>
      </c>
      <c r="Z115" s="179">
        <f t="shared" si="10"/>
        <v>0</v>
      </c>
      <c r="AA115" s="179">
        <f t="shared" si="10"/>
        <v>0</v>
      </c>
      <c r="AB115" s="179">
        <f t="shared" si="10"/>
        <v>9</v>
      </c>
      <c r="AC115" s="179">
        <f t="shared" si="10"/>
        <v>0</v>
      </c>
      <c r="AD115" s="179">
        <f t="shared" si="10"/>
        <v>0</v>
      </c>
      <c r="AE115" s="179">
        <f t="shared" si="10"/>
        <v>0</v>
      </c>
      <c r="AF115" s="179">
        <f t="shared" si="10"/>
        <v>0</v>
      </c>
      <c r="AG115" s="179">
        <f t="shared" si="10"/>
        <v>0</v>
      </c>
      <c r="AH115" s="179">
        <f t="shared" si="10"/>
        <v>0</v>
      </c>
      <c r="AI115" s="179">
        <f t="shared" si="10"/>
        <v>0</v>
      </c>
      <c r="AJ115" s="179">
        <f t="shared" si="10"/>
        <v>0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54"/>
      <c r="F116" s="154"/>
      <c r="G116" s="154"/>
      <c r="H116" s="154"/>
      <c r="I116" s="154"/>
      <c r="J116" s="154">
        <v>12</v>
      </c>
      <c r="K116" s="154">
        <v>5</v>
      </c>
      <c r="L116" s="154">
        <v>7</v>
      </c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>
        <v>5</v>
      </c>
      <c r="AC116" s="154"/>
      <c r="AD116" s="186"/>
      <c r="AE116" s="186"/>
      <c r="AF116" s="186"/>
      <c r="AG116" s="186"/>
      <c r="AH116" s="186"/>
      <c r="AI116" s="186"/>
      <c r="AJ116" s="186"/>
      <c r="AK116" s="154"/>
      <c r="AL116" s="154"/>
      <c r="AM116" s="154"/>
      <c r="AN116" s="154"/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54"/>
      <c r="F118" s="154"/>
      <c r="G118" s="154"/>
      <c r="H118" s="154"/>
      <c r="I118" s="154"/>
      <c r="J118" s="154">
        <v>5</v>
      </c>
      <c r="K118" s="154">
        <v>4</v>
      </c>
      <c r="L118" s="154">
        <v>1</v>
      </c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>
        <v>4</v>
      </c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 t="shared" ref="E120:AS120" si="11">SUM(E121:E122)</f>
        <v>0</v>
      </c>
      <c r="F120" s="179">
        <f t="shared" si="11"/>
        <v>0</v>
      </c>
      <c r="G120" s="179">
        <f t="shared" si="11"/>
        <v>0</v>
      </c>
      <c r="H120" s="179">
        <f t="shared" si="11"/>
        <v>0</v>
      </c>
      <c r="I120" s="179">
        <f t="shared" si="11"/>
        <v>0</v>
      </c>
      <c r="J120" s="179">
        <f t="shared" si="11"/>
        <v>0</v>
      </c>
      <c r="K120" s="179">
        <f t="shared" si="11"/>
        <v>0</v>
      </c>
      <c r="L120" s="179">
        <f t="shared" si="11"/>
        <v>0</v>
      </c>
      <c r="M120" s="179">
        <f t="shared" si="11"/>
        <v>0</v>
      </c>
      <c r="N120" s="179">
        <f t="shared" si="11"/>
        <v>0</v>
      </c>
      <c r="O120" s="179">
        <f t="shared" si="11"/>
        <v>0</v>
      </c>
      <c r="P120" s="179">
        <f t="shared" si="11"/>
        <v>0</v>
      </c>
      <c r="Q120" s="179">
        <f t="shared" si="11"/>
        <v>0</v>
      </c>
      <c r="R120" s="179">
        <f t="shared" si="11"/>
        <v>0</v>
      </c>
      <c r="S120" s="179">
        <f t="shared" si="11"/>
        <v>0</v>
      </c>
      <c r="T120" s="179">
        <f t="shared" si="11"/>
        <v>0</v>
      </c>
      <c r="U120" s="179">
        <f t="shared" si="11"/>
        <v>0</v>
      </c>
      <c r="V120" s="179">
        <f t="shared" si="11"/>
        <v>0</v>
      </c>
      <c r="W120" s="179">
        <f t="shared" si="11"/>
        <v>0</v>
      </c>
      <c r="X120" s="179">
        <f t="shared" si="11"/>
        <v>0</v>
      </c>
      <c r="Y120" s="179">
        <f t="shared" si="11"/>
        <v>0</v>
      </c>
      <c r="Z120" s="179">
        <f t="shared" si="11"/>
        <v>0</v>
      </c>
      <c r="AA120" s="179">
        <f t="shared" si="11"/>
        <v>0</v>
      </c>
      <c r="AB120" s="179">
        <f t="shared" si="11"/>
        <v>0</v>
      </c>
      <c r="AC120" s="179">
        <f t="shared" si="11"/>
        <v>0</v>
      </c>
      <c r="AD120" s="179">
        <f t="shared" si="11"/>
        <v>0</v>
      </c>
      <c r="AE120" s="179">
        <f t="shared" si="11"/>
        <v>0</v>
      </c>
      <c r="AF120" s="179">
        <f t="shared" si="11"/>
        <v>0</v>
      </c>
      <c r="AG120" s="179">
        <f t="shared" si="11"/>
        <v>0</v>
      </c>
      <c r="AH120" s="179">
        <f t="shared" si="11"/>
        <v>0</v>
      </c>
      <c r="AI120" s="179">
        <f t="shared" si="11"/>
        <v>0</v>
      </c>
      <c r="AJ120" s="179">
        <f t="shared" si="11"/>
        <v>0</v>
      </c>
      <c r="AK120" s="179">
        <f t="shared" si="11"/>
        <v>0</v>
      </c>
      <c r="AL120" s="179">
        <f t="shared" si="11"/>
        <v>0</v>
      </c>
      <c r="AM120" s="179">
        <f t="shared" si="11"/>
        <v>0</v>
      </c>
      <c r="AN120" s="179">
        <f t="shared" si="11"/>
        <v>0</v>
      </c>
      <c r="AO120" s="179">
        <f t="shared" si="11"/>
        <v>0</v>
      </c>
      <c r="AP120" s="179">
        <f t="shared" si="11"/>
        <v>0</v>
      </c>
      <c r="AQ120" s="179">
        <f t="shared" si="11"/>
        <v>0</v>
      </c>
      <c r="AR120" s="179">
        <f t="shared" si="11"/>
        <v>0</v>
      </c>
      <c r="AS120" s="179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41"/>
      <c r="F121" s="141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86"/>
      <c r="AE121" s="186"/>
      <c r="AF121" s="186"/>
      <c r="AG121" s="186"/>
      <c r="AH121" s="186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41"/>
      <c r="F122" s="141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0"/>
      <c r="F123" s="150"/>
      <c r="G123" s="117"/>
      <c r="H123" s="154"/>
      <c r="I123" s="154"/>
      <c r="J123" s="154">
        <v>56</v>
      </c>
      <c r="K123" s="154">
        <v>23</v>
      </c>
      <c r="L123" s="186">
        <v>31</v>
      </c>
      <c r="M123" s="186">
        <v>2</v>
      </c>
      <c r="N123" s="186"/>
      <c r="O123" s="186">
        <v>5</v>
      </c>
      <c r="P123" s="186">
        <v>5</v>
      </c>
      <c r="Q123" s="186"/>
      <c r="R123" s="186"/>
      <c r="S123" s="186"/>
      <c r="T123" s="186"/>
      <c r="U123" s="186"/>
      <c r="V123" s="186"/>
      <c r="W123" s="186"/>
      <c r="X123" s="186">
        <v>2</v>
      </c>
      <c r="Y123" s="186">
        <v>7</v>
      </c>
      <c r="Z123" s="186"/>
      <c r="AA123" s="186"/>
      <c r="AB123" s="186">
        <v>16</v>
      </c>
      <c r="AC123" s="186"/>
      <c r="AD123" s="186">
        <v>2</v>
      </c>
      <c r="AE123" s="186">
        <v>1</v>
      </c>
      <c r="AF123" s="186">
        <v>3</v>
      </c>
      <c r="AG123" s="186"/>
      <c r="AH123" s="186">
        <v>3</v>
      </c>
      <c r="AI123" s="186"/>
      <c r="AJ123" s="186">
        <v>2</v>
      </c>
      <c r="AK123" s="186"/>
      <c r="AL123" s="186">
        <v>1</v>
      </c>
      <c r="AM123" s="186">
        <v>1</v>
      </c>
      <c r="AN123" s="186"/>
      <c r="AO123" s="186">
        <v>1</v>
      </c>
      <c r="AP123" s="186"/>
      <c r="AQ123" s="186"/>
      <c r="AR123" s="186"/>
      <c r="AS123" s="186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 t="shared" ref="E124:AS124" si="12">E9+E29+E41+E49+E63+E70+E77+E80+E102+E106+E115+E120+E123</f>
        <v>0</v>
      </c>
      <c r="F124" s="179">
        <f t="shared" si="12"/>
        <v>0</v>
      </c>
      <c r="G124" s="179">
        <f t="shared" si="12"/>
        <v>0</v>
      </c>
      <c r="H124" s="179">
        <f t="shared" si="12"/>
        <v>0</v>
      </c>
      <c r="I124" s="179">
        <f t="shared" si="12"/>
        <v>0</v>
      </c>
      <c r="J124" s="179">
        <f t="shared" si="12"/>
        <v>1953</v>
      </c>
      <c r="K124" s="179">
        <f t="shared" si="12"/>
        <v>1632</v>
      </c>
      <c r="L124" s="179">
        <f t="shared" si="12"/>
        <v>317</v>
      </c>
      <c r="M124" s="179">
        <f t="shared" si="12"/>
        <v>4</v>
      </c>
      <c r="N124" s="179">
        <f t="shared" si="12"/>
        <v>1</v>
      </c>
      <c r="O124" s="179">
        <f t="shared" si="12"/>
        <v>972</v>
      </c>
      <c r="P124" s="179">
        <f t="shared" si="12"/>
        <v>884</v>
      </c>
      <c r="Q124" s="179">
        <f t="shared" si="12"/>
        <v>10</v>
      </c>
      <c r="R124" s="179">
        <f t="shared" si="12"/>
        <v>25</v>
      </c>
      <c r="S124" s="179">
        <f t="shared" si="12"/>
        <v>0</v>
      </c>
      <c r="T124" s="179">
        <f t="shared" si="12"/>
        <v>53</v>
      </c>
      <c r="U124" s="179">
        <f t="shared" si="12"/>
        <v>2</v>
      </c>
      <c r="V124" s="179">
        <f t="shared" si="12"/>
        <v>45</v>
      </c>
      <c r="W124" s="179">
        <f t="shared" si="12"/>
        <v>6</v>
      </c>
      <c r="X124" s="179">
        <f t="shared" si="12"/>
        <v>10</v>
      </c>
      <c r="Y124" s="179">
        <f t="shared" si="12"/>
        <v>982</v>
      </c>
      <c r="Z124" s="179">
        <f t="shared" si="12"/>
        <v>1</v>
      </c>
      <c r="AA124" s="179">
        <f t="shared" si="12"/>
        <v>0</v>
      </c>
      <c r="AB124" s="179">
        <f t="shared" si="12"/>
        <v>648</v>
      </c>
      <c r="AC124" s="179">
        <f t="shared" si="12"/>
        <v>0</v>
      </c>
      <c r="AD124" s="179">
        <f t="shared" si="12"/>
        <v>29</v>
      </c>
      <c r="AE124" s="179">
        <f t="shared" si="12"/>
        <v>14</v>
      </c>
      <c r="AF124" s="179">
        <f t="shared" si="12"/>
        <v>43</v>
      </c>
      <c r="AG124" s="179">
        <f t="shared" si="12"/>
        <v>0</v>
      </c>
      <c r="AH124" s="179">
        <f t="shared" si="12"/>
        <v>43</v>
      </c>
      <c r="AI124" s="179">
        <f t="shared" si="12"/>
        <v>0</v>
      </c>
      <c r="AJ124" s="179">
        <f t="shared" si="12"/>
        <v>17</v>
      </c>
      <c r="AK124" s="179">
        <f t="shared" si="12"/>
        <v>0</v>
      </c>
      <c r="AL124" s="179">
        <f t="shared" si="12"/>
        <v>5</v>
      </c>
      <c r="AM124" s="179">
        <f t="shared" si="12"/>
        <v>5</v>
      </c>
      <c r="AN124" s="179">
        <f t="shared" si="12"/>
        <v>0</v>
      </c>
      <c r="AO124" s="179">
        <f t="shared" si="12"/>
        <v>5</v>
      </c>
      <c r="AP124" s="179">
        <f t="shared" si="12"/>
        <v>0</v>
      </c>
      <c r="AQ124" s="179">
        <f t="shared" si="12"/>
        <v>0</v>
      </c>
      <c r="AR124" s="179">
        <f t="shared" si="12"/>
        <v>0</v>
      </c>
      <c r="AS124" s="179">
        <f t="shared" si="12"/>
        <v>0</v>
      </c>
    </row>
    <row r="128" spans="1:45" ht="26.25" x14ac:dyDescent="0.4">
      <c r="B128" s="364"/>
      <c r="C128" s="364"/>
      <c r="D128" s="364"/>
      <c r="E128" s="364"/>
      <c r="F128" s="364"/>
      <c r="G128" s="364"/>
      <c r="H128" s="364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</row>
    <row r="130" spans="2:11" x14ac:dyDescent="0.25">
      <c r="B130" s="115"/>
      <c r="C130" s="364"/>
      <c r="D130" s="364"/>
      <c r="E130" s="364"/>
      <c r="F130" s="364"/>
      <c r="G130" s="364"/>
      <c r="H130" s="364"/>
      <c r="I130" s="364"/>
      <c r="J130" s="364"/>
      <c r="K130" s="364"/>
    </row>
  </sheetData>
  <sheetProtection sheet="1"/>
  <mergeCells count="170">
    <mergeCell ref="B128:H128"/>
    <mergeCell ref="C130:K130"/>
    <mergeCell ref="B119:D119"/>
    <mergeCell ref="B120:D120"/>
    <mergeCell ref="B121:D121"/>
    <mergeCell ref="B122:D122"/>
    <mergeCell ref="B123:D123"/>
    <mergeCell ref="B124:D124"/>
    <mergeCell ref="B113:D113"/>
    <mergeCell ref="B114:D114"/>
    <mergeCell ref="B115:D115"/>
    <mergeCell ref="B116:D116"/>
    <mergeCell ref="B117:D117"/>
    <mergeCell ref="B118:D118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AS129"/>
  <sheetViews>
    <sheetView topLeftCell="AL19" workbookViewId="0">
      <selection activeCell="AX28" sqref="AX28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11.5703125" style="105" customWidth="1"/>
    <col min="6" max="6" width="8.7109375" style="105" customWidth="1"/>
    <col min="7" max="7" width="11.42578125" style="105" customWidth="1"/>
    <col min="8" max="8" width="7.42578125" style="105" customWidth="1"/>
    <col min="9" max="9" width="8" style="105" customWidth="1"/>
    <col min="10" max="10" width="10.5703125" style="105" customWidth="1"/>
    <col min="11" max="11" width="9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8.285156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287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>SUM(E10:E28)</f>
        <v>59</v>
      </c>
      <c r="F9" s="179">
        <f t="shared" ref="F9:AS9" si="0">SUM(F10:F28)</f>
        <v>5</v>
      </c>
      <c r="G9" s="179">
        <f t="shared" si="0"/>
        <v>53</v>
      </c>
      <c r="H9" s="179">
        <f t="shared" si="0"/>
        <v>1</v>
      </c>
      <c r="I9" s="179">
        <f t="shared" si="0"/>
        <v>0</v>
      </c>
      <c r="J9" s="179">
        <f t="shared" si="0"/>
        <v>37</v>
      </c>
      <c r="K9" s="179">
        <f t="shared" si="0"/>
        <v>24</v>
      </c>
      <c r="L9" s="179">
        <f t="shared" si="0"/>
        <v>13</v>
      </c>
      <c r="M9" s="179">
        <f t="shared" si="0"/>
        <v>0</v>
      </c>
      <c r="N9" s="179">
        <f t="shared" si="0"/>
        <v>0</v>
      </c>
      <c r="O9" s="179">
        <f>SUM(O10:O28)</f>
        <v>18</v>
      </c>
      <c r="P9" s="179">
        <f t="shared" si="0"/>
        <v>5</v>
      </c>
      <c r="Q9" s="179">
        <f t="shared" si="0"/>
        <v>0</v>
      </c>
      <c r="R9" s="179">
        <f t="shared" si="0"/>
        <v>2</v>
      </c>
      <c r="S9" s="179">
        <f t="shared" si="0"/>
        <v>0</v>
      </c>
      <c r="T9" s="179">
        <f t="shared" si="0"/>
        <v>11</v>
      </c>
      <c r="U9" s="179">
        <f t="shared" si="0"/>
        <v>1</v>
      </c>
      <c r="V9" s="179">
        <f t="shared" si="0"/>
        <v>10</v>
      </c>
      <c r="W9" s="179">
        <f t="shared" si="0"/>
        <v>0</v>
      </c>
      <c r="X9" s="179">
        <f t="shared" si="0"/>
        <v>6</v>
      </c>
      <c r="Y9" s="179">
        <f t="shared" si="0"/>
        <v>24</v>
      </c>
      <c r="Z9" s="179">
        <f t="shared" si="0"/>
        <v>0</v>
      </c>
      <c r="AA9" s="179">
        <f t="shared" si="0"/>
        <v>4</v>
      </c>
      <c r="AB9" s="179">
        <f t="shared" si="0"/>
        <v>58</v>
      </c>
      <c r="AC9" s="179">
        <f t="shared" si="0"/>
        <v>9</v>
      </c>
      <c r="AD9" s="179">
        <f t="shared" si="0"/>
        <v>7</v>
      </c>
      <c r="AE9" s="179">
        <f t="shared" si="0"/>
        <v>3</v>
      </c>
      <c r="AF9" s="179">
        <f t="shared" si="0"/>
        <v>10</v>
      </c>
      <c r="AG9" s="179">
        <f t="shared" si="0"/>
        <v>3</v>
      </c>
      <c r="AH9" s="179">
        <f t="shared" si="0"/>
        <v>7</v>
      </c>
      <c r="AI9" s="179">
        <f t="shared" si="0"/>
        <v>0</v>
      </c>
      <c r="AJ9" s="179">
        <f t="shared" si="0"/>
        <v>4</v>
      </c>
      <c r="AK9" s="179">
        <f t="shared" si="0"/>
        <v>1</v>
      </c>
      <c r="AL9" s="179">
        <f t="shared" si="0"/>
        <v>0</v>
      </c>
      <c r="AM9" s="179">
        <f t="shared" si="0"/>
        <v>1</v>
      </c>
      <c r="AN9" s="179">
        <f t="shared" si="0"/>
        <v>1</v>
      </c>
      <c r="AO9" s="179">
        <f t="shared" si="0"/>
        <v>0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5</v>
      </c>
      <c r="F10" s="155"/>
      <c r="G10" s="179">
        <v>5</v>
      </c>
      <c r="H10" s="179"/>
      <c r="I10" s="179"/>
      <c r="J10" s="117">
        <v>3</v>
      </c>
      <c r="K10" s="117">
        <v>2</v>
      </c>
      <c r="L10" s="186">
        <v>1</v>
      </c>
      <c r="M10" s="186"/>
      <c r="N10" s="186"/>
      <c r="O10" s="186">
        <v>4</v>
      </c>
      <c r="P10" s="186">
        <v>1</v>
      </c>
      <c r="Q10" s="186"/>
      <c r="R10" s="186">
        <v>1</v>
      </c>
      <c r="S10" s="186"/>
      <c r="T10" s="186">
        <v>2</v>
      </c>
      <c r="U10" s="186">
        <v>1</v>
      </c>
      <c r="V10" s="186">
        <v>1</v>
      </c>
      <c r="W10" s="186"/>
      <c r="X10" s="186"/>
      <c r="Y10" s="186">
        <v>4</v>
      </c>
      <c r="Z10" s="186"/>
      <c r="AA10" s="186"/>
      <c r="AB10" s="186">
        <v>3</v>
      </c>
      <c r="AC10" s="186"/>
      <c r="AD10" s="186">
        <v>2</v>
      </c>
      <c r="AE10" s="186">
        <v>1</v>
      </c>
      <c r="AF10" s="186">
        <v>3</v>
      </c>
      <c r="AG10" s="186"/>
      <c r="AH10" s="186">
        <v>3</v>
      </c>
      <c r="AI10" s="186"/>
      <c r="AJ10" s="186">
        <v>1</v>
      </c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>
        <v>8</v>
      </c>
      <c r="F11" s="155"/>
      <c r="G11" s="179">
        <v>8</v>
      </c>
      <c r="H11" s="179"/>
      <c r="I11" s="179"/>
      <c r="J11" s="117">
        <v>6</v>
      </c>
      <c r="K11" s="117">
        <v>3</v>
      </c>
      <c r="L11" s="186">
        <v>3</v>
      </c>
      <c r="M11" s="186"/>
      <c r="N11" s="186"/>
      <c r="O11" s="186">
        <v>1</v>
      </c>
      <c r="P11" s="186"/>
      <c r="Q11" s="186"/>
      <c r="R11" s="186"/>
      <c r="S11" s="186"/>
      <c r="T11" s="186">
        <v>1</v>
      </c>
      <c r="U11" s="186"/>
      <c r="V11" s="186">
        <v>1</v>
      </c>
      <c r="W11" s="186"/>
      <c r="X11" s="186"/>
      <c r="Y11" s="186">
        <v>1</v>
      </c>
      <c r="Z11" s="186"/>
      <c r="AA11" s="186"/>
      <c r="AB11" s="186">
        <v>10</v>
      </c>
      <c r="AC11" s="186"/>
      <c r="AD11" s="186"/>
      <c r="AE11" s="186">
        <v>1</v>
      </c>
      <c r="AF11" s="186">
        <v>1</v>
      </c>
      <c r="AG11" s="186"/>
      <c r="AH11" s="186">
        <v>1</v>
      </c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17"/>
      <c r="K12" s="117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/>
      <c r="F13" s="155"/>
      <c r="G13" s="179"/>
      <c r="H13" s="179"/>
      <c r="I13" s="179"/>
      <c r="J13" s="117"/>
      <c r="K13" s="117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>
        <v>4</v>
      </c>
      <c r="F14" s="155"/>
      <c r="G14" s="179">
        <v>4</v>
      </c>
      <c r="H14" s="179"/>
      <c r="I14" s="179"/>
      <c r="J14" s="117">
        <v>1</v>
      </c>
      <c r="K14" s="117">
        <v>1</v>
      </c>
      <c r="L14" s="186"/>
      <c r="M14" s="186"/>
      <c r="N14" s="186"/>
      <c r="O14" s="186">
        <v>1</v>
      </c>
      <c r="P14" s="186"/>
      <c r="Q14" s="186"/>
      <c r="R14" s="186"/>
      <c r="S14" s="186"/>
      <c r="T14" s="186">
        <v>1</v>
      </c>
      <c r="U14" s="186"/>
      <c r="V14" s="186">
        <v>1</v>
      </c>
      <c r="W14" s="186"/>
      <c r="X14" s="186"/>
      <c r="Y14" s="186">
        <v>1</v>
      </c>
      <c r="Z14" s="186"/>
      <c r="AA14" s="186"/>
      <c r="AB14" s="186">
        <v>4</v>
      </c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>
        <v>1</v>
      </c>
      <c r="F15" s="155"/>
      <c r="G15" s="179">
        <v>1</v>
      </c>
      <c r="H15" s="179"/>
      <c r="I15" s="179"/>
      <c r="J15" s="117"/>
      <c r="K15" s="117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>
        <v>1</v>
      </c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/>
      <c r="F16" s="155"/>
      <c r="G16" s="179"/>
      <c r="H16" s="179"/>
      <c r="I16" s="179"/>
      <c r="J16" s="117">
        <v>1</v>
      </c>
      <c r="K16" s="117">
        <v>1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>
        <v>1</v>
      </c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17"/>
      <c r="K17" s="117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/>
      <c r="F18" s="155"/>
      <c r="G18" s="179"/>
      <c r="H18" s="179"/>
      <c r="I18" s="179"/>
      <c r="J18" s="117"/>
      <c r="K18" s="117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/>
      <c r="F19" s="155"/>
      <c r="G19" s="179"/>
      <c r="H19" s="179"/>
      <c r="I19" s="179"/>
      <c r="J19" s="117"/>
      <c r="K19" s="117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/>
      <c r="F20" s="155"/>
      <c r="G20" s="179"/>
      <c r="H20" s="179"/>
      <c r="I20" s="179"/>
      <c r="J20" s="117"/>
      <c r="K20" s="117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2</v>
      </c>
      <c r="F21" s="155"/>
      <c r="G21" s="179">
        <v>1</v>
      </c>
      <c r="H21" s="179">
        <v>1</v>
      </c>
      <c r="I21" s="179"/>
      <c r="J21" s="117">
        <v>2</v>
      </c>
      <c r="K21" s="117">
        <v>2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>
        <v>3</v>
      </c>
      <c r="AC21" s="186"/>
      <c r="AD21" s="186">
        <v>1</v>
      </c>
      <c r="AE21" s="186"/>
      <c r="AF21" s="186">
        <v>1</v>
      </c>
      <c r="AG21" s="186">
        <v>1</v>
      </c>
      <c r="AH21" s="186"/>
      <c r="AI21" s="186"/>
      <c r="AJ21" s="186"/>
      <c r="AK21" s="186">
        <v>1</v>
      </c>
      <c r="AL21" s="186"/>
      <c r="AM21" s="186">
        <v>1</v>
      </c>
      <c r="AN21" s="186">
        <v>1</v>
      </c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>
        <v>2</v>
      </c>
      <c r="F22" s="155"/>
      <c r="G22" s="179">
        <v>2</v>
      </c>
      <c r="H22" s="179"/>
      <c r="I22" s="179"/>
      <c r="J22" s="117">
        <v>3</v>
      </c>
      <c r="K22" s="117">
        <v>2</v>
      </c>
      <c r="L22" s="186">
        <v>1</v>
      </c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>
        <v>1</v>
      </c>
      <c r="AB22" s="186">
        <v>4</v>
      </c>
      <c r="AC22" s="186">
        <v>1</v>
      </c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17"/>
      <c r="K23" s="117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/>
      <c r="F24" s="155"/>
      <c r="G24" s="179"/>
      <c r="H24" s="179"/>
      <c r="I24" s="179"/>
      <c r="J24" s="117">
        <v>1</v>
      </c>
      <c r="K24" s="117"/>
      <c r="L24" s="186">
        <v>1</v>
      </c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>
        <v>1</v>
      </c>
      <c r="AF24" s="186">
        <v>1</v>
      </c>
      <c r="AG24" s="186">
        <v>1</v>
      </c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22</v>
      </c>
      <c r="F25" s="155">
        <v>4</v>
      </c>
      <c r="G25" s="179">
        <v>18</v>
      </c>
      <c r="H25" s="179"/>
      <c r="I25" s="179"/>
      <c r="J25" s="117">
        <v>9</v>
      </c>
      <c r="K25" s="117">
        <v>7</v>
      </c>
      <c r="L25" s="186">
        <v>2</v>
      </c>
      <c r="M25" s="186"/>
      <c r="N25" s="186"/>
      <c r="O25" s="186">
        <v>8</v>
      </c>
      <c r="P25" s="186">
        <v>3</v>
      </c>
      <c r="Q25" s="186"/>
      <c r="R25" s="186">
        <v>1</v>
      </c>
      <c r="S25" s="186"/>
      <c r="T25" s="186">
        <v>4</v>
      </c>
      <c r="U25" s="186"/>
      <c r="V25" s="186">
        <v>4</v>
      </c>
      <c r="W25" s="186"/>
      <c r="X25" s="186">
        <v>3</v>
      </c>
      <c r="Y25" s="186">
        <v>11</v>
      </c>
      <c r="Z25" s="186"/>
      <c r="AA25" s="186"/>
      <c r="AB25" s="186">
        <v>18</v>
      </c>
      <c r="AC25" s="186">
        <v>4</v>
      </c>
      <c r="AD25" s="186">
        <v>4</v>
      </c>
      <c r="AE25" s="186"/>
      <c r="AF25" s="186">
        <v>4</v>
      </c>
      <c r="AG25" s="186">
        <v>1</v>
      </c>
      <c r="AH25" s="186">
        <v>3</v>
      </c>
      <c r="AI25" s="186"/>
      <c r="AJ25" s="186">
        <v>3</v>
      </c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>
        <v>4</v>
      </c>
      <c r="F26" s="155">
        <v>1</v>
      </c>
      <c r="G26" s="179">
        <v>3</v>
      </c>
      <c r="H26" s="179"/>
      <c r="I26" s="179"/>
      <c r="J26" s="117">
        <v>5</v>
      </c>
      <c r="K26" s="117">
        <v>2</v>
      </c>
      <c r="L26" s="186">
        <v>3</v>
      </c>
      <c r="M26" s="186"/>
      <c r="N26" s="186"/>
      <c r="O26" s="186">
        <v>1</v>
      </c>
      <c r="P26" s="186"/>
      <c r="Q26" s="186"/>
      <c r="R26" s="186"/>
      <c r="S26" s="186"/>
      <c r="T26" s="186">
        <v>1</v>
      </c>
      <c r="U26" s="186"/>
      <c r="V26" s="186">
        <v>1</v>
      </c>
      <c r="W26" s="186"/>
      <c r="X26" s="186"/>
      <c r="Y26" s="186">
        <v>1</v>
      </c>
      <c r="Z26" s="186"/>
      <c r="AA26" s="186"/>
      <c r="AB26" s="186">
        <v>5</v>
      </c>
      <c r="AC26" s="186">
        <v>1</v>
      </c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>
        <v>4</v>
      </c>
      <c r="F27" s="155"/>
      <c r="G27" s="179">
        <v>4</v>
      </c>
      <c r="H27" s="179"/>
      <c r="I27" s="179"/>
      <c r="J27" s="117"/>
      <c r="K27" s="117"/>
      <c r="L27" s="186"/>
      <c r="M27" s="186"/>
      <c r="N27" s="186"/>
      <c r="O27" s="186">
        <v>1</v>
      </c>
      <c r="P27" s="186"/>
      <c r="Q27" s="186"/>
      <c r="R27" s="186"/>
      <c r="S27" s="186"/>
      <c r="T27" s="186">
        <v>1</v>
      </c>
      <c r="U27" s="186"/>
      <c r="V27" s="186">
        <v>1</v>
      </c>
      <c r="W27" s="186"/>
      <c r="X27" s="186">
        <v>3</v>
      </c>
      <c r="Y27" s="186">
        <v>4</v>
      </c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>
        <v>7</v>
      </c>
      <c r="F28" s="155"/>
      <c r="G28" s="179">
        <v>7</v>
      </c>
      <c r="H28" s="179"/>
      <c r="I28" s="179"/>
      <c r="J28" s="117">
        <v>6</v>
      </c>
      <c r="K28" s="117">
        <v>4</v>
      </c>
      <c r="L28" s="189">
        <v>2</v>
      </c>
      <c r="M28" s="189"/>
      <c r="N28" s="189"/>
      <c r="O28" s="186">
        <v>2</v>
      </c>
      <c r="P28" s="186">
        <v>1</v>
      </c>
      <c r="Q28" s="186"/>
      <c r="R28" s="186"/>
      <c r="S28" s="186"/>
      <c r="T28" s="186">
        <v>1</v>
      </c>
      <c r="U28" s="186"/>
      <c r="V28" s="186">
        <v>1</v>
      </c>
      <c r="W28" s="186"/>
      <c r="X28" s="186"/>
      <c r="Y28" s="186">
        <v>2</v>
      </c>
      <c r="Z28" s="186"/>
      <c r="AA28" s="186">
        <v>3</v>
      </c>
      <c r="AB28" s="186">
        <v>9</v>
      </c>
      <c r="AC28" s="186">
        <v>3</v>
      </c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7">
        <f>SUM(E30:E40)</f>
        <v>16</v>
      </c>
      <c r="F29" s="177">
        <f>SUM(F30:F40)</f>
        <v>0</v>
      </c>
      <c r="G29" s="179">
        <f t="shared" ref="G29:AS29" si="1">SUM(G30:G40)</f>
        <v>16</v>
      </c>
      <c r="H29" s="179">
        <f t="shared" si="1"/>
        <v>0</v>
      </c>
      <c r="I29" s="179">
        <f t="shared" si="1"/>
        <v>0</v>
      </c>
      <c r="J29" s="179">
        <f t="shared" si="1"/>
        <v>26</v>
      </c>
      <c r="K29" s="179">
        <f t="shared" si="1"/>
        <v>15</v>
      </c>
      <c r="L29" s="179">
        <f t="shared" si="1"/>
        <v>11</v>
      </c>
      <c r="M29" s="179">
        <f t="shared" si="1"/>
        <v>0</v>
      </c>
      <c r="N29" s="179">
        <f>SUM(N30:N40)</f>
        <v>0</v>
      </c>
      <c r="O29" s="179">
        <f t="shared" si="1"/>
        <v>2</v>
      </c>
      <c r="P29" s="179">
        <f t="shared" si="1"/>
        <v>0</v>
      </c>
      <c r="Q29" s="179">
        <f t="shared" si="1"/>
        <v>0</v>
      </c>
      <c r="R29" s="179">
        <f t="shared" si="1"/>
        <v>2</v>
      </c>
      <c r="S29" s="179">
        <f t="shared" si="1"/>
        <v>0</v>
      </c>
      <c r="T29" s="179">
        <f t="shared" si="1"/>
        <v>0</v>
      </c>
      <c r="U29" s="179">
        <f t="shared" si="1"/>
        <v>0</v>
      </c>
      <c r="V29" s="179">
        <f t="shared" si="1"/>
        <v>0</v>
      </c>
      <c r="W29" s="179">
        <f t="shared" si="1"/>
        <v>0</v>
      </c>
      <c r="X29" s="179">
        <f t="shared" si="1"/>
        <v>2</v>
      </c>
      <c r="Y29" s="179">
        <f t="shared" si="1"/>
        <v>4</v>
      </c>
      <c r="Z29" s="179">
        <f t="shared" si="1"/>
        <v>0</v>
      </c>
      <c r="AA29" s="179">
        <f t="shared" si="1"/>
        <v>1</v>
      </c>
      <c r="AB29" s="179">
        <f t="shared" si="1"/>
        <v>27</v>
      </c>
      <c r="AC29" s="179">
        <f t="shared" si="1"/>
        <v>1</v>
      </c>
      <c r="AD29" s="179">
        <f t="shared" si="1"/>
        <v>2</v>
      </c>
      <c r="AE29" s="179">
        <f t="shared" si="1"/>
        <v>1</v>
      </c>
      <c r="AF29" s="179">
        <f t="shared" si="1"/>
        <v>3</v>
      </c>
      <c r="AG29" s="179">
        <f t="shared" si="1"/>
        <v>1</v>
      </c>
      <c r="AH29" s="179">
        <v>0</v>
      </c>
      <c r="AI29" s="179">
        <f t="shared" si="1"/>
        <v>0</v>
      </c>
      <c r="AJ29" s="179">
        <f t="shared" si="1"/>
        <v>2</v>
      </c>
      <c r="AK29" s="179">
        <f t="shared" si="1"/>
        <v>0</v>
      </c>
      <c r="AL29" s="179">
        <f t="shared" si="1"/>
        <v>0</v>
      </c>
      <c r="AM29" s="179">
        <f t="shared" si="1"/>
        <v>0</v>
      </c>
      <c r="AN29" s="179">
        <f t="shared" si="1"/>
        <v>0</v>
      </c>
      <c r="AO29" s="179">
        <f t="shared" si="1"/>
        <v>0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3</v>
      </c>
      <c r="F30" s="155"/>
      <c r="G30" s="179">
        <v>3</v>
      </c>
      <c r="H30" s="179"/>
      <c r="I30" s="179"/>
      <c r="J30" s="117">
        <v>4</v>
      </c>
      <c r="K30" s="117">
        <v>2</v>
      </c>
      <c r="L30" s="186">
        <v>2</v>
      </c>
      <c r="M30" s="186"/>
      <c r="N30" s="186"/>
      <c r="O30" s="186">
        <v>1</v>
      </c>
      <c r="P30" s="186"/>
      <c r="Q30" s="186"/>
      <c r="R30" s="186">
        <v>1</v>
      </c>
      <c r="S30" s="186"/>
      <c r="T30" s="186"/>
      <c r="U30" s="186"/>
      <c r="V30" s="186"/>
      <c r="W30" s="186"/>
      <c r="X30" s="186"/>
      <c r="Y30" s="186">
        <v>1</v>
      </c>
      <c r="Z30" s="186"/>
      <c r="AA30" s="186"/>
      <c r="AB30" s="186">
        <v>4</v>
      </c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/>
      <c r="F31" s="155"/>
      <c r="G31" s="179"/>
      <c r="H31" s="179"/>
      <c r="I31" s="179"/>
      <c r="J31" s="117"/>
      <c r="K31" s="117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1</v>
      </c>
      <c r="F32" s="155"/>
      <c r="G32" s="179">
        <v>1</v>
      </c>
      <c r="H32" s="179"/>
      <c r="I32" s="179"/>
      <c r="J32" s="117">
        <v>5</v>
      </c>
      <c r="K32" s="117">
        <v>5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>
        <v>6</v>
      </c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/>
      <c r="F33" s="155"/>
      <c r="G33" s="179"/>
      <c r="H33" s="179"/>
      <c r="I33" s="179"/>
      <c r="J33" s="117"/>
      <c r="K33" s="117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/>
      <c r="F34" s="155"/>
      <c r="G34" s="179"/>
      <c r="H34" s="179"/>
      <c r="I34" s="179"/>
      <c r="J34" s="117"/>
      <c r="K34" s="117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6</v>
      </c>
      <c r="F35" s="155"/>
      <c r="G35" s="179">
        <v>6</v>
      </c>
      <c r="H35" s="179"/>
      <c r="I35" s="179"/>
      <c r="J35" s="117">
        <v>6</v>
      </c>
      <c r="K35" s="117">
        <v>4</v>
      </c>
      <c r="L35" s="186">
        <v>2</v>
      </c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>
        <v>1</v>
      </c>
      <c r="AB35" s="186">
        <v>10</v>
      </c>
      <c r="AC35" s="186">
        <v>1</v>
      </c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/>
      <c r="F36" s="155"/>
      <c r="G36" s="179"/>
      <c r="H36" s="179"/>
      <c r="I36" s="179"/>
      <c r="J36" s="117"/>
      <c r="K36" s="117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17"/>
      <c r="K37" s="117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3</v>
      </c>
      <c r="F38" s="155"/>
      <c r="G38" s="179">
        <v>3</v>
      </c>
      <c r="H38" s="179"/>
      <c r="I38" s="179"/>
      <c r="J38" s="117">
        <v>6</v>
      </c>
      <c r="K38" s="117">
        <v>4</v>
      </c>
      <c r="L38" s="186">
        <v>2</v>
      </c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>
        <v>7</v>
      </c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/>
      <c r="F39" s="155"/>
      <c r="G39" s="179"/>
      <c r="H39" s="179"/>
      <c r="I39" s="179"/>
      <c r="J39" s="117"/>
      <c r="K39" s="117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3</v>
      </c>
      <c r="F40" s="155"/>
      <c r="G40" s="179">
        <v>3</v>
      </c>
      <c r="H40" s="179"/>
      <c r="I40" s="179"/>
      <c r="J40" s="117">
        <v>5</v>
      </c>
      <c r="K40" s="117"/>
      <c r="L40" s="186">
        <v>5</v>
      </c>
      <c r="M40" s="186"/>
      <c r="N40" s="186"/>
      <c r="O40" s="186">
        <v>1</v>
      </c>
      <c r="P40" s="186"/>
      <c r="Q40" s="186"/>
      <c r="R40" s="186">
        <v>1</v>
      </c>
      <c r="S40" s="186"/>
      <c r="T40" s="186"/>
      <c r="U40" s="186"/>
      <c r="V40" s="186"/>
      <c r="W40" s="186"/>
      <c r="X40" s="186">
        <v>2</v>
      </c>
      <c r="Y40" s="186">
        <v>3</v>
      </c>
      <c r="Z40" s="186"/>
      <c r="AA40" s="186"/>
      <c r="AB40" s="186"/>
      <c r="AC40" s="186"/>
      <c r="AD40" s="186">
        <v>2</v>
      </c>
      <c r="AE40" s="186">
        <v>1</v>
      </c>
      <c r="AF40" s="186">
        <v>3</v>
      </c>
      <c r="AG40" s="186">
        <v>1</v>
      </c>
      <c r="AH40" s="186">
        <v>2</v>
      </c>
      <c r="AI40" s="186"/>
      <c r="AJ40" s="186">
        <v>2</v>
      </c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>SUM(E42:E48)</f>
        <v>8</v>
      </c>
      <c r="F41" s="179">
        <f t="shared" ref="F41:AS41" si="2">SUM(F42:F48)</f>
        <v>0</v>
      </c>
      <c r="G41" s="179">
        <f t="shared" si="2"/>
        <v>8</v>
      </c>
      <c r="H41" s="179">
        <f t="shared" si="2"/>
        <v>0</v>
      </c>
      <c r="I41" s="179">
        <f t="shared" si="2"/>
        <v>0</v>
      </c>
      <c r="J41" s="179">
        <f t="shared" si="2"/>
        <v>11</v>
      </c>
      <c r="K41" s="179">
        <f t="shared" si="2"/>
        <v>7</v>
      </c>
      <c r="L41" s="179">
        <f t="shared" si="2"/>
        <v>4</v>
      </c>
      <c r="M41" s="179">
        <f t="shared" si="2"/>
        <v>0</v>
      </c>
      <c r="N41" s="179">
        <f t="shared" si="2"/>
        <v>0</v>
      </c>
      <c r="O41" s="179">
        <f t="shared" si="2"/>
        <v>1</v>
      </c>
      <c r="P41" s="179">
        <f t="shared" si="2"/>
        <v>0</v>
      </c>
      <c r="Q41" s="179">
        <f t="shared" si="2"/>
        <v>0</v>
      </c>
      <c r="R41" s="179">
        <f t="shared" si="2"/>
        <v>1</v>
      </c>
      <c r="S41" s="179">
        <f t="shared" si="2"/>
        <v>0</v>
      </c>
      <c r="T41" s="179">
        <f t="shared" si="2"/>
        <v>0</v>
      </c>
      <c r="U41" s="179">
        <f t="shared" si="2"/>
        <v>0</v>
      </c>
      <c r="V41" s="179">
        <f t="shared" si="2"/>
        <v>0</v>
      </c>
      <c r="W41" s="179">
        <f t="shared" si="2"/>
        <v>0</v>
      </c>
      <c r="X41" s="179">
        <f t="shared" si="2"/>
        <v>0</v>
      </c>
      <c r="Y41" s="179">
        <f t="shared" si="2"/>
        <v>1</v>
      </c>
      <c r="Z41" s="179">
        <f t="shared" si="2"/>
        <v>0</v>
      </c>
      <c r="AA41" s="179">
        <f t="shared" si="2"/>
        <v>0</v>
      </c>
      <c r="AB41" s="179">
        <f t="shared" si="2"/>
        <v>14</v>
      </c>
      <c r="AC41" s="179">
        <f t="shared" si="2"/>
        <v>0</v>
      </c>
      <c r="AD41" s="179">
        <f t="shared" si="2"/>
        <v>1</v>
      </c>
      <c r="AE41" s="179">
        <f t="shared" si="2"/>
        <v>1</v>
      </c>
      <c r="AF41" s="179">
        <f t="shared" si="2"/>
        <v>2</v>
      </c>
      <c r="AG41" s="179">
        <f t="shared" si="2"/>
        <v>0</v>
      </c>
      <c r="AH41" s="179">
        <f t="shared" si="2"/>
        <v>2</v>
      </c>
      <c r="AI41" s="179">
        <f t="shared" si="2"/>
        <v>0</v>
      </c>
      <c r="AJ41" s="179">
        <f t="shared" si="2"/>
        <v>1</v>
      </c>
      <c r="AK41" s="179">
        <f t="shared" si="2"/>
        <v>0</v>
      </c>
      <c r="AL41" s="179">
        <f t="shared" si="2"/>
        <v>1</v>
      </c>
      <c r="AM41" s="179">
        <f t="shared" si="2"/>
        <v>1</v>
      </c>
      <c r="AN41" s="179">
        <f t="shared" si="2"/>
        <v>0</v>
      </c>
      <c r="AO41" s="179">
        <f t="shared" si="2"/>
        <v>1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/>
      <c r="F42" s="155"/>
      <c r="G42" s="179"/>
      <c r="H42" s="179"/>
      <c r="I42" s="179"/>
      <c r="J42" s="117"/>
      <c r="K42" s="117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/>
      <c r="F43" s="155"/>
      <c r="G43" s="179"/>
      <c r="H43" s="179"/>
      <c r="I43" s="179"/>
      <c r="J43" s="117"/>
      <c r="K43" s="117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17"/>
      <c r="K44" s="117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>
        <v>1</v>
      </c>
      <c r="F45" s="155"/>
      <c r="G45" s="179">
        <v>1</v>
      </c>
      <c r="H45" s="179"/>
      <c r="I45" s="179"/>
      <c r="J45" s="117"/>
      <c r="K45" s="117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>
        <v>1</v>
      </c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>
        <v>1</v>
      </c>
      <c r="F46" s="155"/>
      <c r="G46" s="179">
        <v>1</v>
      </c>
      <c r="H46" s="179"/>
      <c r="I46" s="179"/>
      <c r="J46" s="117">
        <v>3</v>
      </c>
      <c r="K46" s="117">
        <v>2</v>
      </c>
      <c r="L46" s="186">
        <v>1</v>
      </c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>
        <v>3</v>
      </c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>
        <v>1</v>
      </c>
      <c r="F47" s="155"/>
      <c r="G47" s="179">
        <v>1</v>
      </c>
      <c r="H47" s="179"/>
      <c r="I47" s="179"/>
      <c r="J47" s="117">
        <v>1</v>
      </c>
      <c r="K47" s="117">
        <v>1</v>
      </c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>
        <v>2</v>
      </c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5</v>
      </c>
      <c r="F48" s="155"/>
      <c r="G48" s="179">
        <v>5</v>
      </c>
      <c r="H48" s="179"/>
      <c r="I48" s="179"/>
      <c r="J48" s="117">
        <v>7</v>
      </c>
      <c r="K48" s="117">
        <v>4</v>
      </c>
      <c r="L48" s="186">
        <v>3</v>
      </c>
      <c r="M48" s="186"/>
      <c r="N48" s="186"/>
      <c r="O48" s="186">
        <v>1</v>
      </c>
      <c r="P48" s="186"/>
      <c r="Q48" s="186"/>
      <c r="R48" s="186">
        <v>1</v>
      </c>
      <c r="S48" s="186"/>
      <c r="T48" s="186"/>
      <c r="U48" s="186"/>
      <c r="V48" s="186"/>
      <c r="W48" s="186"/>
      <c r="X48" s="186"/>
      <c r="Y48" s="186">
        <v>1</v>
      </c>
      <c r="Z48" s="186"/>
      <c r="AA48" s="186"/>
      <c r="AB48" s="186">
        <v>8</v>
      </c>
      <c r="AC48" s="186"/>
      <c r="AD48" s="186">
        <v>1</v>
      </c>
      <c r="AE48" s="186">
        <v>1</v>
      </c>
      <c r="AF48" s="186">
        <v>2</v>
      </c>
      <c r="AG48" s="186"/>
      <c r="AH48" s="186">
        <v>2</v>
      </c>
      <c r="AI48" s="186"/>
      <c r="AJ48" s="186">
        <v>1</v>
      </c>
      <c r="AK48" s="186"/>
      <c r="AL48" s="186">
        <v>1</v>
      </c>
      <c r="AM48" s="186">
        <v>1</v>
      </c>
      <c r="AN48" s="186"/>
      <c r="AO48" s="186">
        <v>1</v>
      </c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>SUM(E50:E62)</f>
        <v>33</v>
      </c>
      <c r="F49" s="179">
        <f t="shared" ref="F49:AS49" si="3">SUM(F50:F62)</f>
        <v>3</v>
      </c>
      <c r="G49" s="179">
        <f t="shared" si="3"/>
        <v>29</v>
      </c>
      <c r="H49" s="179">
        <f t="shared" si="3"/>
        <v>1</v>
      </c>
      <c r="I49" s="179">
        <f t="shared" si="3"/>
        <v>0</v>
      </c>
      <c r="J49" s="179">
        <f t="shared" si="3"/>
        <v>41</v>
      </c>
      <c r="K49" s="179">
        <f t="shared" si="3"/>
        <v>28</v>
      </c>
      <c r="L49" s="179">
        <f t="shared" si="3"/>
        <v>13</v>
      </c>
      <c r="M49" s="179">
        <f t="shared" si="3"/>
        <v>0</v>
      </c>
      <c r="N49" s="179">
        <f t="shared" si="3"/>
        <v>0</v>
      </c>
      <c r="O49" s="179">
        <f t="shared" si="3"/>
        <v>22</v>
      </c>
      <c r="P49" s="179">
        <f t="shared" si="3"/>
        <v>6</v>
      </c>
      <c r="Q49" s="179">
        <f t="shared" si="3"/>
        <v>4</v>
      </c>
      <c r="R49" s="179">
        <f t="shared" si="3"/>
        <v>4</v>
      </c>
      <c r="S49" s="179">
        <f t="shared" si="3"/>
        <v>0</v>
      </c>
      <c r="T49" s="179">
        <f t="shared" si="3"/>
        <v>8</v>
      </c>
      <c r="U49" s="179">
        <f t="shared" si="3"/>
        <v>3</v>
      </c>
      <c r="V49" s="179">
        <f t="shared" si="3"/>
        <v>4</v>
      </c>
      <c r="W49" s="179">
        <f t="shared" si="3"/>
        <v>1</v>
      </c>
      <c r="X49" s="179">
        <f t="shared" si="3"/>
        <v>0</v>
      </c>
      <c r="Y49" s="179">
        <f t="shared" si="3"/>
        <v>22</v>
      </c>
      <c r="Z49" s="179">
        <f t="shared" si="3"/>
        <v>0</v>
      </c>
      <c r="AA49" s="179">
        <f t="shared" si="3"/>
        <v>0</v>
      </c>
      <c r="AB49" s="179">
        <f t="shared" si="3"/>
        <v>38</v>
      </c>
      <c r="AC49" s="179">
        <f t="shared" si="3"/>
        <v>1</v>
      </c>
      <c r="AD49" s="179">
        <f t="shared" si="3"/>
        <v>1</v>
      </c>
      <c r="AE49" s="179">
        <f t="shared" si="3"/>
        <v>0</v>
      </c>
      <c r="AF49" s="179">
        <f t="shared" si="3"/>
        <v>1</v>
      </c>
      <c r="AG49" s="179">
        <f t="shared" si="3"/>
        <v>0</v>
      </c>
      <c r="AH49" s="179">
        <f t="shared" si="3"/>
        <v>1</v>
      </c>
      <c r="AI49" s="179">
        <f t="shared" si="3"/>
        <v>0</v>
      </c>
      <c r="AJ49" s="179">
        <f t="shared" si="3"/>
        <v>1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17</v>
      </c>
      <c r="F50" s="155"/>
      <c r="G50" s="179">
        <v>16</v>
      </c>
      <c r="H50" s="179">
        <v>1</v>
      </c>
      <c r="I50" s="179"/>
      <c r="J50" s="117">
        <v>23</v>
      </c>
      <c r="K50" s="117">
        <v>17</v>
      </c>
      <c r="L50" s="186">
        <v>6</v>
      </c>
      <c r="M50" s="186"/>
      <c r="N50" s="186"/>
      <c r="O50" s="186">
        <v>11</v>
      </c>
      <c r="P50" s="186">
        <v>5</v>
      </c>
      <c r="Q50" s="186">
        <v>2</v>
      </c>
      <c r="R50" s="186">
        <v>1</v>
      </c>
      <c r="S50" s="186"/>
      <c r="T50" s="186">
        <v>3</v>
      </c>
      <c r="U50" s="186">
        <v>2</v>
      </c>
      <c r="V50" s="186">
        <v>1</v>
      </c>
      <c r="W50" s="186"/>
      <c r="X50" s="186"/>
      <c r="Y50" s="186">
        <v>11</v>
      </c>
      <c r="Z50" s="186"/>
      <c r="AA50" s="186"/>
      <c r="AB50" s="186">
        <v>22</v>
      </c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6</v>
      </c>
      <c r="F51" s="155">
        <v>2</v>
      </c>
      <c r="G51" s="179">
        <v>4</v>
      </c>
      <c r="H51" s="179"/>
      <c r="I51" s="179"/>
      <c r="J51" s="117">
        <v>8</v>
      </c>
      <c r="K51" s="117">
        <v>6</v>
      </c>
      <c r="L51" s="186">
        <v>2</v>
      </c>
      <c r="M51" s="186"/>
      <c r="N51" s="186"/>
      <c r="O51" s="186">
        <v>4</v>
      </c>
      <c r="P51" s="186">
        <v>1</v>
      </c>
      <c r="Q51" s="186">
        <v>1</v>
      </c>
      <c r="R51" s="186"/>
      <c r="S51" s="186"/>
      <c r="T51" s="186">
        <v>2</v>
      </c>
      <c r="U51" s="186"/>
      <c r="V51" s="186">
        <v>2</v>
      </c>
      <c r="W51" s="186"/>
      <c r="X51" s="186"/>
      <c r="Y51" s="186">
        <v>4</v>
      </c>
      <c r="Z51" s="186"/>
      <c r="AA51" s="186"/>
      <c r="AB51" s="186">
        <v>8</v>
      </c>
      <c r="AC51" s="186">
        <v>1</v>
      </c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/>
      <c r="F52" s="155"/>
      <c r="G52" s="179"/>
      <c r="H52" s="179"/>
      <c r="I52" s="179"/>
      <c r="J52" s="117">
        <v>1</v>
      </c>
      <c r="K52" s="117"/>
      <c r="L52" s="186">
        <v>1</v>
      </c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/>
      <c r="F53" s="155"/>
      <c r="G53" s="179"/>
      <c r="H53" s="179"/>
      <c r="I53" s="179"/>
      <c r="J53" s="117"/>
      <c r="K53" s="117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17"/>
      <c r="K54" s="117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/>
      <c r="F55" s="155"/>
      <c r="G55" s="179"/>
      <c r="H55" s="179"/>
      <c r="I55" s="179"/>
      <c r="J55" s="117"/>
      <c r="K55" s="117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/>
      <c r="F56" s="155"/>
      <c r="G56" s="179"/>
      <c r="H56" s="179"/>
      <c r="I56" s="179"/>
      <c r="J56" s="117"/>
      <c r="K56" s="117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>
        <v>2</v>
      </c>
      <c r="F57" s="155">
        <v>1</v>
      </c>
      <c r="G57" s="179">
        <v>1</v>
      </c>
      <c r="H57" s="179"/>
      <c r="I57" s="179"/>
      <c r="J57" s="117"/>
      <c r="K57" s="117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>
        <v>2</v>
      </c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2</v>
      </c>
      <c r="F58" s="155"/>
      <c r="G58" s="179">
        <v>2</v>
      </c>
      <c r="H58" s="179"/>
      <c r="I58" s="179"/>
      <c r="J58" s="117">
        <v>3</v>
      </c>
      <c r="K58" s="117">
        <v>2</v>
      </c>
      <c r="L58" s="186">
        <v>1</v>
      </c>
      <c r="M58" s="186"/>
      <c r="N58" s="186"/>
      <c r="O58" s="186">
        <v>1</v>
      </c>
      <c r="P58" s="186"/>
      <c r="Q58" s="186"/>
      <c r="R58" s="186">
        <v>1</v>
      </c>
      <c r="S58" s="186"/>
      <c r="T58" s="186"/>
      <c r="U58" s="186"/>
      <c r="V58" s="186"/>
      <c r="W58" s="186"/>
      <c r="X58" s="186"/>
      <c r="Y58" s="186">
        <v>1</v>
      </c>
      <c r="Z58" s="186"/>
      <c r="AA58" s="186"/>
      <c r="AB58" s="186">
        <v>3</v>
      </c>
      <c r="AC58" s="186"/>
      <c r="AD58" s="186">
        <v>1</v>
      </c>
      <c r="AE58" s="186"/>
      <c r="AF58" s="186">
        <v>1</v>
      </c>
      <c r="AG58" s="186"/>
      <c r="AH58" s="186">
        <v>1</v>
      </c>
      <c r="AI58" s="186"/>
      <c r="AJ58" s="186">
        <v>1</v>
      </c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>
        <v>4</v>
      </c>
      <c r="F59" s="155"/>
      <c r="G59" s="179">
        <v>4</v>
      </c>
      <c r="H59" s="179"/>
      <c r="I59" s="179"/>
      <c r="J59" s="117">
        <v>3</v>
      </c>
      <c r="K59" s="117">
        <v>1</v>
      </c>
      <c r="L59" s="186">
        <v>2</v>
      </c>
      <c r="M59" s="186"/>
      <c r="N59" s="186"/>
      <c r="O59" s="186">
        <v>3</v>
      </c>
      <c r="P59" s="186"/>
      <c r="Q59" s="186">
        <v>1</v>
      </c>
      <c r="R59" s="186">
        <v>2</v>
      </c>
      <c r="S59" s="186"/>
      <c r="T59" s="186"/>
      <c r="U59" s="186"/>
      <c r="V59" s="186"/>
      <c r="W59" s="186"/>
      <c r="X59" s="186"/>
      <c r="Y59" s="186">
        <v>3</v>
      </c>
      <c r="Z59" s="186"/>
      <c r="AA59" s="186"/>
      <c r="AB59" s="186">
        <v>2</v>
      </c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>
        <v>2</v>
      </c>
      <c r="F60" s="155"/>
      <c r="G60" s="179">
        <v>2</v>
      </c>
      <c r="H60" s="179"/>
      <c r="I60" s="179"/>
      <c r="J60" s="117">
        <v>2</v>
      </c>
      <c r="K60" s="117">
        <v>2</v>
      </c>
      <c r="L60" s="186"/>
      <c r="M60" s="186"/>
      <c r="N60" s="186"/>
      <c r="O60" s="186">
        <v>3</v>
      </c>
      <c r="P60" s="186"/>
      <c r="Q60" s="186"/>
      <c r="R60" s="186"/>
      <c r="S60" s="186"/>
      <c r="T60" s="186">
        <v>3</v>
      </c>
      <c r="U60" s="186">
        <v>1</v>
      </c>
      <c r="V60" s="186">
        <v>1</v>
      </c>
      <c r="W60" s="186">
        <v>1</v>
      </c>
      <c r="X60" s="186"/>
      <c r="Y60" s="186">
        <v>3</v>
      </c>
      <c r="Z60" s="186"/>
      <c r="AA60" s="186"/>
      <c r="AB60" s="186">
        <v>1</v>
      </c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17"/>
      <c r="K61" s="117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/>
      <c r="F62" s="155"/>
      <c r="G62" s="179"/>
      <c r="H62" s="179"/>
      <c r="I62" s="179"/>
      <c r="J62" s="117">
        <v>1</v>
      </c>
      <c r="K62" s="117"/>
      <c r="L62" s="186">
        <v>1</v>
      </c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>SUM(E64:E69)</f>
        <v>0</v>
      </c>
      <c r="F63" s="179">
        <f t="shared" ref="F63:AS63" si="4">SUM(F64:F69)</f>
        <v>0</v>
      </c>
      <c r="G63" s="179">
        <f t="shared" si="4"/>
        <v>0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0</v>
      </c>
      <c r="P63" s="179">
        <f t="shared" si="4"/>
        <v>0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0</v>
      </c>
      <c r="Z63" s="179">
        <f t="shared" si="4"/>
        <v>0</v>
      </c>
      <c r="AA63" s="179">
        <f t="shared" si="4"/>
        <v>0</v>
      </c>
      <c r="AB63" s="179">
        <f t="shared" si="4"/>
        <v>0</v>
      </c>
      <c r="AC63" s="179">
        <f t="shared" si="4"/>
        <v>0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>SUM(E71:E76)</f>
        <v>3</v>
      </c>
      <c r="F70" s="179">
        <f t="shared" ref="F70:AS70" si="5">SUM(F71:F76)</f>
        <v>0</v>
      </c>
      <c r="G70" s="179">
        <f t="shared" si="5"/>
        <v>3</v>
      </c>
      <c r="H70" s="179">
        <f t="shared" si="5"/>
        <v>0</v>
      </c>
      <c r="I70" s="179">
        <f t="shared" si="5"/>
        <v>0</v>
      </c>
      <c r="J70" s="179">
        <f t="shared" si="5"/>
        <v>16</v>
      </c>
      <c r="K70" s="179">
        <f t="shared" si="5"/>
        <v>13</v>
      </c>
      <c r="L70" s="179">
        <f t="shared" si="5"/>
        <v>3</v>
      </c>
      <c r="M70" s="179">
        <f t="shared" si="5"/>
        <v>0</v>
      </c>
      <c r="N70" s="179">
        <f t="shared" si="5"/>
        <v>0</v>
      </c>
      <c r="O70" s="179">
        <f t="shared" si="5"/>
        <v>1</v>
      </c>
      <c r="P70" s="179">
        <f t="shared" si="5"/>
        <v>0</v>
      </c>
      <c r="Q70" s="179">
        <f t="shared" si="5"/>
        <v>0</v>
      </c>
      <c r="R70" s="179">
        <f t="shared" si="5"/>
        <v>1</v>
      </c>
      <c r="S70" s="179">
        <f t="shared" si="5"/>
        <v>0</v>
      </c>
      <c r="T70" s="179">
        <f t="shared" si="5"/>
        <v>0</v>
      </c>
      <c r="U70" s="179">
        <f t="shared" si="5"/>
        <v>0</v>
      </c>
      <c r="V70" s="179">
        <f t="shared" si="5"/>
        <v>0</v>
      </c>
      <c r="W70" s="179">
        <f t="shared" si="5"/>
        <v>0</v>
      </c>
      <c r="X70" s="179">
        <f t="shared" si="5"/>
        <v>0</v>
      </c>
      <c r="Y70" s="179">
        <f t="shared" si="5"/>
        <v>1</v>
      </c>
      <c r="Z70" s="179">
        <f t="shared" si="5"/>
        <v>0</v>
      </c>
      <c r="AA70" s="179">
        <f t="shared" si="5"/>
        <v>1</v>
      </c>
      <c r="AB70" s="179">
        <f t="shared" si="5"/>
        <v>15</v>
      </c>
      <c r="AC70" s="179">
        <f t="shared" si="5"/>
        <v>1</v>
      </c>
      <c r="AD70" s="179">
        <f t="shared" si="5"/>
        <v>1</v>
      </c>
      <c r="AE70" s="179">
        <f t="shared" si="5"/>
        <v>0</v>
      </c>
      <c r="AF70" s="179">
        <f t="shared" si="5"/>
        <v>1</v>
      </c>
      <c r="AG70" s="179">
        <f t="shared" si="5"/>
        <v>0</v>
      </c>
      <c r="AH70" s="179">
        <f t="shared" si="5"/>
        <v>1</v>
      </c>
      <c r="AI70" s="179">
        <f t="shared" si="5"/>
        <v>0</v>
      </c>
      <c r="AJ70" s="179">
        <f t="shared" si="5"/>
        <v>0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55"/>
      <c r="F71" s="155"/>
      <c r="G71" s="179"/>
      <c r="H71" s="179"/>
      <c r="I71" s="179"/>
      <c r="J71" s="117"/>
      <c r="K71" s="117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55"/>
      <c r="F72" s="155"/>
      <c r="G72" s="179"/>
      <c r="H72" s="179"/>
      <c r="I72" s="179"/>
      <c r="J72" s="117">
        <v>5</v>
      </c>
      <c r="K72" s="117">
        <v>4</v>
      </c>
      <c r="L72" s="186">
        <v>1</v>
      </c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>
        <v>1</v>
      </c>
      <c r="AB72" s="186">
        <v>4</v>
      </c>
      <c r="AC72" s="186">
        <v>1</v>
      </c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55"/>
      <c r="F73" s="155"/>
      <c r="G73" s="179"/>
      <c r="H73" s="179"/>
      <c r="I73" s="179"/>
      <c r="J73" s="117"/>
      <c r="K73" s="117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55"/>
      <c r="F74" s="155"/>
      <c r="G74" s="179"/>
      <c r="H74" s="179"/>
      <c r="I74" s="179"/>
      <c r="J74" s="117"/>
      <c r="K74" s="117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55">
        <v>1</v>
      </c>
      <c r="F75" s="155"/>
      <c r="G75" s="179">
        <v>1</v>
      </c>
      <c r="H75" s="179"/>
      <c r="I75" s="179"/>
      <c r="J75" s="117">
        <v>7</v>
      </c>
      <c r="K75" s="117">
        <v>6</v>
      </c>
      <c r="L75" s="186">
        <v>1</v>
      </c>
      <c r="M75" s="186"/>
      <c r="N75" s="186"/>
      <c r="O75" s="186">
        <v>1</v>
      </c>
      <c r="P75" s="186"/>
      <c r="Q75" s="186"/>
      <c r="R75" s="186">
        <v>1</v>
      </c>
      <c r="S75" s="186"/>
      <c r="T75" s="186"/>
      <c r="U75" s="186"/>
      <c r="V75" s="186"/>
      <c r="W75" s="186"/>
      <c r="X75" s="186"/>
      <c r="Y75" s="186">
        <v>1</v>
      </c>
      <c r="Z75" s="186"/>
      <c r="AA75" s="186"/>
      <c r="AB75" s="186">
        <v>6</v>
      </c>
      <c r="AC75" s="186"/>
      <c r="AD75" s="186">
        <v>1</v>
      </c>
      <c r="AE75" s="186"/>
      <c r="AF75" s="186">
        <v>1</v>
      </c>
      <c r="AG75" s="186"/>
      <c r="AH75" s="186">
        <v>1</v>
      </c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55">
        <v>2</v>
      </c>
      <c r="F76" s="155"/>
      <c r="G76" s="179">
        <v>2</v>
      </c>
      <c r="H76" s="179"/>
      <c r="I76" s="179"/>
      <c r="J76" s="117">
        <v>4</v>
      </c>
      <c r="K76" s="117">
        <v>3</v>
      </c>
      <c r="L76" s="186">
        <v>1</v>
      </c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>
        <v>5</v>
      </c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>SUM(E78:E79)</f>
        <v>0</v>
      </c>
      <c r="F77" s="179">
        <f t="shared" ref="F77:AS77" si="6">SUM(F78:F79)</f>
        <v>0</v>
      </c>
      <c r="G77" s="179">
        <f t="shared" si="6"/>
        <v>0</v>
      </c>
      <c r="H77" s="179">
        <f t="shared" si="6"/>
        <v>0</v>
      </c>
      <c r="I77" s="179">
        <f t="shared" si="6"/>
        <v>0</v>
      </c>
      <c r="J77" s="179">
        <f t="shared" si="6"/>
        <v>0</v>
      </c>
      <c r="K77" s="179">
        <v>0</v>
      </c>
      <c r="L77" s="179">
        <f t="shared" si="6"/>
        <v>0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0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>SUM(E81:E101)</f>
        <v>13</v>
      </c>
      <c r="F80" s="179">
        <f t="shared" ref="F80:AS80" si="7">SUM(F81:F101)</f>
        <v>0</v>
      </c>
      <c r="G80" s="179">
        <f t="shared" si="7"/>
        <v>13</v>
      </c>
      <c r="H80" s="179">
        <f t="shared" si="7"/>
        <v>0</v>
      </c>
      <c r="I80" s="179">
        <f t="shared" si="7"/>
        <v>0</v>
      </c>
      <c r="J80" s="179">
        <f t="shared" si="7"/>
        <v>27</v>
      </c>
      <c r="K80" s="179">
        <f t="shared" si="7"/>
        <v>16</v>
      </c>
      <c r="L80" s="179">
        <f t="shared" si="7"/>
        <v>11</v>
      </c>
      <c r="M80" s="179">
        <f t="shared" si="7"/>
        <v>0</v>
      </c>
      <c r="N80" s="179">
        <f t="shared" si="7"/>
        <v>0</v>
      </c>
      <c r="O80" s="179">
        <f t="shared" si="7"/>
        <v>9</v>
      </c>
      <c r="P80" s="179">
        <f t="shared" si="7"/>
        <v>5</v>
      </c>
      <c r="Q80" s="179">
        <f t="shared" si="7"/>
        <v>0</v>
      </c>
      <c r="R80" s="179">
        <f t="shared" si="7"/>
        <v>2</v>
      </c>
      <c r="S80" s="179">
        <f t="shared" si="7"/>
        <v>0</v>
      </c>
      <c r="T80" s="179">
        <f t="shared" si="7"/>
        <v>2</v>
      </c>
      <c r="U80" s="179">
        <f t="shared" si="7"/>
        <v>1</v>
      </c>
      <c r="V80" s="179">
        <f t="shared" si="7"/>
        <v>1</v>
      </c>
      <c r="W80" s="179">
        <f t="shared" si="7"/>
        <v>0</v>
      </c>
      <c r="X80" s="179">
        <f t="shared" si="7"/>
        <v>2</v>
      </c>
      <c r="Y80" s="179">
        <f t="shared" si="7"/>
        <v>11</v>
      </c>
      <c r="Z80" s="179">
        <f t="shared" si="7"/>
        <v>0</v>
      </c>
      <c r="AA80" s="179">
        <f t="shared" si="7"/>
        <v>0</v>
      </c>
      <c r="AB80" s="179">
        <f t="shared" si="7"/>
        <v>18</v>
      </c>
      <c r="AC80" s="179">
        <f t="shared" si="7"/>
        <v>0</v>
      </c>
      <c r="AD80" s="179">
        <f t="shared" si="7"/>
        <v>2</v>
      </c>
      <c r="AE80" s="179">
        <f t="shared" si="7"/>
        <v>0</v>
      </c>
      <c r="AF80" s="179">
        <f t="shared" si="7"/>
        <v>2</v>
      </c>
      <c r="AG80" s="179">
        <f t="shared" si="7"/>
        <v>0</v>
      </c>
      <c r="AH80" s="179">
        <f t="shared" si="7"/>
        <v>2</v>
      </c>
      <c r="AI80" s="179">
        <f t="shared" si="7"/>
        <v>0</v>
      </c>
      <c r="AJ80" s="179">
        <f t="shared" si="7"/>
        <v>1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17"/>
      <c r="K81" s="117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3</v>
      </c>
      <c r="F82" s="155"/>
      <c r="G82" s="179">
        <v>3</v>
      </c>
      <c r="H82" s="179"/>
      <c r="I82" s="179"/>
      <c r="J82" s="117">
        <v>10</v>
      </c>
      <c r="K82" s="117">
        <v>6</v>
      </c>
      <c r="L82" s="186">
        <v>4</v>
      </c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>
        <v>9</v>
      </c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17">
        <v>3</v>
      </c>
      <c r="K83" s="117">
        <v>3</v>
      </c>
      <c r="L83" s="186"/>
      <c r="M83" s="186"/>
      <c r="N83" s="186"/>
      <c r="O83" s="186">
        <v>2</v>
      </c>
      <c r="P83" s="186">
        <v>1</v>
      </c>
      <c r="Q83" s="186"/>
      <c r="R83" s="186"/>
      <c r="S83" s="186"/>
      <c r="T83" s="186">
        <v>1</v>
      </c>
      <c r="U83" s="186"/>
      <c r="V83" s="186">
        <v>1</v>
      </c>
      <c r="W83" s="186"/>
      <c r="X83" s="186"/>
      <c r="Y83" s="186">
        <v>2</v>
      </c>
      <c r="Z83" s="186"/>
      <c r="AA83" s="186"/>
      <c r="AB83" s="186">
        <v>1</v>
      </c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>
        <v>3</v>
      </c>
      <c r="F84" s="155"/>
      <c r="G84" s="179">
        <v>3</v>
      </c>
      <c r="H84" s="179"/>
      <c r="I84" s="179"/>
      <c r="J84" s="117">
        <v>3</v>
      </c>
      <c r="K84" s="117">
        <v>2</v>
      </c>
      <c r="L84" s="186">
        <v>1</v>
      </c>
      <c r="M84" s="186"/>
      <c r="N84" s="186"/>
      <c r="O84" s="186">
        <v>2</v>
      </c>
      <c r="P84" s="186">
        <v>1</v>
      </c>
      <c r="Q84" s="186"/>
      <c r="R84" s="186">
        <v>1</v>
      </c>
      <c r="S84" s="186"/>
      <c r="T84" s="186"/>
      <c r="U84" s="186"/>
      <c r="V84" s="186"/>
      <c r="W84" s="186"/>
      <c r="X84" s="186"/>
      <c r="Y84" s="186">
        <v>2</v>
      </c>
      <c r="Z84" s="186"/>
      <c r="AA84" s="186"/>
      <c r="AB84" s="186">
        <v>3</v>
      </c>
      <c r="AC84" s="186"/>
      <c r="AD84" s="186">
        <v>1</v>
      </c>
      <c r="AE84" s="186"/>
      <c r="AF84" s="186">
        <v>1</v>
      </c>
      <c r="AG84" s="186"/>
      <c r="AH84" s="186">
        <v>1</v>
      </c>
      <c r="AI84" s="186"/>
      <c r="AJ84" s="186">
        <v>1</v>
      </c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17"/>
      <c r="K85" s="117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/>
      <c r="F86" s="155"/>
      <c r="G86" s="179"/>
      <c r="H86" s="179"/>
      <c r="I86" s="179"/>
      <c r="J86" s="117"/>
      <c r="K86" s="117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/>
      <c r="F87" s="155"/>
      <c r="G87" s="179"/>
      <c r="H87" s="179"/>
      <c r="I87" s="179"/>
      <c r="J87" s="117"/>
      <c r="K87" s="117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/>
      <c r="F88" s="155"/>
      <c r="G88" s="179"/>
      <c r="H88" s="179"/>
      <c r="I88" s="179"/>
      <c r="J88" s="117"/>
      <c r="K88" s="117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/>
      <c r="F89" s="155"/>
      <c r="G89" s="179"/>
      <c r="H89" s="179"/>
      <c r="I89" s="179"/>
      <c r="J89" s="117">
        <v>5</v>
      </c>
      <c r="K89" s="117">
        <v>4</v>
      </c>
      <c r="L89" s="186">
        <v>1</v>
      </c>
      <c r="M89" s="186"/>
      <c r="N89" s="186"/>
      <c r="O89" s="186">
        <v>1</v>
      </c>
      <c r="P89" s="186">
        <v>1</v>
      </c>
      <c r="Q89" s="186"/>
      <c r="R89" s="186"/>
      <c r="S89" s="186"/>
      <c r="T89" s="186"/>
      <c r="U89" s="186"/>
      <c r="V89" s="186"/>
      <c r="W89" s="186"/>
      <c r="X89" s="186">
        <v>1</v>
      </c>
      <c r="Y89" s="186">
        <v>2</v>
      </c>
      <c r="Z89" s="186"/>
      <c r="AA89" s="186"/>
      <c r="AB89" s="186">
        <v>2</v>
      </c>
      <c r="AC89" s="186"/>
      <c r="AD89" s="186">
        <v>1</v>
      </c>
      <c r="AE89" s="186"/>
      <c r="AF89" s="186">
        <v>1</v>
      </c>
      <c r="AG89" s="186"/>
      <c r="AH89" s="186">
        <v>1</v>
      </c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/>
      <c r="F90" s="155"/>
      <c r="G90" s="179"/>
      <c r="H90" s="179"/>
      <c r="I90" s="179"/>
      <c r="J90" s="117"/>
      <c r="K90" s="117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17"/>
      <c r="K91" s="117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>
        <v>2</v>
      </c>
      <c r="F92" s="155"/>
      <c r="G92" s="179">
        <v>2</v>
      </c>
      <c r="H92" s="179"/>
      <c r="I92" s="179"/>
      <c r="J92" s="117"/>
      <c r="K92" s="117"/>
      <c r="L92" s="186"/>
      <c r="M92" s="186"/>
      <c r="N92" s="186"/>
      <c r="O92" s="186">
        <v>1</v>
      </c>
      <c r="P92" s="186">
        <v>1</v>
      </c>
      <c r="Q92" s="186"/>
      <c r="R92" s="186"/>
      <c r="S92" s="186"/>
      <c r="T92" s="186"/>
      <c r="U92" s="186"/>
      <c r="V92" s="186"/>
      <c r="W92" s="186"/>
      <c r="X92" s="186"/>
      <c r="Y92" s="186">
        <v>1</v>
      </c>
      <c r="Z92" s="186"/>
      <c r="AA92" s="186"/>
      <c r="AB92" s="186">
        <v>1</v>
      </c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17"/>
      <c r="K93" s="117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>
        <v>1</v>
      </c>
      <c r="F94" s="155"/>
      <c r="G94" s="179">
        <v>1</v>
      </c>
      <c r="H94" s="179"/>
      <c r="I94" s="179"/>
      <c r="J94" s="117"/>
      <c r="K94" s="117"/>
      <c r="L94" s="186"/>
      <c r="M94" s="186"/>
      <c r="N94" s="186"/>
      <c r="O94" s="186">
        <v>1</v>
      </c>
      <c r="P94" s="186"/>
      <c r="Q94" s="186"/>
      <c r="R94" s="186"/>
      <c r="S94" s="186"/>
      <c r="T94" s="186">
        <v>1</v>
      </c>
      <c r="U94" s="186">
        <v>1</v>
      </c>
      <c r="V94" s="186"/>
      <c r="W94" s="186"/>
      <c r="X94" s="186"/>
      <c r="Y94" s="186">
        <v>1</v>
      </c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17"/>
      <c r="K95" s="117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>
        <v>1</v>
      </c>
      <c r="F96" s="155"/>
      <c r="G96" s="179">
        <v>1</v>
      </c>
      <c r="H96" s="179"/>
      <c r="I96" s="179"/>
      <c r="J96" s="117">
        <v>1</v>
      </c>
      <c r="K96" s="117"/>
      <c r="L96" s="186">
        <v>1</v>
      </c>
      <c r="M96" s="186"/>
      <c r="N96" s="186"/>
      <c r="O96" s="186">
        <v>1</v>
      </c>
      <c r="P96" s="186">
        <v>1</v>
      </c>
      <c r="Q96" s="186"/>
      <c r="R96" s="186"/>
      <c r="S96" s="186"/>
      <c r="T96" s="186"/>
      <c r="U96" s="186"/>
      <c r="V96" s="186"/>
      <c r="W96" s="186"/>
      <c r="X96" s="186"/>
      <c r="Y96" s="186">
        <v>1</v>
      </c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/>
      <c r="F97" s="155"/>
      <c r="G97" s="179"/>
      <c r="H97" s="179"/>
      <c r="I97" s="179"/>
      <c r="J97" s="117"/>
      <c r="K97" s="117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17"/>
      <c r="K98" s="117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>
        <v>1</v>
      </c>
      <c r="F99" s="155"/>
      <c r="G99" s="179">
        <v>1</v>
      </c>
      <c r="H99" s="179"/>
      <c r="I99" s="179"/>
      <c r="J99" s="117">
        <v>1</v>
      </c>
      <c r="K99" s="117"/>
      <c r="L99" s="186">
        <v>1</v>
      </c>
      <c r="M99" s="186"/>
      <c r="N99" s="186"/>
      <c r="O99" s="186">
        <v>1</v>
      </c>
      <c r="P99" s="186"/>
      <c r="Q99" s="186"/>
      <c r="R99" s="186">
        <v>1</v>
      </c>
      <c r="S99" s="186"/>
      <c r="T99" s="186"/>
      <c r="U99" s="186"/>
      <c r="V99" s="186"/>
      <c r="W99" s="186"/>
      <c r="X99" s="186"/>
      <c r="Y99" s="186">
        <v>1</v>
      </c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17"/>
      <c r="K100" s="117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>
        <v>2</v>
      </c>
      <c r="F101" s="155"/>
      <c r="G101" s="179">
        <v>2</v>
      </c>
      <c r="H101" s="179"/>
      <c r="I101" s="179"/>
      <c r="J101" s="117">
        <v>4</v>
      </c>
      <c r="K101" s="117">
        <v>1</v>
      </c>
      <c r="L101" s="186">
        <v>3</v>
      </c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>
        <v>1</v>
      </c>
      <c r="Y101" s="186">
        <v>1</v>
      </c>
      <c r="Z101" s="186"/>
      <c r="AA101" s="186"/>
      <c r="AB101" s="186">
        <v>2</v>
      </c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13">
        <f>SUM(E103:E105)</f>
        <v>0</v>
      </c>
      <c r="F102" s="113">
        <f t="shared" ref="F102:AS102" si="8">SUM(F103:F105)</f>
        <v>0</v>
      </c>
      <c r="G102" s="113">
        <f t="shared" si="8"/>
        <v>0</v>
      </c>
      <c r="H102" s="113">
        <f t="shared" si="8"/>
        <v>0</v>
      </c>
      <c r="I102" s="113">
        <f t="shared" si="8"/>
        <v>0</v>
      </c>
      <c r="J102" s="113">
        <f t="shared" si="8"/>
        <v>0</v>
      </c>
      <c r="K102" s="113">
        <f t="shared" si="8"/>
        <v>0</v>
      </c>
      <c r="L102" s="113">
        <f t="shared" si="8"/>
        <v>0</v>
      </c>
      <c r="M102" s="113">
        <f t="shared" si="8"/>
        <v>0</v>
      </c>
      <c r="N102" s="113">
        <f t="shared" si="8"/>
        <v>0</v>
      </c>
      <c r="O102" s="113">
        <f t="shared" si="8"/>
        <v>0</v>
      </c>
      <c r="P102" s="113">
        <f t="shared" si="8"/>
        <v>0</v>
      </c>
      <c r="Q102" s="113">
        <f t="shared" si="8"/>
        <v>0</v>
      </c>
      <c r="R102" s="113">
        <f t="shared" si="8"/>
        <v>0</v>
      </c>
      <c r="S102" s="113">
        <f t="shared" si="8"/>
        <v>0</v>
      </c>
      <c r="T102" s="113">
        <f t="shared" si="8"/>
        <v>0</v>
      </c>
      <c r="U102" s="113">
        <f t="shared" si="8"/>
        <v>0</v>
      </c>
      <c r="V102" s="113">
        <f t="shared" si="8"/>
        <v>0</v>
      </c>
      <c r="W102" s="113">
        <f t="shared" si="8"/>
        <v>0</v>
      </c>
      <c r="X102" s="113">
        <f t="shared" si="8"/>
        <v>0</v>
      </c>
      <c r="Y102" s="113">
        <f t="shared" si="8"/>
        <v>0</v>
      </c>
      <c r="Z102" s="113">
        <f t="shared" si="8"/>
        <v>0</v>
      </c>
      <c r="AA102" s="113">
        <f t="shared" si="8"/>
        <v>0</v>
      </c>
      <c r="AB102" s="113">
        <f t="shared" si="8"/>
        <v>0</v>
      </c>
      <c r="AC102" s="113">
        <f t="shared" si="8"/>
        <v>0</v>
      </c>
      <c r="AD102" s="113">
        <f t="shared" si="8"/>
        <v>0</v>
      </c>
      <c r="AE102" s="113">
        <f t="shared" si="8"/>
        <v>0</v>
      </c>
      <c r="AF102" s="113">
        <f t="shared" si="8"/>
        <v>0</v>
      </c>
      <c r="AG102" s="113">
        <f t="shared" si="8"/>
        <v>0</v>
      </c>
      <c r="AH102" s="113">
        <f t="shared" si="8"/>
        <v>0</v>
      </c>
      <c r="AI102" s="113">
        <f t="shared" si="8"/>
        <v>0</v>
      </c>
      <c r="AJ102" s="113">
        <f t="shared" si="8"/>
        <v>0</v>
      </c>
      <c r="AK102" s="113">
        <f t="shared" si="8"/>
        <v>0</v>
      </c>
      <c r="AL102" s="113">
        <f t="shared" si="8"/>
        <v>0</v>
      </c>
      <c r="AM102" s="113">
        <f t="shared" si="8"/>
        <v>0</v>
      </c>
      <c r="AN102" s="113">
        <f t="shared" si="8"/>
        <v>0</v>
      </c>
      <c r="AO102" s="113">
        <f t="shared" si="8"/>
        <v>0</v>
      </c>
      <c r="AP102" s="113">
        <f t="shared" si="8"/>
        <v>0</v>
      </c>
      <c r="AQ102" s="113">
        <f t="shared" si="8"/>
        <v>0</v>
      </c>
      <c r="AR102" s="113">
        <f t="shared" si="8"/>
        <v>0</v>
      </c>
      <c r="AS102" s="113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>SUM(E107:E114)</f>
        <v>474</v>
      </c>
      <c r="F106" s="179">
        <f t="shared" ref="F106:AS106" si="9">SUM(F107:F114)</f>
        <v>13</v>
      </c>
      <c r="G106" s="179">
        <f t="shared" si="9"/>
        <v>458</v>
      </c>
      <c r="H106" s="179">
        <f t="shared" si="9"/>
        <v>3</v>
      </c>
      <c r="I106" s="179">
        <f t="shared" si="9"/>
        <v>0</v>
      </c>
      <c r="J106" s="179">
        <f t="shared" si="9"/>
        <v>1157</v>
      </c>
      <c r="K106" s="179">
        <f t="shared" si="9"/>
        <v>1069</v>
      </c>
      <c r="L106" s="179">
        <f t="shared" si="9"/>
        <v>88</v>
      </c>
      <c r="M106" s="179">
        <f t="shared" si="9"/>
        <v>0</v>
      </c>
      <c r="N106" s="179">
        <f t="shared" si="9"/>
        <v>0</v>
      </c>
      <c r="O106" s="179">
        <f t="shared" si="9"/>
        <v>897</v>
      </c>
      <c r="P106" s="179">
        <f t="shared" si="9"/>
        <v>756</v>
      </c>
      <c r="Q106" s="179">
        <f t="shared" si="9"/>
        <v>69</v>
      </c>
      <c r="R106" s="179">
        <f t="shared" si="9"/>
        <v>8</v>
      </c>
      <c r="S106" s="179">
        <f t="shared" si="9"/>
        <v>0</v>
      </c>
      <c r="T106" s="179">
        <f t="shared" si="9"/>
        <v>64</v>
      </c>
      <c r="U106" s="179">
        <f t="shared" si="9"/>
        <v>16</v>
      </c>
      <c r="V106" s="179">
        <f t="shared" si="9"/>
        <v>44</v>
      </c>
      <c r="W106" s="179">
        <f t="shared" si="9"/>
        <v>4</v>
      </c>
      <c r="X106" s="179">
        <f t="shared" si="9"/>
        <v>11</v>
      </c>
      <c r="Y106" s="179">
        <f t="shared" si="9"/>
        <v>908</v>
      </c>
      <c r="Z106" s="179">
        <f t="shared" si="9"/>
        <v>0</v>
      </c>
      <c r="AA106" s="179">
        <f t="shared" si="9"/>
        <v>12</v>
      </c>
      <c r="AB106" s="179">
        <f t="shared" si="9"/>
        <v>632</v>
      </c>
      <c r="AC106" s="179">
        <f t="shared" si="9"/>
        <v>20</v>
      </c>
      <c r="AD106" s="179">
        <f t="shared" si="9"/>
        <v>9</v>
      </c>
      <c r="AE106" s="179">
        <f t="shared" si="9"/>
        <v>3</v>
      </c>
      <c r="AF106" s="179">
        <f t="shared" si="9"/>
        <v>12</v>
      </c>
      <c r="AG106" s="179">
        <f t="shared" si="9"/>
        <v>0</v>
      </c>
      <c r="AH106" s="179">
        <f t="shared" si="9"/>
        <v>12</v>
      </c>
      <c r="AI106" s="179">
        <f t="shared" si="9"/>
        <v>0</v>
      </c>
      <c r="AJ106" s="179">
        <f t="shared" si="9"/>
        <v>2</v>
      </c>
      <c r="AK106" s="179">
        <f t="shared" si="9"/>
        <v>1</v>
      </c>
      <c r="AL106" s="179">
        <f t="shared" si="9"/>
        <v>3</v>
      </c>
      <c r="AM106" s="179">
        <f t="shared" si="9"/>
        <v>4</v>
      </c>
      <c r="AN106" s="179">
        <f t="shared" si="9"/>
        <v>0</v>
      </c>
      <c r="AO106" s="179">
        <f t="shared" si="9"/>
        <v>4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465</v>
      </c>
      <c r="F107" s="155">
        <v>12</v>
      </c>
      <c r="G107" s="179">
        <v>450</v>
      </c>
      <c r="H107" s="179">
        <v>3</v>
      </c>
      <c r="I107" s="179"/>
      <c r="J107" s="117">
        <v>1145</v>
      </c>
      <c r="K107" s="117">
        <v>1063</v>
      </c>
      <c r="L107" s="186">
        <v>82</v>
      </c>
      <c r="M107" s="186"/>
      <c r="N107" s="186"/>
      <c r="O107" s="186">
        <v>895</v>
      </c>
      <c r="P107" s="186">
        <v>755</v>
      </c>
      <c r="Q107" s="186">
        <v>69</v>
      </c>
      <c r="R107" s="186">
        <v>8</v>
      </c>
      <c r="S107" s="186"/>
      <c r="T107" s="186">
        <v>63</v>
      </c>
      <c r="U107" s="186">
        <v>16</v>
      </c>
      <c r="V107" s="186">
        <v>43</v>
      </c>
      <c r="W107" s="186">
        <v>4</v>
      </c>
      <c r="X107" s="186">
        <v>11</v>
      </c>
      <c r="Y107" s="186">
        <v>906</v>
      </c>
      <c r="Z107" s="186"/>
      <c r="AA107" s="186">
        <v>11</v>
      </c>
      <c r="AB107" s="186">
        <v>619</v>
      </c>
      <c r="AC107" s="186">
        <v>18</v>
      </c>
      <c r="AD107" s="186">
        <v>9</v>
      </c>
      <c r="AE107" s="186">
        <v>2</v>
      </c>
      <c r="AF107" s="186">
        <v>11</v>
      </c>
      <c r="AG107" s="186"/>
      <c r="AH107" s="186">
        <v>11</v>
      </c>
      <c r="AI107" s="186"/>
      <c r="AJ107" s="186">
        <v>1</v>
      </c>
      <c r="AK107" s="186">
        <v>1</v>
      </c>
      <c r="AL107" s="186">
        <v>3</v>
      </c>
      <c r="AM107" s="186">
        <v>4</v>
      </c>
      <c r="AN107" s="186"/>
      <c r="AO107" s="186">
        <v>4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/>
      <c r="F108" s="155"/>
      <c r="G108" s="179"/>
      <c r="H108" s="179"/>
      <c r="I108" s="179"/>
      <c r="J108" s="117"/>
      <c r="K108" s="117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>
        <v>6</v>
      </c>
      <c r="F109" s="155">
        <v>1</v>
      </c>
      <c r="G109" s="179">
        <v>5</v>
      </c>
      <c r="H109" s="179"/>
      <c r="I109" s="179"/>
      <c r="J109" s="117">
        <v>9</v>
      </c>
      <c r="K109" s="117">
        <v>3</v>
      </c>
      <c r="L109" s="186">
        <v>6</v>
      </c>
      <c r="M109" s="186"/>
      <c r="N109" s="186"/>
      <c r="O109" s="186">
        <v>2</v>
      </c>
      <c r="P109" s="186">
        <v>1</v>
      </c>
      <c r="Q109" s="186"/>
      <c r="R109" s="186"/>
      <c r="S109" s="186"/>
      <c r="T109" s="186">
        <v>1</v>
      </c>
      <c r="U109" s="186"/>
      <c r="V109" s="186">
        <v>1</v>
      </c>
      <c r="W109" s="186"/>
      <c r="X109" s="186"/>
      <c r="Y109" s="186">
        <v>2</v>
      </c>
      <c r="Z109" s="186"/>
      <c r="AA109" s="186">
        <v>1</v>
      </c>
      <c r="AB109" s="186">
        <v>7</v>
      </c>
      <c r="AC109" s="186">
        <v>2</v>
      </c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/>
      <c r="F110" s="155"/>
      <c r="G110" s="179"/>
      <c r="H110" s="179"/>
      <c r="I110" s="179"/>
      <c r="J110" s="117"/>
      <c r="K110" s="117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>
        <v>1</v>
      </c>
      <c r="F111" s="155"/>
      <c r="G111" s="179">
        <v>1</v>
      </c>
      <c r="H111" s="179"/>
      <c r="I111" s="179"/>
      <c r="J111" s="117"/>
      <c r="K111" s="117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>
        <v>1</v>
      </c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>
        <v>1</v>
      </c>
      <c r="F112" s="155"/>
      <c r="G112" s="179">
        <v>1</v>
      </c>
      <c r="H112" s="179"/>
      <c r="I112" s="179"/>
      <c r="J112" s="117">
        <v>1</v>
      </c>
      <c r="K112" s="117">
        <v>1</v>
      </c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>
        <v>2</v>
      </c>
      <c r="AC112" s="186"/>
      <c r="AD112" s="186"/>
      <c r="AE112" s="186">
        <v>1</v>
      </c>
      <c r="AF112" s="186">
        <v>1</v>
      </c>
      <c r="AG112" s="186"/>
      <c r="AH112" s="186">
        <v>1</v>
      </c>
      <c r="AI112" s="186"/>
      <c r="AJ112" s="186">
        <v>1</v>
      </c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17"/>
      <c r="K113" s="117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>
        <v>1</v>
      </c>
      <c r="F114" s="155"/>
      <c r="G114" s="179">
        <v>1</v>
      </c>
      <c r="H114" s="179"/>
      <c r="I114" s="179"/>
      <c r="J114" s="117">
        <v>2</v>
      </c>
      <c r="K114" s="117">
        <v>2</v>
      </c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>
        <v>3</v>
      </c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>SUM(E116:E119)</f>
        <v>5</v>
      </c>
      <c r="F115" s="179">
        <f t="shared" ref="F115:AS115" si="10">SUM(F116:F119)</f>
        <v>0</v>
      </c>
      <c r="G115" s="179">
        <f t="shared" si="10"/>
        <v>5</v>
      </c>
      <c r="H115" s="179">
        <f t="shared" si="10"/>
        <v>0</v>
      </c>
      <c r="I115" s="179">
        <f t="shared" si="10"/>
        <v>0</v>
      </c>
      <c r="J115" s="179">
        <f t="shared" si="10"/>
        <v>7</v>
      </c>
      <c r="K115" s="179">
        <f t="shared" si="10"/>
        <v>3</v>
      </c>
      <c r="L115" s="179">
        <f t="shared" si="10"/>
        <v>4</v>
      </c>
      <c r="M115" s="179">
        <f t="shared" si="10"/>
        <v>0</v>
      </c>
      <c r="N115" s="179">
        <f t="shared" si="10"/>
        <v>0</v>
      </c>
      <c r="O115" s="179">
        <f t="shared" si="10"/>
        <v>0</v>
      </c>
      <c r="P115" s="179">
        <f t="shared" si="10"/>
        <v>0</v>
      </c>
      <c r="Q115" s="179">
        <f t="shared" si="10"/>
        <v>0</v>
      </c>
      <c r="R115" s="179">
        <f t="shared" si="10"/>
        <v>0</v>
      </c>
      <c r="S115" s="179">
        <f t="shared" si="10"/>
        <v>0</v>
      </c>
      <c r="T115" s="179">
        <f t="shared" si="10"/>
        <v>0</v>
      </c>
      <c r="U115" s="179">
        <f t="shared" si="10"/>
        <v>0</v>
      </c>
      <c r="V115" s="179">
        <f t="shared" si="10"/>
        <v>0</v>
      </c>
      <c r="W115" s="179">
        <f t="shared" si="10"/>
        <v>0</v>
      </c>
      <c r="X115" s="179">
        <f t="shared" si="10"/>
        <v>0</v>
      </c>
      <c r="Y115" s="179">
        <f t="shared" si="10"/>
        <v>0</v>
      </c>
      <c r="Z115" s="179">
        <f t="shared" si="10"/>
        <v>0</v>
      </c>
      <c r="AA115" s="179">
        <f t="shared" si="10"/>
        <v>0</v>
      </c>
      <c r="AB115" s="179">
        <f t="shared" si="10"/>
        <v>8</v>
      </c>
      <c r="AC115" s="179">
        <f t="shared" si="10"/>
        <v>0</v>
      </c>
      <c r="AD115" s="179">
        <f t="shared" si="10"/>
        <v>0</v>
      </c>
      <c r="AE115" s="179">
        <f t="shared" si="10"/>
        <v>0</v>
      </c>
      <c r="AF115" s="179">
        <f t="shared" si="10"/>
        <v>0</v>
      </c>
      <c r="AG115" s="179">
        <f t="shared" si="10"/>
        <v>0</v>
      </c>
      <c r="AH115" s="179">
        <f t="shared" si="10"/>
        <v>0</v>
      </c>
      <c r="AI115" s="179">
        <f t="shared" si="10"/>
        <v>0</v>
      </c>
      <c r="AJ115" s="179">
        <f t="shared" si="10"/>
        <v>0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55">
        <v>2</v>
      </c>
      <c r="F116" s="155"/>
      <c r="G116" s="179">
        <v>2</v>
      </c>
      <c r="H116" s="179"/>
      <c r="I116" s="179"/>
      <c r="J116" s="117">
        <v>5</v>
      </c>
      <c r="K116" s="117">
        <v>2</v>
      </c>
      <c r="L116" s="186">
        <v>3</v>
      </c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>
        <v>4</v>
      </c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55"/>
      <c r="F117" s="155"/>
      <c r="G117" s="179"/>
      <c r="H117" s="179"/>
      <c r="I117" s="179"/>
      <c r="J117" s="117"/>
      <c r="K117" s="117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55">
        <v>3</v>
      </c>
      <c r="F118" s="155"/>
      <c r="G118" s="179">
        <v>3</v>
      </c>
      <c r="H118" s="179"/>
      <c r="I118" s="179"/>
      <c r="J118" s="117">
        <v>2</v>
      </c>
      <c r="K118" s="117">
        <v>1</v>
      </c>
      <c r="L118" s="186">
        <v>1</v>
      </c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>
        <v>4</v>
      </c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77"/>
      <c r="F119" s="177"/>
      <c r="G119" s="179"/>
      <c r="H119" s="179"/>
      <c r="I119" s="179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13">
        <f>SUM(E121:E122)</f>
        <v>1</v>
      </c>
      <c r="F120" s="113">
        <f t="shared" ref="F120:AS120" si="11">SUM(F121:F122)</f>
        <v>0</v>
      </c>
      <c r="G120" s="113">
        <f t="shared" si="11"/>
        <v>1</v>
      </c>
      <c r="H120" s="113">
        <f t="shared" si="11"/>
        <v>0</v>
      </c>
      <c r="I120" s="113">
        <f t="shared" si="11"/>
        <v>0</v>
      </c>
      <c r="J120" s="113">
        <f t="shared" si="11"/>
        <v>0</v>
      </c>
      <c r="K120" s="113">
        <f t="shared" si="11"/>
        <v>0</v>
      </c>
      <c r="L120" s="113">
        <f t="shared" si="11"/>
        <v>0</v>
      </c>
      <c r="M120" s="113">
        <f t="shared" si="11"/>
        <v>0</v>
      </c>
      <c r="N120" s="113">
        <f t="shared" si="11"/>
        <v>0</v>
      </c>
      <c r="O120" s="113">
        <f t="shared" si="11"/>
        <v>0</v>
      </c>
      <c r="P120" s="113">
        <f t="shared" si="11"/>
        <v>0</v>
      </c>
      <c r="Q120" s="113">
        <f t="shared" si="11"/>
        <v>0</v>
      </c>
      <c r="R120" s="113">
        <f t="shared" si="11"/>
        <v>0</v>
      </c>
      <c r="S120" s="113">
        <f t="shared" si="11"/>
        <v>0</v>
      </c>
      <c r="T120" s="113">
        <f t="shared" si="11"/>
        <v>0</v>
      </c>
      <c r="U120" s="113">
        <f t="shared" si="11"/>
        <v>0</v>
      </c>
      <c r="V120" s="113">
        <f t="shared" si="11"/>
        <v>0</v>
      </c>
      <c r="W120" s="113">
        <f t="shared" si="11"/>
        <v>0</v>
      </c>
      <c r="X120" s="113">
        <f t="shared" si="11"/>
        <v>0</v>
      </c>
      <c r="Y120" s="113">
        <f t="shared" si="11"/>
        <v>0</v>
      </c>
      <c r="Z120" s="113">
        <f t="shared" si="11"/>
        <v>0</v>
      </c>
      <c r="AA120" s="113">
        <f t="shared" si="11"/>
        <v>0</v>
      </c>
      <c r="AB120" s="113">
        <f t="shared" si="11"/>
        <v>1</v>
      </c>
      <c r="AC120" s="113">
        <f t="shared" si="11"/>
        <v>0</v>
      </c>
      <c r="AD120" s="113">
        <f t="shared" si="11"/>
        <v>0</v>
      </c>
      <c r="AE120" s="113">
        <f t="shared" si="11"/>
        <v>0</v>
      </c>
      <c r="AF120" s="113">
        <f t="shared" si="11"/>
        <v>0</v>
      </c>
      <c r="AG120" s="113">
        <f t="shared" si="11"/>
        <v>0</v>
      </c>
      <c r="AH120" s="113">
        <f t="shared" si="11"/>
        <v>0</v>
      </c>
      <c r="AI120" s="113">
        <f t="shared" si="11"/>
        <v>0</v>
      </c>
      <c r="AJ120" s="113">
        <f t="shared" si="11"/>
        <v>0</v>
      </c>
      <c r="AK120" s="113">
        <f t="shared" si="11"/>
        <v>0</v>
      </c>
      <c r="AL120" s="113">
        <f t="shared" si="11"/>
        <v>0</v>
      </c>
      <c r="AM120" s="113">
        <f t="shared" si="11"/>
        <v>0</v>
      </c>
      <c r="AN120" s="113">
        <f t="shared" si="11"/>
        <v>0</v>
      </c>
      <c r="AO120" s="113">
        <f t="shared" si="11"/>
        <v>0</v>
      </c>
      <c r="AP120" s="113">
        <f t="shared" si="11"/>
        <v>0</v>
      </c>
      <c r="AQ120" s="113">
        <f t="shared" si="11"/>
        <v>0</v>
      </c>
      <c r="AR120" s="113">
        <f t="shared" si="11"/>
        <v>0</v>
      </c>
      <c r="AS120" s="113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77">
        <v>1</v>
      </c>
      <c r="F121" s="177"/>
      <c r="G121" s="179">
        <v>1</v>
      </c>
      <c r="H121" s="179"/>
      <c r="I121" s="179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>
        <v>1</v>
      </c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77"/>
      <c r="F122" s="177"/>
      <c r="G122" s="179"/>
      <c r="H122" s="179"/>
      <c r="I122" s="179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5">
        <v>14</v>
      </c>
      <c r="F123" s="155"/>
      <c r="G123" s="179">
        <v>13</v>
      </c>
      <c r="H123" s="179">
        <v>1</v>
      </c>
      <c r="I123" s="179"/>
      <c r="J123" s="117">
        <v>47</v>
      </c>
      <c r="K123" s="117">
        <v>22</v>
      </c>
      <c r="L123" s="186">
        <v>25</v>
      </c>
      <c r="M123" s="186"/>
      <c r="N123" s="186">
        <v>1</v>
      </c>
      <c r="O123" s="186">
        <v>3</v>
      </c>
      <c r="P123" s="186">
        <v>3</v>
      </c>
      <c r="Q123" s="186"/>
      <c r="R123" s="186"/>
      <c r="S123" s="186"/>
      <c r="T123" s="186"/>
      <c r="U123" s="186"/>
      <c r="V123" s="186"/>
      <c r="W123" s="186"/>
      <c r="X123" s="186">
        <v>1</v>
      </c>
      <c r="Y123" s="186">
        <v>4</v>
      </c>
      <c r="Z123" s="186"/>
      <c r="AA123" s="186">
        <v>2</v>
      </c>
      <c r="AB123" s="186">
        <v>30</v>
      </c>
      <c r="AC123" s="186">
        <v>2</v>
      </c>
      <c r="AD123" s="186">
        <v>1</v>
      </c>
      <c r="AE123" s="186"/>
      <c r="AF123" s="186">
        <v>1</v>
      </c>
      <c r="AG123" s="186"/>
      <c r="AH123" s="186">
        <v>1</v>
      </c>
      <c r="AI123" s="186"/>
      <c r="AJ123" s="186">
        <v>1</v>
      </c>
      <c r="AK123" s="186"/>
      <c r="AL123" s="186"/>
      <c r="AM123" s="186"/>
      <c r="AN123" s="186"/>
      <c r="AO123" s="186"/>
      <c r="AP123" s="186"/>
      <c r="AQ123" s="186"/>
      <c r="AR123" s="186"/>
      <c r="AS123" s="186"/>
    </row>
    <row r="124" spans="1:45" ht="39.950000000000003" customHeight="1" x14ac:dyDescent="0.25">
      <c r="A124" s="114"/>
      <c r="B124" s="358" t="s">
        <v>219</v>
      </c>
      <c r="C124" s="358"/>
      <c r="D124" s="358"/>
      <c r="E124" s="113">
        <f>E9+E29+E41+E49+E63+E70+E77+E80+E102+E106+E115+E120+E123</f>
        <v>626</v>
      </c>
      <c r="F124" s="113">
        <f t="shared" ref="F124:AS124" si="12">F9+F29+F41+F49+F63+F70+F77+F80+F102+F106+F115+F120+F123</f>
        <v>21</v>
      </c>
      <c r="G124" s="113">
        <f t="shared" si="12"/>
        <v>599</v>
      </c>
      <c r="H124" s="113">
        <f t="shared" si="12"/>
        <v>6</v>
      </c>
      <c r="I124" s="113">
        <f t="shared" si="12"/>
        <v>0</v>
      </c>
      <c r="J124" s="113">
        <f t="shared" si="12"/>
        <v>1369</v>
      </c>
      <c r="K124" s="113">
        <f t="shared" si="12"/>
        <v>1197</v>
      </c>
      <c r="L124" s="113">
        <f t="shared" si="12"/>
        <v>172</v>
      </c>
      <c r="M124" s="113">
        <f t="shared" si="12"/>
        <v>0</v>
      </c>
      <c r="N124" s="113">
        <f t="shared" si="12"/>
        <v>1</v>
      </c>
      <c r="O124" s="113">
        <f t="shared" si="12"/>
        <v>953</v>
      </c>
      <c r="P124" s="113">
        <f t="shared" si="12"/>
        <v>775</v>
      </c>
      <c r="Q124" s="113">
        <f t="shared" si="12"/>
        <v>73</v>
      </c>
      <c r="R124" s="113">
        <f t="shared" si="12"/>
        <v>20</v>
      </c>
      <c r="S124" s="113">
        <f t="shared" si="12"/>
        <v>0</v>
      </c>
      <c r="T124" s="113">
        <f t="shared" si="12"/>
        <v>85</v>
      </c>
      <c r="U124" s="113">
        <f t="shared" si="12"/>
        <v>21</v>
      </c>
      <c r="V124" s="113">
        <f t="shared" si="12"/>
        <v>59</v>
      </c>
      <c r="W124" s="113">
        <f t="shared" si="12"/>
        <v>5</v>
      </c>
      <c r="X124" s="113">
        <f t="shared" si="12"/>
        <v>22</v>
      </c>
      <c r="Y124" s="113">
        <f t="shared" si="12"/>
        <v>975</v>
      </c>
      <c r="Z124" s="113">
        <f t="shared" si="12"/>
        <v>0</v>
      </c>
      <c r="AA124" s="113">
        <f t="shared" si="12"/>
        <v>20</v>
      </c>
      <c r="AB124" s="113">
        <f t="shared" si="12"/>
        <v>841</v>
      </c>
      <c r="AC124" s="113">
        <f t="shared" si="12"/>
        <v>34</v>
      </c>
      <c r="AD124" s="113">
        <f t="shared" si="12"/>
        <v>24</v>
      </c>
      <c r="AE124" s="113">
        <f t="shared" si="12"/>
        <v>8</v>
      </c>
      <c r="AF124" s="113">
        <f t="shared" si="12"/>
        <v>32</v>
      </c>
      <c r="AG124" s="113">
        <f t="shared" si="12"/>
        <v>4</v>
      </c>
      <c r="AH124" s="113">
        <f t="shared" si="12"/>
        <v>26</v>
      </c>
      <c r="AI124" s="113">
        <f t="shared" si="12"/>
        <v>0</v>
      </c>
      <c r="AJ124" s="113">
        <f t="shared" si="12"/>
        <v>12</v>
      </c>
      <c r="AK124" s="113">
        <f t="shared" si="12"/>
        <v>2</v>
      </c>
      <c r="AL124" s="113">
        <f t="shared" si="12"/>
        <v>4</v>
      </c>
      <c r="AM124" s="113">
        <f t="shared" si="12"/>
        <v>6</v>
      </c>
      <c r="AN124" s="113">
        <f t="shared" si="12"/>
        <v>1</v>
      </c>
      <c r="AO124" s="113">
        <f t="shared" si="12"/>
        <v>5</v>
      </c>
      <c r="AP124" s="113">
        <f t="shared" si="12"/>
        <v>0</v>
      </c>
      <c r="AQ124" s="113">
        <f t="shared" si="12"/>
        <v>0</v>
      </c>
      <c r="AR124" s="113">
        <f t="shared" si="12"/>
        <v>0</v>
      </c>
      <c r="AS124" s="113">
        <f t="shared" si="12"/>
        <v>0</v>
      </c>
    </row>
    <row r="129" spans="33:33" x14ac:dyDescent="0.25">
      <c r="AG129" s="105" t="s">
        <v>281</v>
      </c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AS128"/>
  <sheetViews>
    <sheetView topLeftCell="AN6" workbookViewId="0">
      <selection activeCell="BA13" sqref="BA13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7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12.14062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6.42578125" style="105" customWidth="1"/>
    <col min="44" max="44" width="8.285156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288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>SUM(E10:E28)</f>
        <v>122</v>
      </c>
      <c r="F9" s="179">
        <f t="shared" ref="F9:AS9" si="0">SUM(F10:F28)</f>
        <v>20</v>
      </c>
      <c r="G9" s="179">
        <f t="shared" si="0"/>
        <v>102</v>
      </c>
      <c r="H9" s="179">
        <f t="shared" si="0"/>
        <v>0</v>
      </c>
      <c r="I9" s="179">
        <f t="shared" si="0"/>
        <v>0</v>
      </c>
      <c r="J9" s="179">
        <f t="shared" si="0"/>
        <v>40</v>
      </c>
      <c r="K9" s="179">
        <f t="shared" si="0"/>
        <v>30</v>
      </c>
      <c r="L9" s="179">
        <f t="shared" si="0"/>
        <v>9</v>
      </c>
      <c r="M9" s="179">
        <f t="shared" si="0"/>
        <v>1</v>
      </c>
      <c r="N9" s="179">
        <f t="shared" si="0"/>
        <v>0</v>
      </c>
      <c r="O9" s="179">
        <f>SUM(O10:O28)</f>
        <v>42</v>
      </c>
      <c r="P9" s="179">
        <f t="shared" si="0"/>
        <v>17</v>
      </c>
      <c r="Q9" s="179">
        <f t="shared" si="0"/>
        <v>0</v>
      </c>
      <c r="R9" s="179">
        <f t="shared" si="0"/>
        <v>12</v>
      </c>
      <c r="S9" s="179">
        <f t="shared" si="0"/>
        <v>0</v>
      </c>
      <c r="T9" s="179">
        <f t="shared" si="0"/>
        <v>13</v>
      </c>
      <c r="U9" s="179">
        <f t="shared" si="0"/>
        <v>3</v>
      </c>
      <c r="V9" s="179">
        <f t="shared" si="0"/>
        <v>10</v>
      </c>
      <c r="W9" s="179">
        <f t="shared" si="0"/>
        <v>0</v>
      </c>
      <c r="X9" s="179">
        <f t="shared" si="0"/>
        <v>1</v>
      </c>
      <c r="Y9" s="179">
        <f t="shared" si="0"/>
        <v>43</v>
      </c>
      <c r="Z9" s="179">
        <f t="shared" si="0"/>
        <v>0</v>
      </c>
      <c r="AA9" s="179">
        <f t="shared" si="0"/>
        <v>8</v>
      </c>
      <c r="AB9" s="179">
        <f t="shared" si="0"/>
        <v>109</v>
      </c>
      <c r="AC9" s="179">
        <f t="shared" si="0"/>
        <v>24</v>
      </c>
      <c r="AD9" s="179">
        <f t="shared" si="0"/>
        <v>20</v>
      </c>
      <c r="AE9" s="179">
        <f t="shared" si="0"/>
        <v>2</v>
      </c>
      <c r="AF9" s="179">
        <f t="shared" si="0"/>
        <v>22</v>
      </c>
      <c r="AG9" s="179">
        <f t="shared" si="0"/>
        <v>3</v>
      </c>
      <c r="AH9" s="179">
        <f t="shared" si="0"/>
        <v>19</v>
      </c>
      <c r="AI9" s="179">
        <f t="shared" si="0"/>
        <v>0</v>
      </c>
      <c r="AJ9" s="179">
        <f t="shared" si="0"/>
        <v>12</v>
      </c>
      <c r="AK9" s="179">
        <f t="shared" si="0"/>
        <v>0</v>
      </c>
      <c r="AL9" s="179">
        <f t="shared" si="0"/>
        <v>0</v>
      </c>
      <c r="AM9" s="179">
        <f t="shared" si="0"/>
        <v>0</v>
      </c>
      <c r="AN9" s="179">
        <f t="shared" si="0"/>
        <v>0</v>
      </c>
      <c r="AO9" s="179">
        <f t="shared" si="0"/>
        <v>0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17</v>
      </c>
      <c r="F10" s="155">
        <v>3</v>
      </c>
      <c r="G10" s="179">
        <v>14</v>
      </c>
      <c r="H10" s="179"/>
      <c r="I10" s="179"/>
      <c r="J10" s="154">
        <v>4</v>
      </c>
      <c r="K10" s="154">
        <v>2</v>
      </c>
      <c r="L10" s="186">
        <v>1</v>
      </c>
      <c r="M10" s="186">
        <v>1</v>
      </c>
      <c r="N10" s="186"/>
      <c r="O10" s="186">
        <v>7</v>
      </c>
      <c r="P10" s="186">
        <v>3</v>
      </c>
      <c r="Q10" s="186"/>
      <c r="R10" s="186">
        <v>3</v>
      </c>
      <c r="S10" s="186"/>
      <c r="T10" s="186">
        <v>1</v>
      </c>
      <c r="U10" s="186">
        <v>1</v>
      </c>
      <c r="V10" s="186"/>
      <c r="W10" s="186"/>
      <c r="X10" s="186"/>
      <c r="Y10" s="186">
        <v>7</v>
      </c>
      <c r="Z10" s="186"/>
      <c r="AA10" s="186"/>
      <c r="AB10" s="186">
        <v>12</v>
      </c>
      <c r="AC10" s="186"/>
      <c r="AD10" s="186">
        <v>8</v>
      </c>
      <c r="AE10" s="186">
        <v>1</v>
      </c>
      <c r="AF10" s="186">
        <v>9</v>
      </c>
      <c r="AG10" s="186"/>
      <c r="AH10" s="186">
        <v>9</v>
      </c>
      <c r="AI10" s="186"/>
      <c r="AJ10" s="186">
        <v>5</v>
      </c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>
        <v>11</v>
      </c>
      <c r="F11" s="155"/>
      <c r="G11" s="179">
        <v>11</v>
      </c>
      <c r="H11" s="179"/>
      <c r="I11" s="179"/>
      <c r="J11" s="154">
        <v>4</v>
      </c>
      <c r="K11" s="154">
        <v>2</v>
      </c>
      <c r="L11" s="186">
        <v>2</v>
      </c>
      <c r="M11" s="186"/>
      <c r="N11" s="186"/>
      <c r="O11" s="186">
        <v>4</v>
      </c>
      <c r="P11" s="186">
        <v>2</v>
      </c>
      <c r="Q11" s="186"/>
      <c r="R11" s="186">
        <v>1</v>
      </c>
      <c r="S11" s="186"/>
      <c r="T11" s="186">
        <v>1</v>
      </c>
      <c r="U11" s="186"/>
      <c r="V11" s="186">
        <v>1</v>
      </c>
      <c r="W11" s="186"/>
      <c r="X11" s="186"/>
      <c r="Y11" s="186">
        <v>4</v>
      </c>
      <c r="Z11" s="186"/>
      <c r="AA11" s="186">
        <v>1</v>
      </c>
      <c r="AB11" s="186">
        <v>9</v>
      </c>
      <c r="AC11" s="186">
        <v>1</v>
      </c>
      <c r="AD11" s="186">
        <v>2</v>
      </c>
      <c r="AE11" s="186"/>
      <c r="AF11" s="186">
        <v>2</v>
      </c>
      <c r="AG11" s="186"/>
      <c r="AH11" s="186">
        <v>2</v>
      </c>
      <c r="AI11" s="186"/>
      <c r="AJ11" s="186">
        <v>1</v>
      </c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54"/>
      <c r="K12" s="154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/>
      <c r="F13" s="155"/>
      <c r="G13" s="179"/>
      <c r="H13" s="179"/>
      <c r="I13" s="179"/>
      <c r="J13" s="154"/>
      <c r="K13" s="154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>
        <v>5</v>
      </c>
      <c r="F14" s="155"/>
      <c r="G14" s="179">
        <v>5</v>
      </c>
      <c r="H14" s="179"/>
      <c r="I14" s="179"/>
      <c r="J14" s="154">
        <v>1</v>
      </c>
      <c r="K14" s="154">
        <v>1</v>
      </c>
      <c r="L14" s="186"/>
      <c r="M14" s="186"/>
      <c r="N14" s="186"/>
      <c r="O14" s="186">
        <v>3</v>
      </c>
      <c r="P14" s="186"/>
      <c r="Q14" s="186"/>
      <c r="R14" s="186">
        <v>2</v>
      </c>
      <c r="S14" s="186"/>
      <c r="T14" s="186">
        <v>1</v>
      </c>
      <c r="U14" s="186"/>
      <c r="V14" s="186">
        <v>1</v>
      </c>
      <c r="W14" s="186"/>
      <c r="X14" s="186"/>
      <c r="Y14" s="186">
        <v>3</v>
      </c>
      <c r="Z14" s="186"/>
      <c r="AA14" s="186"/>
      <c r="AB14" s="186">
        <v>3</v>
      </c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/>
      <c r="F15" s="155"/>
      <c r="G15" s="179"/>
      <c r="H15" s="179"/>
      <c r="I15" s="179"/>
      <c r="J15" s="154"/>
      <c r="K15" s="154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>
        <v>1</v>
      </c>
      <c r="F16" s="155"/>
      <c r="G16" s="179">
        <v>1</v>
      </c>
      <c r="H16" s="179"/>
      <c r="I16" s="179"/>
      <c r="J16" s="154"/>
      <c r="K16" s="154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>
        <v>1</v>
      </c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54"/>
      <c r="K17" s="154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/>
      <c r="F18" s="155"/>
      <c r="G18" s="179"/>
      <c r="H18" s="179"/>
      <c r="I18" s="179"/>
      <c r="J18" s="154"/>
      <c r="K18" s="154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>
        <v>2</v>
      </c>
      <c r="F19" s="155"/>
      <c r="G19" s="179">
        <v>2</v>
      </c>
      <c r="H19" s="179"/>
      <c r="I19" s="179"/>
      <c r="J19" s="154"/>
      <c r="K19" s="154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>
        <v>2</v>
      </c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/>
      <c r="F20" s="155"/>
      <c r="G20" s="179"/>
      <c r="H20" s="179"/>
      <c r="I20" s="179"/>
      <c r="J20" s="154"/>
      <c r="K20" s="154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9</v>
      </c>
      <c r="F21" s="155"/>
      <c r="G21" s="179">
        <v>9</v>
      </c>
      <c r="H21" s="179"/>
      <c r="I21" s="179"/>
      <c r="J21" s="154">
        <v>7</v>
      </c>
      <c r="K21" s="154">
        <v>6</v>
      </c>
      <c r="L21" s="186">
        <v>1</v>
      </c>
      <c r="M21" s="186"/>
      <c r="N21" s="186"/>
      <c r="O21" s="186">
        <v>3</v>
      </c>
      <c r="P21" s="186">
        <v>2</v>
      </c>
      <c r="Q21" s="186"/>
      <c r="R21" s="186">
        <v>1</v>
      </c>
      <c r="S21" s="186"/>
      <c r="T21" s="186"/>
      <c r="U21" s="186"/>
      <c r="V21" s="186"/>
      <c r="W21" s="186"/>
      <c r="X21" s="186"/>
      <c r="Y21" s="186">
        <v>3</v>
      </c>
      <c r="Z21" s="186"/>
      <c r="AA21" s="186"/>
      <c r="AB21" s="186">
        <v>12</v>
      </c>
      <c r="AC21" s="186"/>
      <c r="AD21" s="186">
        <v>2</v>
      </c>
      <c r="AE21" s="186"/>
      <c r="AF21" s="186">
        <v>2</v>
      </c>
      <c r="AG21" s="186"/>
      <c r="AH21" s="186">
        <v>2</v>
      </c>
      <c r="AI21" s="186"/>
      <c r="AJ21" s="186">
        <v>1</v>
      </c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>
        <v>5</v>
      </c>
      <c r="F22" s="155"/>
      <c r="G22" s="179">
        <v>5</v>
      </c>
      <c r="H22" s="179"/>
      <c r="I22" s="179"/>
      <c r="J22" s="154">
        <v>2</v>
      </c>
      <c r="K22" s="154">
        <v>2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>
        <v>7</v>
      </c>
      <c r="AC22" s="186"/>
      <c r="AD22" s="186">
        <v>1</v>
      </c>
      <c r="AE22" s="186"/>
      <c r="AF22" s="186">
        <v>1</v>
      </c>
      <c r="AG22" s="186"/>
      <c r="AH22" s="186">
        <v>1</v>
      </c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21"/>
      <c r="AE23" s="121"/>
      <c r="AF23" s="121"/>
      <c r="AG23" s="121"/>
      <c r="AH23" s="121"/>
      <c r="AI23" s="121"/>
      <c r="AJ23" s="121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>
        <v>1</v>
      </c>
      <c r="F24" s="155"/>
      <c r="G24" s="179">
        <v>1</v>
      </c>
      <c r="H24" s="179"/>
      <c r="I24" s="179"/>
      <c r="J24" s="154">
        <v>1</v>
      </c>
      <c r="K24" s="154">
        <v>1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>
        <v>1</v>
      </c>
      <c r="AB24" s="186">
        <v>2</v>
      </c>
      <c r="AC24" s="186">
        <v>1</v>
      </c>
      <c r="AD24" s="121"/>
      <c r="AE24" s="121"/>
      <c r="AF24" s="121"/>
      <c r="AG24" s="121"/>
      <c r="AH24" s="121"/>
      <c r="AI24" s="121"/>
      <c r="AJ24" s="121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28</v>
      </c>
      <c r="F25" s="155">
        <v>14</v>
      </c>
      <c r="G25" s="179">
        <v>14</v>
      </c>
      <c r="H25" s="179"/>
      <c r="I25" s="179"/>
      <c r="J25" s="154">
        <v>14</v>
      </c>
      <c r="K25" s="154">
        <v>10</v>
      </c>
      <c r="L25" s="186">
        <v>4</v>
      </c>
      <c r="M25" s="186"/>
      <c r="N25" s="186"/>
      <c r="O25" s="186">
        <v>9</v>
      </c>
      <c r="P25" s="186">
        <v>4</v>
      </c>
      <c r="Q25" s="186"/>
      <c r="R25" s="186">
        <v>1</v>
      </c>
      <c r="S25" s="186"/>
      <c r="T25" s="186">
        <v>4</v>
      </c>
      <c r="U25" s="186">
        <v>1</v>
      </c>
      <c r="V25" s="186">
        <v>3</v>
      </c>
      <c r="W25" s="186"/>
      <c r="X25" s="186"/>
      <c r="Y25" s="186">
        <v>9</v>
      </c>
      <c r="Z25" s="186"/>
      <c r="AA25" s="186"/>
      <c r="AB25" s="186">
        <v>29</v>
      </c>
      <c r="AC25" s="186">
        <v>14</v>
      </c>
      <c r="AD25" s="186">
        <v>1</v>
      </c>
      <c r="AE25" s="186"/>
      <c r="AF25" s="186">
        <v>1</v>
      </c>
      <c r="AG25" s="186"/>
      <c r="AH25" s="186">
        <v>1</v>
      </c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>
        <v>6</v>
      </c>
      <c r="F26" s="155"/>
      <c r="G26" s="179">
        <v>6</v>
      </c>
      <c r="H26" s="179"/>
      <c r="I26" s="179"/>
      <c r="J26" s="154">
        <v>3</v>
      </c>
      <c r="K26" s="154">
        <v>2</v>
      </c>
      <c r="L26" s="186">
        <v>1</v>
      </c>
      <c r="M26" s="186"/>
      <c r="N26" s="186"/>
      <c r="O26" s="186">
        <v>3</v>
      </c>
      <c r="P26" s="186"/>
      <c r="Q26" s="186"/>
      <c r="R26" s="186"/>
      <c r="S26" s="186"/>
      <c r="T26" s="186">
        <v>3</v>
      </c>
      <c r="U26" s="186">
        <v>1</v>
      </c>
      <c r="V26" s="186">
        <v>2</v>
      </c>
      <c r="W26" s="186"/>
      <c r="X26" s="186"/>
      <c r="Y26" s="186">
        <v>3</v>
      </c>
      <c r="Z26" s="186"/>
      <c r="AA26" s="186"/>
      <c r="AB26" s="186">
        <v>5</v>
      </c>
      <c r="AC26" s="186"/>
      <c r="AD26" s="186"/>
      <c r="AE26" s="186">
        <v>1</v>
      </c>
      <c r="AF26" s="186">
        <v>1</v>
      </c>
      <c r="AG26" s="186">
        <v>1</v>
      </c>
      <c r="AH26" s="186"/>
      <c r="AI26" s="186"/>
      <c r="AJ26" s="186">
        <v>1</v>
      </c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>
        <v>1</v>
      </c>
      <c r="F27" s="155"/>
      <c r="G27" s="179">
        <v>1</v>
      </c>
      <c r="H27" s="179"/>
      <c r="I27" s="179"/>
      <c r="J27" s="154"/>
      <c r="K27" s="154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>
        <v>1</v>
      </c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>
        <v>36</v>
      </c>
      <c r="F28" s="155">
        <v>3</v>
      </c>
      <c r="G28" s="179">
        <v>33</v>
      </c>
      <c r="H28" s="179"/>
      <c r="I28" s="179"/>
      <c r="J28" s="154">
        <v>4</v>
      </c>
      <c r="K28" s="154">
        <v>4</v>
      </c>
      <c r="L28" s="186"/>
      <c r="M28" s="186"/>
      <c r="N28" s="186"/>
      <c r="O28" s="186">
        <v>13</v>
      </c>
      <c r="P28" s="186">
        <v>6</v>
      </c>
      <c r="Q28" s="186"/>
      <c r="R28" s="186">
        <v>4</v>
      </c>
      <c r="S28" s="186"/>
      <c r="T28" s="186">
        <v>3</v>
      </c>
      <c r="U28" s="186"/>
      <c r="V28" s="186">
        <v>3</v>
      </c>
      <c r="W28" s="186"/>
      <c r="X28" s="186">
        <v>1</v>
      </c>
      <c r="Y28" s="186">
        <v>14</v>
      </c>
      <c r="Z28" s="186"/>
      <c r="AA28" s="186">
        <v>6</v>
      </c>
      <c r="AB28" s="186">
        <v>26</v>
      </c>
      <c r="AC28" s="186">
        <v>8</v>
      </c>
      <c r="AD28" s="186">
        <v>6</v>
      </c>
      <c r="AE28" s="186"/>
      <c r="AF28" s="186">
        <v>6</v>
      </c>
      <c r="AG28" s="186">
        <v>2</v>
      </c>
      <c r="AH28" s="186">
        <v>4</v>
      </c>
      <c r="AI28" s="186"/>
      <c r="AJ28" s="186">
        <v>4</v>
      </c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>SUM(E30:E40)</f>
        <v>60</v>
      </c>
      <c r="F29" s="179">
        <f t="shared" ref="F29:AS29" si="1">SUM(F30:F40)</f>
        <v>16</v>
      </c>
      <c r="G29" s="179">
        <f t="shared" si="1"/>
        <v>44</v>
      </c>
      <c r="H29" s="179">
        <f t="shared" si="1"/>
        <v>0</v>
      </c>
      <c r="I29" s="179">
        <f t="shared" si="1"/>
        <v>0</v>
      </c>
      <c r="J29" s="179">
        <f t="shared" si="1"/>
        <v>18</v>
      </c>
      <c r="K29" s="179">
        <f t="shared" si="1"/>
        <v>15</v>
      </c>
      <c r="L29" s="179">
        <f t="shared" si="1"/>
        <v>3</v>
      </c>
      <c r="M29" s="179">
        <f t="shared" si="1"/>
        <v>0</v>
      </c>
      <c r="N29" s="179">
        <f>SUM(N30:N40)</f>
        <v>0</v>
      </c>
      <c r="O29" s="179">
        <f t="shared" si="1"/>
        <v>23</v>
      </c>
      <c r="P29" s="179">
        <f t="shared" si="1"/>
        <v>6</v>
      </c>
      <c r="Q29" s="179">
        <f t="shared" si="1"/>
        <v>0</v>
      </c>
      <c r="R29" s="179">
        <f t="shared" si="1"/>
        <v>9</v>
      </c>
      <c r="S29" s="179">
        <f t="shared" si="1"/>
        <v>0</v>
      </c>
      <c r="T29" s="179">
        <f t="shared" si="1"/>
        <v>8</v>
      </c>
      <c r="U29" s="179">
        <f t="shared" si="1"/>
        <v>0</v>
      </c>
      <c r="V29" s="179">
        <f t="shared" si="1"/>
        <v>7</v>
      </c>
      <c r="W29" s="179">
        <f t="shared" si="1"/>
        <v>1</v>
      </c>
      <c r="X29" s="179">
        <f t="shared" si="1"/>
        <v>0</v>
      </c>
      <c r="Y29" s="179">
        <f t="shared" si="1"/>
        <v>23</v>
      </c>
      <c r="Z29" s="179">
        <f t="shared" si="1"/>
        <v>0</v>
      </c>
      <c r="AA29" s="179">
        <f t="shared" si="1"/>
        <v>3</v>
      </c>
      <c r="AB29" s="179">
        <f t="shared" si="1"/>
        <v>52</v>
      </c>
      <c r="AC29" s="179">
        <f t="shared" si="1"/>
        <v>9</v>
      </c>
      <c r="AD29" s="179">
        <f t="shared" si="1"/>
        <v>11</v>
      </c>
      <c r="AE29" s="179">
        <f t="shared" si="1"/>
        <v>0</v>
      </c>
      <c r="AF29" s="179">
        <f t="shared" si="1"/>
        <v>11</v>
      </c>
      <c r="AG29" s="179">
        <f t="shared" si="1"/>
        <v>6</v>
      </c>
      <c r="AH29" s="179">
        <f t="shared" si="1"/>
        <v>5</v>
      </c>
      <c r="AI29" s="179">
        <f t="shared" si="1"/>
        <v>0</v>
      </c>
      <c r="AJ29" s="179">
        <f t="shared" si="1"/>
        <v>5</v>
      </c>
      <c r="AK29" s="179">
        <f t="shared" si="1"/>
        <v>0</v>
      </c>
      <c r="AL29" s="179">
        <f t="shared" si="1"/>
        <v>0</v>
      </c>
      <c r="AM29" s="179">
        <f t="shared" si="1"/>
        <v>0</v>
      </c>
      <c r="AN29" s="179">
        <f t="shared" si="1"/>
        <v>0</v>
      </c>
      <c r="AO29" s="179">
        <f t="shared" si="1"/>
        <v>0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8</v>
      </c>
      <c r="F30" s="155">
        <v>3</v>
      </c>
      <c r="G30" s="179">
        <v>5</v>
      </c>
      <c r="H30" s="179"/>
      <c r="I30" s="179"/>
      <c r="J30" s="154"/>
      <c r="K30" s="154"/>
      <c r="L30" s="186"/>
      <c r="M30" s="186"/>
      <c r="N30" s="186"/>
      <c r="O30" s="186">
        <v>1</v>
      </c>
      <c r="P30" s="186">
        <v>1</v>
      </c>
      <c r="Q30" s="186"/>
      <c r="R30" s="186"/>
      <c r="S30" s="186"/>
      <c r="T30" s="186"/>
      <c r="U30" s="186"/>
      <c r="V30" s="186"/>
      <c r="W30" s="186"/>
      <c r="X30" s="186"/>
      <c r="Y30" s="186">
        <v>1</v>
      </c>
      <c r="Z30" s="186"/>
      <c r="AA30" s="186"/>
      <c r="AB30" s="186">
        <v>7</v>
      </c>
      <c r="AC30" s="186">
        <v>3</v>
      </c>
      <c r="AD30" s="186">
        <v>1</v>
      </c>
      <c r="AE30" s="186"/>
      <c r="AF30" s="186">
        <v>1</v>
      </c>
      <c r="AG30" s="186"/>
      <c r="AH30" s="186">
        <v>1</v>
      </c>
      <c r="AI30" s="186"/>
      <c r="AJ30" s="186">
        <v>1</v>
      </c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/>
      <c r="F31" s="155"/>
      <c r="G31" s="179"/>
      <c r="H31" s="179"/>
      <c r="I31" s="179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>
        <v>3</v>
      </c>
      <c r="AE31" s="186"/>
      <c r="AF31" s="186">
        <v>3</v>
      </c>
      <c r="AG31" s="186">
        <v>1</v>
      </c>
      <c r="AH31" s="186">
        <v>2</v>
      </c>
      <c r="AI31" s="186"/>
      <c r="AJ31" s="186">
        <v>2</v>
      </c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6</v>
      </c>
      <c r="F32" s="155">
        <v>1</v>
      </c>
      <c r="G32" s="179">
        <v>5</v>
      </c>
      <c r="H32" s="179"/>
      <c r="I32" s="179"/>
      <c r="J32" s="154">
        <v>4</v>
      </c>
      <c r="K32" s="154">
        <v>4</v>
      </c>
      <c r="L32" s="186"/>
      <c r="M32" s="186"/>
      <c r="N32" s="186"/>
      <c r="O32" s="186">
        <v>5</v>
      </c>
      <c r="P32" s="186">
        <v>2</v>
      </c>
      <c r="Q32" s="186"/>
      <c r="R32" s="186">
        <v>1</v>
      </c>
      <c r="S32" s="186"/>
      <c r="T32" s="186">
        <v>2</v>
      </c>
      <c r="U32" s="186"/>
      <c r="V32" s="186">
        <v>2</v>
      </c>
      <c r="W32" s="186"/>
      <c r="X32" s="186"/>
      <c r="Y32" s="186">
        <v>5</v>
      </c>
      <c r="Z32" s="186"/>
      <c r="AA32" s="186"/>
      <c r="AB32" s="186">
        <v>5</v>
      </c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>
        <v>1</v>
      </c>
      <c r="F33" s="155"/>
      <c r="G33" s="179">
        <v>1</v>
      </c>
      <c r="H33" s="179"/>
      <c r="I33" s="179"/>
      <c r="J33" s="154"/>
      <c r="K33" s="154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>
        <v>1</v>
      </c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>
        <v>1</v>
      </c>
      <c r="F34" s="155"/>
      <c r="G34" s="179">
        <v>1</v>
      </c>
      <c r="H34" s="179"/>
      <c r="I34" s="179"/>
      <c r="J34" s="154"/>
      <c r="K34" s="154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>
        <v>1</v>
      </c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21</v>
      </c>
      <c r="F35" s="155">
        <v>2</v>
      </c>
      <c r="G35" s="179">
        <v>19</v>
      </c>
      <c r="H35" s="179"/>
      <c r="I35" s="179"/>
      <c r="J35" s="154">
        <v>7</v>
      </c>
      <c r="K35" s="154">
        <v>7</v>
      </c>
      <c r="L35" s="186"/>
      <c r="M35" s="186"/>
      <c r="N35" s="186"/>
      <c r="O35" s="186">
        <v>10</v>
      </c>
      <c r="P35" s="186"/>
      <c r="Q35" s="186"/>
      <c r="R35" s="186">
        <v>6</v>
      </c>
      <c r="S35" s="186"/>
      <c r="T35" s="186">
        <v>4</v>
      </c>
      <c r="U35" s="186"/>
      <c r="V35" s="186">
        <v>3</v>
      </c>
      <c r="W35" s="186">
        <v>1</v>
      </c>
      <c r="X35" s="186"/>
      <c r="Y35" s="186">
        <v>10</v>
      </c>
      <c r="Z35" s="186"/>
      <c r="AA35" s="186">
        <v>1</v>
      </c>
      <c r="AB35" s="186">
        <v>18</v>
      </c>
      <c r="AC35" s="186">
        <v>1</v>
      </c>
      <c r="AD35" s="186">
        <v>4</v>
      </c>
      <c r="AE35" s="186"/>
      <c r="AF35" s="186">
        <v>4</v>
      </c>
      <c r="AG35" s="186">
        <v>2</v>
      </c>
      <c r="AH35" s="186">
        <v>2</v>
      </c>
      <c r="AI35" s="186"/>
      <c r="AJ35" s="186">
        <v>2</v>
      </c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>
        <v>4</v>
      </c>
      <c r="F36" s="155">
        <v>3</v>
      </c>
      <c r="G36" s="179">
        <v>1</v>
      </c>
      <c r="H36" s="179"/>
      <c r="I36" s="179"/>
      <c r="J36" s="154"/>
      <c r="K36" s="154"/>
      <c r="L36" s="186"/>
      <c r="M36" s="186"/>
      <c r="N36" s="186"/>
      <c r="O36" s="186">
        <v>1</v>
      </c>
      <c r="P36" s="186"/>
      <c r="Q36" s="186"/>
      <c r="R36" s="186"/>
      <c r="S36" s="186"/>
      <c r="T36" s="186">
        <v>1</v>
      </c>
      <c r="U36" s="186"/>
      <c r="V36" s="186">
        <v>1</v>
      </c>
      <c r="W36" s="186"/>
      <c r="X36" s="186"/>
      <c r="Y36" s="186">
        <v>1</v>
      </c>
      <c r="Z36" s="186"/>
      <c r="AA36" s="186"/>
      <c r="AB36" s="186">
        <v>3</v>
      </c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3</v>
      </c>
      <c r="F38" s="155">
        <v>1</v>
      </c>
      <c r="G38" s="179">
        <v>2</v>
      </c>
      <c r="H38" s="179"/>
      <c r="I38" s="179"/>
      <c r="J38" s="154">
        <v>2</v>
      </c>
      <c r="K38" s="154">
        <v>1</v>
      </c>
      <c r="L38" s="186">
        <v>1</v>
      </c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>
        <v>1</v>
      </c>
      <c r="AB38" s="186">
        <v>4</v>
      </c>
      <c r="AC38" s="186">
        <v>1</v>
      </c>
      <c r="AD38" s="186">
        <v>1</v>
      </c>
      <c r="AE38" s="186"/>
      <c r="AF38" s="186">
        <v>1</v>
      </c>
      <c r="AG38" s="186">
        <v>1</v>
      </c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>
        <v>3</v>
      </c>
      <c r="F39" s="155">
        <v>2</v>
      </c>
      <c r="G39" s="179">
        <v>1</v>
      </c>
      <c r="H39" s="179"/>
      <c r="I39" s="179"/>
      <c r="J39" s="154">
        <v>1</v>
      </c>
      <c r="K39" s="154">
        <v>1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>
        <v>4</v>
      </c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13</v>
      </c>
      <c r="F40" s="155">
        <v>4</v>
      </c>
      <c r="G40" s="179">
        <v>9</v>
      </c>
      <c r="H40" s="179"/>
      <c r="I40" s="179"/>
      <c r="J40" s="154">
        <v>4</v>
      </c>
      <c r="K40" s="154">
        <v>2</v>
      </c>
      <c r="L40" s="186">
        <v>2</v>
      </c>
      <c r="M40" s="186"/>
      <c r="N40" s="186"/>
      <c r="O40" s="186">
        <v>6</v>
      </c>
      <c r="P40" s="186">
        <v>3</v>
      </c>
      <c r="Q40" s="186"/>
      <c r="R40" s="186">
        <v>2</v>
      </c>
      <c r="S40" s="186"/>
      <c r="T40" s="186">
        <v>1</v>
      </c>
      <c r="U40" s="186"/>
      <c r="V40" s="186">
        <v>1</v>
      </c>
      <c r="W40" s="186"/>
      <c r="X40" s="186"/>
      <c r="Y40" s="186">
        <v>6</v>
      </c>
      <c r="Z40" s="186"/>
      <c r="AA40" s="186">
        <v>1</v>
      </c>
      <c r="AB40" s="186">
        <v>9</v>
      </c>
      <c r="AC40" s="186">
        <v>4</v>
      </c>
      <c r="AD40" s="186">
        <v>2</v>
      </c>
      <c r="AE40" s="186"/>
      <c r="AF40" s="186">
        <v>2</v>
      </c>
      <c r="AG40" s="186">
        <v>2</v>
      </c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>SUM(E42:E48)</f>
        <v>4</v>
      </c>
      <c r="F41" s="179">
        <f t="shared" ref="F41:AS41" si="2">SUM(F42:F48)</f>
        <v>0</v>
      </c>
      <c r="G41" s="179">
        <f t="shared" si="2"/>
        <v>4</v>
      </c>
      <c r="H41" s="179">
        <f t="shared" si="2"/>
        <v>0</v>
      </c>
      <c r="I41" s="179">
        <f t="shared" si="2"/>
        <v>0</v>
      </c>
      <c r="J41" s="179">
        <f t="shared" si="2"/>
        <v>6</v>
      </c>
      <c r="K41" s="179">
        <f t="shared" si="2"/>
        <v>5</v>
      </c>
      <c r="L41" s="179">
        <f t="shared" si="2"/>
        <v>1</v>
      </c>
      <c r="M41" s="179">
        <f t="shared" si="2"/>
        <v>0</v>
      </c>
      <c r="N41" s="179">
        <f t="shared" si="2"/>
        <v>0</v>
      </c>
      <c r="O41" s="179">
        <f t="shared" si="2"/>
        <v>4</v>
      </c>
      <c r="P41" s="179">
        <f t="shared" si="2"/>
        <v>2</v>
      </c>
      <c r="Q41" s="179">
        <f t="shared" si="2"/>
        <v>0</v>
      </c>
      <c r="R41" s="179">
        <f t="shared" si="2"/>
        <v>1</v>
      </c>
      <c r="S41" s="179">
        <f t="shared" si="2"/>
        <v>0</v>
      </c>
      <c r="T41" s="179">
        <f t="shared" si="2"/>
        <v>1</v>
      </c>
      <c r="U41" s="179">
        <f t="shared" si="2"/>
        <v>0</v>
      </c>
      <c r="V41" s="179">
        <f t="shared" si="2"/>
        <v>1</v>
      </c>
      <c r="W41" s="179">
        <f t="shared" si="2"/>
        <v>0</v>
      </c>
      <c r="X41" s="179">
        <f t="shared" si="2"/>
        <v>0</v>
      </c>
      <c r="Y41" s="179">
        <f t="shared" si="2"/>
        <v>4</v>
      </c>
      <c r="Z41" s="179">
        <f t="shared" si="2"/>
        <v>0</v>
      </c>
      <c r="AA41" s="179">
        <f t="shared" si="2"/>
        <v>0</v>
      </c>
      <c r="AB41" s="179">
        <f t="shared" si="2"/>
        <v>5</v>
      </c>
      <c r="AC41" s="179">
        <f t="shared" si="2"/>
        <v>0</v>
      </c>
      <c r="AD41" s="179">
        <f t="shared" si="2"/>
        <v>2</v>
      </c>
      <c r="AE41" s="179">
        <f t="shared" si="2"/>
        <v>0</v>
      </c>
      <c r="AF41" s="179">
        <f t="shared" si="2"/>
        <v>2</v>
      </c>
      <c r="AG41" s="179">
        <f t="shared" si="2"/>
        <v>0</v>
      </c>
      <c r="AH41" s="179">
        <f t="shared" si="2"/>
        <v>2</v>
      </c>
      <c r="AI41" s="179">
        <f t="shared" si="2"/>
        <v>0</v>
      </c>
      <c r="AJ41" s="179">
        <f t="shared" si="2"/>
        <v>1</v>
      </c>
      <c r="AK41" s="179">
        <f t="shared" si="2"/>
        <v>1</v>
      </c>
      <c r="AL41" s="179">
        <f t="shared" si="2"/>
        <v>0</v>
      </c>
      <c r="AM41" s="179">
        <f t="shared" si="2"/>
        <v>1</v>
      </c>
      <c r="AN41" s="179">
        <f t="shared" si="2"/>
        <v>0</v>
      </c>
      <c r="AO41" s="179">
        <f t="shared" si="2"/>
        <v>1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>
        <v>2</v>
      </c>
      <c r="F42" s="155"/>
      <c r="G42" s="179">
        <v>2</v>
      </c>
      <c r="H42" s="179"/>
      <c r="I42" s="179"/>
      <c r="J42" s="154">
        <v>2</v>
      </c>
      <c r="K42" s="154">
        <v>2</v>
      </c>
      <c r="L42" s="186"/>
      <c r="M42" s="186"/>
      <c r="N42" s="186"/>
      <c r="O42" s="186">
        <v>2</v>
      </c>
      <c r="P42" s="186">
        <v>1</v>
      </c>
      <c r="Q42" s="186"/>
      <c r="R42" s="186">
        <v>1</v>
      </c>
      <c r="S42" s="186"/>
      <c r="T42" s="186"/>
      <c r="U42" s="186"/>
      <c r="V42" s="186"/>
      <c r="W42" s="186"/>
      <c r="X42" s="186"/>
      <c r="Y42" s="186">
        <v>2</v>
      </c>
      <c r="Z42" s="186"/>
      <c r="AA42" s="186"/>
      <c r="AB42" s="186">
        <v>2</v>
      </c>
      <c r="AC42" s="186"/>
      <c r="AD42" s="186">
        <v>2</v>
      </c>
      <c r="AE42" s="186"/>
      <c r="AF42" s="186">
        <v>2</v>
      </c>
      <c r="AG42" s="186"/>
      <c r="AH42" s="186">
        <v>2</v>
      </c>
      <c r="AI42" s="186"/>
      <c r="AJ42" s="186">
        <v>1</v>
      </c>
      <c r="AK42" s="186">
        <v>1</v>
      </c>
      <c r="AL42" s="186"/>
      <c r="AM42" s="186">
        <v>1</v>
      </c>
      <c r="AN42" s="186"/>
      <c r="AO42" s="186">
        <v>1</v>
      </c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/>
      <c r="F43" s="155"/>
      <c r="G43" s="179"/>
      <c r="H43" s="179"/>
      <c r="I43" s="179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/>
      <c r="F45" s="155"/>
      <c r="G45" s="179"/>
      <c r="H45" s="179"/>
      <c r="I45" s="179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>
        <v>1</v>
      </c>
      <c r="F46" s="155"/>
      <c r="G46" s="179">
        <v>1</v>
      </c>
      <c r="H46" s="179"/>
      <c r="I46" s="179"/>
      <c r="J46" s="154"/>
      <c r="K46" s="154"/>
      <c r="L46" s="186"/>
      <c r="M46" s="186"/>
      <c r="N46" s="186"/>
      <c r="O46" s="186">
        <v>1</v>
      </c>
      <c r="P46" s="186"/>
      <c r="Q46" s="186"/>
      <c r="R46" s="186"/>
      <c r="S46" s="186"/>
      <c r="T46" s="186">
        <v>1</v>
      </c>
      <c r="U46" s="186"/>
      <c r="V46" s="186">
        <v>1</v>
      </c>
      <c r="W46" s="186"/>
      <c r="X46" s="186"/>
      <c r="Y46" s="186">
        <v>1</v>
      </c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/>
      <c r="F47" s="155"/>
      <c r="G47" s="179"/>
      <c r="H47" s="179"/>
      <c r="I47" s="179"/>
      <c r="J47" s="154"/>
      <c r="K47" s="154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1</v>
      </c>
      <c r="F48" s="155"/>
      <c r="G48" s="179">
        <v>1</v>
      </c>
      <c r="H48" s="179"/>
      <c r="I48" s="179"/>
      <c r="J48" s="154">
        <v>4</v>
      </c>
      <c r="K48" s="154">
        <v>3</v>
      </c>
      <c r="L48" s="186">
        <v>1</v>
      </c>
      <c r="M48" s="186"/>
      <c r="N48" s="186"/>
      <c r="O48" s="186">
        <v>1</v>
      </c>
      <c r="P48" s="186">
        <v>1</v>
      </c>
      <c r="Q48" s="186"/>
      <c r="R48" s="186"/>
      <c r="S48" s="186"/>
      <c r="T48" s="186"/>
      <c r="U48" s="186"/>
      <c r="V48" s="186"/>
      <c r="W48" s="186"/>
      <c r="X48" s="186"/>
      <c r="Y48" s="186">
        <v>1</v>
      </c>
      <c r="Z48" s="186"/>
      <c r="AA48" s="186"/>
      <c r="AB48" s="186">
        <v>3</v>
      </c>
      <c r="AC48" s="186"/>
      <c r="AD48" s="121"/>
      <c r="AE48" s="121"/>
      <c r="AF48" s="121"/>
      <c r="AG48" s="121"/>
      <c r="AH48" s="121"/>
      <c r="AI48" s="121"/>
      <c r="AJ48" s="121"/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>SUM(E50:E62)</f>
        <v>37</v>
      </c>
      <c r="F49" s="179">
        <f t="shared" ref="F49:AS49" si="3">SUM(F50:F62)</f>
        <v>1</v>
      </c>
      <c r="G49" s="179">
        <f t="shared" si="3"/>
        <v>35</v>
      </c>
      <c r="H49" s="179">
        <f t="shared" si="3"/>
        <v>1</v>
      </c>
      <c r="I49" s="179">
        <f t="shared" si="3"/>
        <v>0</v>
      </c>
      <c r="J49" s="179">
        <f t="shared" si="3"/>
        <v>34</v>
      </c>
      <c r="K49" s="179">
        <f t="shared" si="3"/>
        <v>28</v>
      </c>
      <c r="L49" s="179">
        <f t="shared" si="3"/>
        <v>6</v>
      </c>
      <c r="M49" s="179">
        <f t="shared" si="3"/>
        <v>0</v>
      </c>
      <c r="N49" s="179">
        <f t="shared" si="3"/>
        <v>0</v>
      </c>
      <c r="O49" s="179">
        <f t="shared" si="3"/>
        <v>27</v>
      </c>
      <c r="P49" s="179">
        <f t="shared" si="3"/>
        <v>17</v>
      </c>
      <c r="Q49" s="179">
        <f t="shared" si="3"/>
        <v>1</v>
      </c>
      <c r="R49" s="179">
        <f t="shared" si="3"/>
        <v>1</v>
      </c>
      <c r="S49" s="179">
        <f t="shared" si="3"/>
        <v>0</v>
      </c>
      <c r="T49" s="179">
        <f t="shared" si="3"/>
        <v>8</v>
      </c>
      <c r="U49" s="179">
        <f t="shared" si="3"/>
        <v>3</v>
      </c>
      <c r="V49" s="179">
        <f t="shared" si="3"/>
        <v>3</v>
      </c>
      <c r="W49" s="179">
        <f t="shared" si="3"/>
        <v>2</v>
      </c>
      <c r="X49" s="179">
        <f t="shared" si="3"/>
        <v>0</v>
      </c>
      <c r="Y49" s="179">
        <f t="shared" si="3"/>
        <v>27</v>
      </c>
      <c r="Z49" s="179">
        <f t="shared" si="3"/>
        <v>0</v>
      </c>
      <c r="AA49" s="179">
        <f t="shared" si="3"/>
        <v>0</v>
      </c>
      <c r="AB49" s="179">
        <f t="shared" si="3"/>
        <v>37</v>
      </c>
      <c r="AC49" s="179">
        <f t="shared" si="3"/>
        <v>1</v>
      </c>
      <c r="AD49" s="179">
        <f t="shared" si="3"/>
        <v>8</v>
      </c>
      <c r="AE49" s="179">
        <f t="shared" si="3"/>
        <v>0</v>
      </c>
      <c r="AF49" s="179">
        <f t="shared" si="3"/>
        <v>8</v>
      </c>
      <c r="AG49" s="179">
        <f t="shared" si="3"/>
        <v>4</v>
      </c>
      <c r="AH49" s="179">
        <f t="shared" si="3"/>
        <v>4</v>
      </c>
      <c r="AI49" s="179">
        <f t="shared" si="3"/>
        <v>0</v>
      </c>
      <c r="AJ49" s="179">
        <f t="shared" si="3"/>
        <v>3</v>
      </c>
      <c r="AK49" s="179">
        <f t="shared" si="3"/>
        <v>1</v>
      </c>
      <c r="AL49" s="179">
        <f t="shared" si="3"/>
        <v>0</v>
      </c>
      <c r="AM49" s="179">
        <f t="shared" si="3"/>
        <v>1</v>
      </c>
      <c r="AN49" s="179">
        <f t="shared" si="3"/>
        <v>0</v>
      </c>
      <c r="AO49" s="179">
        <f t="shared" si="3"/>
        <v>1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16</v>
      </c>
      <c r="F50" s="155"/>
      <c r="G50" s="179">
        <v>15</v>
      </c>
      <c r="H50" s="179">
        <v>1</v>
      </c>
      <c r="I50" s="179"/>
      <c r="J50" s="154">
        <v>19</v>
      </c>
      <c r="K50" s="154">
        <v>14</v>
      </c>
      <c r="L50" s="186">
        <v>5</v>
      </c>
      <c r="M50" s="186"/>
      <c r="N50" s="186"/>
      <c r="O50" s="186">
        <v>17</v>
      </c>
      <c r="P50" s="186">
        <v>12</v>
      </c>
      <c r="Q50" s="186">
        <v>1</v>
      </c>
      <c r="R50" s="186"/>
      <c r="S50" s="186"/>
      <c r="T50" s="186">
        <v>4</v>
      </c>
      <c r="U50" s="186">
        <v>1</v>
      </c>
      <c r="V50" s="186">
        <v>1</v>
      </c>
      <c r="W50" s="186">
        <v>2</v>
      </c>
      <c r="X50" s="186"/>
      <c r="Y50" s="186">
        <v>17</v>
      </c>
      <c r="Z50" s="186"/>
      <c r="AA50" s="186"/>
      <c r="AB50" s="186">
        <v>12</v>
      </c>
      <c r="AC50" s="186"/>
      <c r="AD50" s="186">
        <v>6</v>
      </c>
      <c r="AE50" s="186"/>
      <c r="AF50" s="186">
        <v>6</v>
      </c>
      <c r="AG50" s="186">
        <v>3</v>
      </c>
      <c r="AH50" s="186">
        <v>3</v>
      </c>
      <c r="AI50" s="186"/>
      <c r="AJ50" s="186">
        <v>2</v>
      </c>
      <c r="AK50" s="186">
        <v>1</v>
      </c>
      <c r="AL50" s="186"/>
      <c r="AM50" s="186">
        <v>1</v>
      </c>
      <c r="AN50" s="186"/>
      <c r="AO50" s="186">
        <v>1</v>
      </c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6</v>
      </c>
      <c r="F51" s="155"/>
      <c r="G51" s="179">
        <v>6</v>
      </c>
      <c r="H51" s="179"/>
      <c r="I51" s="179"/>
      <c r="J51" s="154">
        <v>5</v>
      </c>
      <c r="K51" s="154">
        <v>5</v>
      </c>
      <c r="L51" s="186"/>
      <c r="M51" s="186"/>
      <c r="N51" s="186"/>
      <c r="O51" s="186">
        <v>4</v>
      </c>
      <c r="P51" s="186">
        <v>2</v>
      </c>
      <c r="Q51" s="186"/>
      <c r="R51" s="186"/>
      <c r="S51" s="186"/>
      <c r="T51" s="186">
        <v>2</v>
      </c>
      <c r="U51" s="186">
        <v>1</v>
      </c>
      <c r="V51" s="186">
        <v>1</v>
      </c>
      <c r="W51" s="186"/>
      <c r="X51" s="186"/>
      <c r="Y51" s="186">
        <v>4</v>
      </c>
      <c r="Z51" s="186"/>
      <c r="AA51" s="186"/>
      <c r="AB51" s="186">
        <v>7</v>
      </c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>
        <v>1</v>
      </c>
      <c r="F52" s="155"/>
      <c r="G52" s="179">
        <v>1</v>
      </c>
      <c r="H52" s="179"/>
      <c r="I52" s="179"/>
      <c r="J52" s="154">
        <v>3</v>
      </c>
      <c r="K52" s="154">
        <v>3</v>
      </c>
      <c r="L52" s="186"/>
      <c r="M52" s="186"/>
      <c r="N52" s="186"/>
      <c r="O52" s="186">
        <v>1</v>
      </c>
      <c r="P52" s="186">
        <v>1</v>
      </c>
      <c r="Q52" s="186"/>
      <c r="R52" s="186"/>
      <c r="S52" s="186"/>
      <c r="T52" s="186"/>
      <c r="U52" s="186"/>
      <c r="V52" s="186"/>
      <c r="W52" s="186"/>
      <c r="X52" s="186"/>
      <c r="Y52" s="186">
        <v>1</v>
      </c>
      <c r="Z52" s="186"/>
      <c r="AA52" s="186"/>
      <c r="AB52" s="186">
        <v>3</v>
      </c>
      <c r="AC52" s="186"/>
      <c r="AD52" s="121"/>
      <c r="AE52" s="121"/>
      <c r="AF52" s="121"/>
      <c r="AG52" s="121"/>
      <c r="AH52" s="121"/>
      <c r="AI52" s="121"/>
      <c r="AJ52" s="121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/>
      <c r="F53" s="155"/>
      <c r="G53" s="179"/>
      <c r="H53" s="179"/>
      <c r="I53" s="179"/>
      <c r="J53" s="154"/>
      <c r="K53" s="154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21"/>
      <c r="AE53" s="121"/>
      <c r="AF53" s="121"/>
      <c r="AG53" s="121"/>
      <c r="AH53" s="121"/>
      <c r="AI53" s="121"/>
      <c r="AJ53" s="121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21"/>
      <c r="AE54" s="121"/>
      <c r="AF54" s="121"/>
      <c r="AG54" s="121"/>
      <c r="AH54" s="121"/>
      <c r="AI54" s="121"/>
      <c r="AJ54" s="121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>
        <v>7</v>
      </c>
      <c r="F55" s="155"/>
      <c r="G55" s="179">
        <v>7</v>
      </c>
      <c r="H55" s="179"/>
      <c r="I55" s="179"/>
      <c r="J55" s="154">
        <v>1</v>
      </c>
      <c r="K55" s="154">
        <v>1</v>
      </c>
      <c r="L55" s="186"/>
      <c r="M55" s="186"/>
      <c r="N55" s="186"/>
      <c r="O55" s="186">
        <v>1</v>
      </c>
      <c r="P55" s="186">
        <v>1</v>
      </c>
      <c r="Q55" s="186"/>
      <c r="R55" s="186"/>
      <c r="S55" s="186"/>
      <c r="T55" s="186"/>
      <c r="U55" s="186"/>
      <c r="V55" s="186"/>
      <c r="W55" s="186"/>
      <c r="X55" s="186"/>
      <c r="Y55" s="186">
        <v>1</v>
      </c>
      <c r="Z55" s="186"/>
      <c r="AA55" s="186"/>
      <c r="AB55" s="186">
        <v>7</v>
      </c>
      <c r="AC55" s="186"/>
      <c r="AD55" s="121"/>
      <c r="AE55" s="121"/>
      <c r="AF55" s="121"/>
      <c r="AG55" s="121"/>
      <c r="AH55" s="121"/>
      <c r="AI55" s="121"/>
      <c r="AJ55" s="121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/>
      <c r="F56" s="155"/>
      <c r="G56" s="179"/>
      <c r="H56" s="179"/>
      <c r="I56" s="179"/>
      <c r="J56" s="154"/>
      <c r="K56" s="154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21"/>
      <c r="AE56" s="121"/>
      <c r="AF56" s="121"/>
      <c r="AG56" s="121"/>
      <c r="AH56" s="121"/>
      <c r="AI56" s="121"/>
      <c r="AJ56" s="121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>
        <v>2</v>
      </c>
      <c r="F57" s="155">
        <v>1</v>
      </c>
      <c r="G57" s="179">
        <v>1</v>
      </c>
      <c r="H57" s="179"/>
      <c r="I57" s="179"/>
      <c r="J57" s="154"/>
      <c r="K57" s="154"/>
      <c r="L57" s="186"/>
      <c r="M57" s="186"/>
      <c r="N57" s="186"/>
      <c r="O57" s="186">
        <v>1</v>
      </c>
      <c r="P57" s="186">
        <v>1</v>
      </c>
      <c r="Q57" s="186"/>
      <c r="R57" s="186"/>
      <c r="S57" s="186"/>
      <c r="T57" s="186"/>
      <c r="U57" s="186"/>
      <c r="V57" s="186"/>
      <c r="W57" s="186"/>
      <c r="X57" s="186"/>
      <c r="Y57" s="186">
        <v>1</v>
      </c>
      <c r="Z57" s="186"/>
      <c r="AA57" s="186"/>
      <c r="AB57" s="186">
        <v>1</v>
      </c>
      <c r="AC57" s="186">
        <v>1</v>
      </c>
      <c r="AD57" s="121">
        <v>1</v>
      </c>
      <c r="AE57" s="121"/>
      <c r="AF57" s="121">
        <v>1</v>
      </c>
      <c r="AG57" s="121"/>
      <c r="AH57" s="121">
        <v>1</v>
      </c>
      <c r="AI57" s="121"/>
      <c r="AJ57" s="121">
        <v>1</v>
      </c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1</v>
      </c>
      <c r="F58" s="155"/>
      <c r="G58" s="179">
        <v>1</v>
      </c>
      <c r="H58" s="179"/>
      <c r="I58" s="179"/>
      <c r="J58" s="154">
        <v>1</v>
      </c>
      <c r="K58" s="154">
        <v>1</v>
      </c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>
        <v>2</v>
      </c>
      <c r="AC58" s="186"/>
      <c r="AD58" s="121"/>
      <c r="AE58" s="121"/>
      <c r="AF58" s="121"/>
      <c r="AG58" s="121"/>
      <c r="AH58" s="121"/>
      <c r="AI58" s="121"/>
      <c r="AJ58" s="121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>
        <v>1</v>
      </c>
      <c r="F59" s="155"/>
      <c r="G59" s="179">
        <v>1</v>
      </c>
      <c r="H59" s="179"/>
      <c r="I59" s="179"/>
      <c r="J59" s="154">
        <v>2</v>
      </c>
      <c r="K59" s="154">
        <v>1</v>
      </c>
      <c r="L59" s="186">
        <v>1</v>
      </c>
      <c r="M59" s="186"/>
      <c r="N59" s="186"/>
      <c r="O59" s="186">
        <v>1</v>
      </c>
      <c r="P59" s="186"/>
      <c r="Q59" s="186"/>
      <c r="R59" s="186">
        <v>1</v>
      </c>
      <c r="S59" s="186"/>
      <c r="T59" s="186"/>
      <c r="U59" s="186"/>
      <c r="V59" s="186"/>
      <c r="W59" s="186"/>
      <c r="X59" s="186"/>
      <c r="Y59" s="186">
        <v>1</v>
      </c>
      <c r="Z59" s="186"/>
      <c r="AA59" s="186"/>
      <c r="AB59" s="186">
        <v>1</v>
      </c>
      <c r="AC59" s="186"/>
      <c r="AD59" s="121"/>
      <c r="AE59" s="121"/>
      <c r="AF59" s="121"/>
      <c r="AG59" s="121"/>
      <c r="AH59" s="121"/>
      <c r="AI59" s="121"/>
      <c r="AJ59" s="121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>
        <v>2</v>
      </c>
      <c r="F60" s="155"/>
      <c r="G60" s="179">
        <v>2</v>
      </c>
      <c r="H60" s="179"/>
      <c r="I60" s="179"/>
      <c r="J60" s="154">
        <v>1</v>
      </c>
      <c r="K60" s="154">
        <v>1</v>
      </c>
      <c r="L60" s="186"/>
      <c r="M60" s="186"/>
      <c r="N60" s="186"/>
      <c r="O60" s="186">
        <v>1</v>
      </c>
      <c r="P60" s="186"/>
      <c r="Q60" s="186"/>
      <c r="R60" s="186"/>
      <c r="S60" s="186"/>
      <c r="T60" s="186">
        <v>1</v>
      </c>
      <c r="U60" s="186"/>
      <c r="V60" s="186">
        <v>1</v>
      </c>
      <c r="W60" s="186"/>
      <c r="X60" s="186"/>
      <c r="Y60" s="186">
        <v>1</v>
      </c>
      <c r="Z60" s="186"/>
      <c r="AA60" s="186"/>
      <c r="AB60" s="186">
        <v>2</v>
      </c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21"/>
      <c r="AE61" s="121"/>
      <c r="AF61" s="121"/>
      <c r="AG61" s="121"/>
      <c r="AH61" s="121"/>
      <c r="AI61" s="121"/>
      <c r="AJ61" s="121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>
        <v>1</v>
      </c>
      <c r="F62" s="155"/>
      <c r="G62" s="179">
        <v>1</v>
      </c>
      <c r="H62" s="179"/>
      <c r="I62" s="179"/>
      <c r="J62" s="154">
        <v>2</v>
      </c>
      <c r="K62" s="154">
        <v>2</v>
      </c>
      <c r="L62" s="186"/>
      <c r="M62" s="186"/>
      <c r="N62" s="186"/>
      <c r="O62" s="186">
        <v>1</v>
      </c>
      <c r="P62" s="186"/>
      <c r="Q62" s="186"/>
      <c r="R62" s="186"/>
      <c r="S62" s="186"/>
      <c r="T62" s="186">
        <v>1</v>
      </c>
      <c r="U62" s="186">
        <v>1</v>
      </c>
      <c r="V62" s="186"/>
      <c r="W62" s="186"/>
      <c r="X62" s="186"/>
      <c r="Y62" s="186">
        <v>1</v>
      </c>
      <c r="Z62" s="186"/>
      <c r="AA62" s="186"/>
      <c r="AB62" s="186">
        <v>2</v>
      </c>
      <c r="AC62" s="186"/>
      <c r="AD62" s="186">
        <v>1</v>
      </c>
      <c r="AE62" s="186"/>
      <c r="AF62" s="186">
        <v>1</v>
      </c>
      <c r="AG62" s="186">
        <v>1</v>
      </c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>SUM(E64:E69)</f>
        <v>2</v>
      </c>
      <c r="F63" s="179">
        <f t="shared" ref="F63:AS63" si="4">SUM(F64:F69)</f>
        <v>1</v>
      </c>
      <c r="G63" s="179">
        <f t="shared" si="4"/>
        <v>1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1</v>
      </c>
      <c r="P63" s="179">
        <f t="shared" si="4"/>
        <v>0</v>
      </c>
      <c r="Q63" s="179">
        <f t="shared" si="4"/>
        <v>0</v>
      </c>
      <c r="R63" s="179">
        <f t="shared" si="4"/>
        <v>1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1</v>
      </c>
      <c r="Z63" s="179">
        <f t="shared" si="4"/>
        <v>0</v>
      </c>
      <c r="AA63" s="179">
        <f t="shared" si="4"/>
        <v>0</v>
      </c>
      <c r="AB63" s="179">
        <f t="shared" si="4"/>
        <v>1</v>
      </c>
      <c r="AC63" s="179">
        <f t="shared" si="4"/>
        <v>1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77"/>
      <c r="F64" s="177"/>
      <c r="G64" s="179"/>
      <c r="H64" s="179"/>
      <c r="I64" s="179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77"/>
      <c r="F65" s="177"/>
      <c r="G65" s="179"/>
      <c r="H65" s="179"/>
      <c r="I65" s="179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77">
        <v>1</v>
      </c>
      <c r="F66" s="177"/>
      <c r="G66" s="179">
        <v>1</v>
      </c>
      <c r="H66" s="179"/>
      <c r="I66" s="179"/>
      <c r="J66" s="117"/>
      <c r="K66" s="117"/>
      <c r="L66" s="117"/>
      <c r="M66" s="117"/>
      <c r="N66" s="117"/>
      <c r="O66" s="117">
        <v>1</v>
      </c>
      <c r="P66" s="117"/>
      <c r="Q66" s="117"/>
      <c r="R66" s="117">
        <v>1</v>
      </c>
      <c r="S66" s="117"/>
      <c r="T66" s="117"/>
      <c r="U66" s="117"/>
      <c r="V66" s="117"/>
      <c r="W66" s="117"/>
      <c r="X66" s="117"/>
      <c r="Y66" s="117">
        <v>1</v>
      </c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77"/>
      <c r="F67" s="177"/>
      <c r="G67" s="179"/>
      <c r="H67" s="179"/>
      <c r="I67" s="179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77">
        <v>1</v>
      </c>
      <c r="F68" s="177">
        <v>1</v>
      </c>
      <c r="G68" s="179"/>
      <c r="H68" s="179"/>
      <c r="I68" s="179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>
        <v>1</v>
      </c>
      <c r="AC68" s="117">
        <v>1</v>
      </c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77"/>
      <c r="F69" s="177"/>
      <c r="G69" s="179"/>
      <c r="H69" s="179"/>
      <c r="I69" s="179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>SUM(E71:E76)</f>
        <v>10</v>
      </c>
      <c r="F70" s="179">
        <f t="shared" ref="F70:AS70" si="5">SUM(F71:F76)</f>
        <v>1</v>
      </c>
      <c r="G70" s="179">
        <f t="shared" si="5"/>
        <v>9</v>
      </c>
      <c r="H70" s="179">
        <f t="shared" si="5"/>
        <v>0</v>
      </c>
      <c r="I70" s="179">
        <f t="shared" si="5"/>
        <v>0</v>
      </c>
      <c r="J70" s="179">
        <f t="shared" si="5"/>
        <v>9</v>
      </c>
      <c r="K70" s="179">
        <f t="shared" si="5"/>
        <v>6</v>
      </c>
      <c r="L70" s="179">
        <f t="shared" si="5"/>
        <v>3</v>
      </c>
      <c r="M70" s="179">
        <f t="shared" si="5"/>
        <v>0</v>
      </c>
      <c r="N70" s="179">
        <f t="shared" si="5"/>
        <v>0</v>
      </c>
      <c r="O70" s="179">
        <f t="shared" si="5"/>
        <v>6</v>
      </c>
      <c r="P70" s="179">
        <f t="shared" si="5"/>
        <v>2</v>
      </c>
      <c r="Q70" s="179">
        <f t="shared" si="5"/>
        <v>1</v>
      </c>
      <c r="R70" s="179">
        <f t="shared" si="5"/>
        <v>1</v>
      </c>
      <c r="S70" s="179">
        <f t="shared" si="5"/>
        <v>0</v>
      </c>
      <c r="T70" s="179">
        <f t="shared" si="5"/>
        <v>2</v>
      </c>
      <c r="U70" s="179">
        <f t="shared" si="5"/>
        <v>1</v>
      </c>
      <c r="V70" s="179">
        <f t="shared" si="5"/>
        <v>1</v>
      </c>
      <c r="W70" s="179">
        <f t="shared" si="5"/>
        <v>0</v>
      </c>
      <c r="X70" s="179">
        <f t="shared" si="5"/>
        <v>0</v>
      </c>
      <c r="Y70" s="179">
        <f t="shared" si="5"/>
        <v>6</v>
      </c>
      <c r="Z70" s="179">
        <f t="shared" si="5"/>
        <v>0</v>
      </c>
      <c r="AA70" s="179">
        <f t="shared" si="5"/>
        <v>1</v>
      </c>
      <c r="AB70" s="179">
        <f t="shared" si="5"/>
        <v>10</v>
      </c>
      <c r="AC70" s="179">
        <f t="shared" si="5"/>
        <v>2</v>
      </c>
      <c r="AD70" s="179">
        <f t="shared" si="5"/>
        <v>4</v>
      </c>
      <c r="AE70" s="179">
        <f t="shared" si="5"/>
        <v>0</v>
      </c>
      <c r="AF70" s="179">
        <f t="shared" si="5"/>
        <v>4</v>
      </c>
      <c r="AG70" s="179">
        <f t="shared" si="5"/>
        <v>2</v>
      </c>
      <c r="AH70" s="179">
        <f t="shared" si="5"/>
        <v>2</v>
      </c>
      <c r="AI70" s="179">
        <f t="shared" si="5"/>
        <v>0</v>
      </c>
      <c r="AJ70" s="179">
        <f t="shared" si="5"/>
        <v>0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77">
        <v>1</v>
      </c>
      <c r="F71" s="177"/>
      <c r="G71" s="179">
        <v>1</v>
      </c>
      <c r="H71" s="179"/>
      <c r="I71" s="179"/>
      <c r="J71" s="117"/>
      <c r="K71" s="117"/>
      <c r="L71" s="117"/>
      <c r="M71" s="117"/>
      <c r="N71" s="117"/>
      <c r="O71" s="117">
        <v>1</v>
      </c>
      <c r="P71" s="117">
        <v>1</v>
      </c>
      <c r="Q71" s="117"/>
      <c r="R71" s="117"/>
      <c r="S71" s="117"/>
      <c r="T71" s="117"/>
      <c r="U71" s="117"/>
      <c r="V71" s="117"/>
      <c r="W71" s="117"/>
      <c r="X71" s="117"/>
      <c r="Y71" s="117">
        <v>1</v>
      </c>
      <c r="Z71" s="117"/>
      <c r="AA71" s="117"/>
      <c r="AB71" s="117"/>
      <c r="AC71" s="117"/>
      <c r="AD71" s="117">
        <v>1</v>
      </c>
      <c r="AE71" s="117"/>
      <c r="AF71" s="117">
        <v>1</v>
      </c>
      <c r="AG71" s="117"/>
      <c r="AH71" s="117">
        <v>1</v>
      </c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77">
        <v>2</v>
      </c>
      <c r="F72" s="177"/>
      <c r="G72" s="179">
        <v>2</v>
      </c>
      <c r="H72" s="179"/>
      <c r="I72" s="179"/>
      <c r="J72" s="117">
        <v>3</v>
      </c>
      <c r="K72" s="117"/>
      <c r="L72" s="117">
        <v>3</v>
      </c>
      <c r="M72" s="117"/>
      <c r="N72" s="117"/>
      <c r="O72" s="117">
        <v>2</v>
      </c>
      <c r="P72" s="117"/>
      <c r="Q72" s="117">
        <v>1</v>
      </c>
      <c r="R72" s="117"/>
      <c r="S72" s="117"/>
      <c r="T72" s="117">
        <v>1</v>
      </c>
      <c r="U72" s="117">
        <v>1</v>
      </c>
      <c r="V72" s="117"/>
      <c r="W72" s="117"/>
      <c r="X72" s="117"/>
      <c r="Y72" s="117">
        <v>2</v>
      </c>
      <c r="Z72" s="117"/>
      <c r="AA72" s="117"/>
      <c r="AB72" s="117"/>
      <c r="AC72" s="117"/>
      <c r="AD72" s="117">
        <v>2</v>
      </c>
      <c r="AE72" s="117"/>
      <c r="AF72" s="117">
        <v>2</v>
      </c>
      <c r="AG72" s="117">
        <v>1</v>
      </c>
      <c r="AH72" s="117">
        <v>1</v>
      </c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77"/>
      <c r="F73" s="177"/>
      <c r="G73" s="179"/>
      <c r="H73" s="179"/>
      <c r="I73" s="179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77"/>
      <c r="F74" s="177"/>
      <c r="G74" s="179"/>
      <c r="H74" s="179"/>
      <c r="I74" s="179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77">
        <v>5</v>
      </c>
      <c r="F75" s="177">
        <v>1</v>
      </c>
      <c r="G75" s="179">
        <v>4</v>
      </c>
      <c r="H75" s="179"/>
      <c r="I75" s="179"/>
      <c r="J75" s="117">
        <v>5</v>
      </c>
      <c r="K75" s="117">
        <v>5</v>
      </c>
      <c r="L75" s="117"/>
      <c r="M75" s="117"/>
      <c r="N75" s="117"/>
      <c r="O75" s="117">
        <v>3</v>
      </c>
      <c r="P75" s="117">
        <v>1</v>
      </c>
      <c r="Q75" s="117"/>
      <c r="R75" s="117">
        <v>1</v>
      </c>
      <c r="S75" s="117"/>
      <c r="T75" s="117">
        <v>1</v>
      </c>
      <c r="U75" s="117"/>
      <c r="V75" s="117">
        <v>1</v>
      </c>
      <c r="W75" s="117"/>
      <c r="X75" s="117"/>
      <c r="Y75" s="117">
        <v>3</v>
      </c>
      <c r="Z75" s="117"/>
      <c r="AA75" s="117">
        <v>1</v>
      </c>
      <c r="AB75" s="117">
        <v>7</v>
      </c>
      <c r="AC75" s="117">
        <v>2</v>
      </c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77">
        <v>2</v>
      </c>
      <c r="F76" s="177"/>
      <c r="G76" s="179">
        <v>2</v>
      </c>
      <c r="H76" s="179"/>
      <c r="I76" s="179"/>
      <c r="J76" s="117">
        <v>1</v>
      </c>
      <c r="K76" s="117">
        <v>1</v>
      </c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>
        <v>3</v>
      </c>
      <c r="AC76" s="117"/>
      <c r="AD76" s="117">
        <v>1</v>
      </c>
      <c r="AE76" s="121"/>
      <c r="AF76" s="121">
        <v>1</v>
      </c>
      <c r="AG76" s="121">
        <v>1</v>
      </c>
      <c r="AH76" s="121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>SUM(E78:E79)</f>
        <v>1</v>
      </c>
      <c r="F77" s="179">
        <f t="shared" ref="F77:AS77" si="6">SUM(F78:F79)</f>
        <v>0</v>
      </c>
      <c r="G77" s="179">
        <f t="shared" si="6"/>
        <v>1</v>
      </c>
      <c r="H77" s="179">
        <f t="shared" si="6"/>
        <v>0</v>
      </c>
      <c r="I77" s="179">
        <f t="shared" si="6"/>
        <v>0</v>
      </c>
      <c r="J77" s="179">
        <f t="shared" si="6"/>
        <v>0</v>
      </c>
      <c r="K77" s="179">
        <f t="shared" si="6"/>
        <v>0</v>
      </c>
      <c r="L77" s="179">
        <f t="shared" si="6"/>
        <v>0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1</v>
      </c>
      <c r="Y77" s="179">
        <f t="shared" si="6"/>
        <v>1</v>
      </c>
      <c r="Z77" s="179">
        <f t="shared" si="6"/>
        <v>0</v>
      </c>
      <c r="AA77" s="179">
        <f t="shared" si="6"/>
        <v>0</v>
      </c>
      <c r="AB77" s="179">
        <f t="shared" si="6"/>
        <v>0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77"/>
      <c r="F78" s="177"/>
      <c r="G78" s="179"/>
      <c r="H78" s="179"/>
      <c r="I78" s="179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77">
        <v>1</v>
      </c>
      <c r="F79" s="177"/>
      <c r="G79" s="179">
        <v>1</v>
      </c>
      <c r="H79" s="179"/>
      <c r="I79" s="179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>
        <v>1</v>
      </c>
      <c r="Y79" s="117">
        <v>1</v>
      </c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>SUM(E81:E101)</f>
        <v>17</v>
      </c>
      <c r="F80" s="179">
        <f t="shared" ref="F80:AS80" si="7">SUM(F81:F101)</f>
        <v>0</v>
      </c>
      <c r="G80" s="179">
        <f t="shared" si="7"/>
        <v>17</v>
      </c>
      <c r="H80" s="179">
        <f t="shared" si="7"/>
        <v>0</v>
      </c>
      <c r="I80" s="179">
        <f t="shared" si="7"/>
        <v>0</v>
      </c>
      <c r="J80" s="179">
        <f t="shared" si="7"/>
        <v>22</v>
      </c>
      <c r="K80" s="179">
        <f t="shared" si="7"/>
        <v>19</v>
      </c>
      <c r="L80" s="179">
        <f t="shared" si="7"/>
        <v>3</v>
      </c>
      <c r="M80" s="179">
        <f t="shared" si="7"/>
        <v>0</v>
      </c>
      <c r="N80" s="179">
        <f t="shared" si="7"/>
        <v>0</v>
      </c>
      <c r="O80" s="179">
        <f t="shared" si="7"/>
        <v>23</v>
      </c>
      <c r="P80" s="179">
        <f t="shared" si="7"/>
        <v>21</v>
      </c>
      <c r="Q80" s="179">
        <f t="shared" si="7"/>
        <v>0</v>
      </c>
      <c r="R80" s="179">
        <f t="shared" si="7"/>
        <v>2</v>
      </c>
      <c r="S80" s="179">
        <f t="shared" si="7"/>
        <v>0</v>
      </c>
      <c r="T80" s="179">
        <f t="shared" si="7"/>
        <v>0</v>
      </c>
      <c r="U80" s="179">
        <f t="shared" si="7"/>
        <v>0</v>
      </c>
      <c r="V80" s="179">
        <f t="shared" si="7"/>
        <v>0</v>
      </c>
      <c r="W80" s="179">
        <f t="shared" si="7"/>
        <v>0</v>
      </c>
      <c r="X80" s="179">
        <f t="shared" si="7"/>
        <v>1</v>
      </c>
      <c r="Y80" s="179">
        <f t="shared" si="7"/>
        <v>24</v>
      </c>
      <c r="Z80" s="179">
        <f t="shared" si="7"/>
        <v>0</v>
      </c>
      <c r="AA80" s="179">
        <f t="shared" si="7"/>
        <v>1</v>
      </c>
      <c r="AB80" s="179">
        <f t="shared" si="7"/>
        <v>12</v>
      </c>
      <c r="AC80" s="179">
        <f t="shared" si="7"/>
        <v>1</v>
      </c>
      <c r="AD80" s="179">
        <f t="shared" si="7"/>
        <v>4</v>
      </c>
      <c r="AE80" s="179">
        <f t="shared" si="7"/>
        <v>0</v>
      </c>
      <c r="AF80" s="179">
        <f t="shared" si="7"/>
        <v>4</v>
      </c>
      <c r="AG80" s="179">
        <f t="shared" si="7"/>
        <v>0</v>
      </c>
      <c r="AH80" s="179">
        <f t="shared" si="7"/>
        <v>4</v>
      </c>
      <c r="AI80" s="179">
        <f t="shared" si="7"/>
        <v>0</v>
      </c>
      <c r="AJ80" s="179">
        <f t="shared" si="7"/>
        <v>4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2</v>
      </c>
      <c r="F82" s="155"/>
      <c r="G82" s="179">
        <v>2</v>
      </c>
      <c r="H82" s="179"/>
      <c r="I82" s="179"/>
      <c r="J82" s="154">
        <v>2</v>
      </c>
      <c r="K82" s="154">
        <v>2</v>
      </c>
      <c r="L82" s="186"/>
      <c r="M82" s="186"/>
      <c r="N82" s="186"/>
      <c r="O82" s="186">
        <v>3</v>
      </c>
      <c r="P82" s="186">
        <v>3</v>
      </c>
      <c r="Q82" s="186"/>
      <c r="R82" s="186"/>
      <c r="S82" s="186"/>
      <c r="T82" s="186"/>
      <c r="U82" s="186"/>
      <c r="V82" s="186"/>
      <c r="W82" s="186"/>
      <c r="X82" s="186"/>
      <c r="Y82" s="186">
        <v>3</v>
      </c>
      <c r="Z82" s="186"/>
      <c r="AA82" s="186">
        <v>1</v>
      </c>
      <c r="AB82" s="186">
        <v>1</v>
      </c>
      <c r="AC82" s="186">
        <v>1</v>
      </c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 t="s">
        <v>281</v>
      </c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54">
        <v>3</v>
      </c>
      <c r="K83" s="154">
        <v>3</v>
      </c>
      <c r="L83" s="186"/>
      <c r="M83" s="186"/>
      <c r="N83" s="186"/>
      <c r="O83" s="186">
        <v>3</v>
      </c>
      <c r="P83" s="186">
        <v>3</v>
      </c>
      <c r="Q83" s="186"/>
      <c r="R83" s="186"/>
      <c r="S83" s="186"/>
      <c r="T83" s="186"/>
      <c r="U83" s="186"/>
      <c r="V83" s="186"/>
      <c r="W83" s="186"/>
      <c r="X83" s="186"/>
      <c r="Y83" s="186">
        <v>3</v>
      </c>
      <c r="Z83" s="186"/>
      <c r="AA83" s="186"/>
      <c r="AB83" s="186"/>
      <c r="AC83" s="186"/>
      <c r="AD83" s="121">
        <v>1</v>
      </c>
      <c r="AE83" s="121"/>
      <c r="AF83" s="121">
        <v>1</v>
      </c>
      <c r="AG83" s="121"/>
      <c r="AH83" s="121">
        <v>1</v>
      </c>
      <c r="AI83" s="186"/>
      <c r="AJ83" s="186">
        <v>1</v>
      </c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>
        <v>3</v>
      </c>
      <c r="F84" s="155"/>
      <c r="G84" s="179">
        <v>3</v>
      </c>
      <c r="H84" s="179"/>
      <c r="I84" s="179"/>
      <c r="J84" s="154">
        <v>7</v>
      </c>
      <c r="K84" s="154">
        <v>5</v>
      </c>
      <c r="L84" s="186">
        <v>2</v>
      </c>
      <c r="M84" s="186"/>
      <c r="N84" s="186"/>
      <c r="O84" s="186">
        <v>7</v>
      </c>
      <c r="P84" s="186">
        <v>6</v>
      </c>
      <c r="Q84" s="186"/>
      <c r="R84" s="186">
        <v>1</v>
      </c>
      <c r="S84" s="186"/>
      <c r="T84" s="186"/>
      <c r="U84" s="186"/>
      <c r="V84" s="186"/>
      <c r="W84" s="186"/>
      <c r="X84" s="186"/>
      <c r="Y84" s="186">
        <v>7</v>
      </c>
      <c r="Z84" s="186"/>
      <c r="AA84" s="186"/>
      <c r="AB84" s="186">
        <v>1</v>
      </c>
      <c r="AC84" s="186"/>
      <c r="AD84" s="121">
        <v>1</v>
      </c>
      <c r="AE84" s="121"/>
      <c r="AF84" s="121">
        <v>1</v>
      </c>
      <c r="AG84" s="121"/>
      <c r="AH84" s="121">
        <v>1</v>
      </c>
      <c r="AI84" s="186"/>
      <c r="AJ84" s="186">
        <v>1</v>
      </c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>
        <v>2</v>
      </c>
      <c r="F86" s="155"/>
      <c r="G86" s="179">
        <v>2</v>
      </c>
      <c r="H86" s="179"/>
      <c r="I86" s="179"/>
      <c r="J86" s="154"/>
      <c r="K86" s="154"/>
      <c r="L86" s="186"/>
      <c r="M86" s="186"/>
      <c r="N86" s="186"/>
      <c r="O86" s="186">
        <v>1</v>
      </c>
      <c r="P86" s="186">
        <v>1</v>
      </c>
      <c r="Q86" s="186"/>
      <c r="R86" s="186"/>
      <c r="S86" s="186"/>
      <c r="T86" s="186"/>
      <c r="U86" s="186"/>
      <c r="V86" s="186"/>
      <c r="W86" s="186"/>
      <c r="X86" s="186"/>
      <c r="Y86" s="186">
        <v>1</v>
      </c>
      <c r="Z86" s="186"/>
      <c r="AA86" s="186"/>
      <c r="AB86" s="186">
        <v>1</v>
      </c>
      <c r="AC86" s="186"/>
      <c r="AD86" s="186">
        <v>1</v>
      </c>
      <c r="AE86" s="186"/>
      <c r="AF86" s="186">
        <v>1</v>
      </c>
      <c r="AG86" s="186"/>
      <c r="AH86" s="186">
        <v>1</v>
      </c>
      <c r="AI86" s="186"/>
      <c r="AJ86" s="186">
        <v>1</v>
      </c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>
        <v>2</v>
      </c>
      <c r="F87" s="155"/>
      <c r="G87" s="179">
        <v>2</v>
      </c>
      <c r="H87" s="179"/>
      <c r="I87" s="179"/>
      <c r="J87" s="154">
        <v>1</v>
      </c>
      <c r="K87" s="154">
        <v>1</v>
      </c>
      <c r="L87" s="186"/>
      <c r="M87" s="186"/>
      <c r="N87" s="186"/>
      <c r="O87" s="186">
        <v>2</v>
      </c>
      <c r="P87" s="186">
        <v>2</v>
      </c>
      <c r="Q87" s="186"/>
      <c r="R87" s="186"/>
      <c r="S87" s="186"/>
      <c r="T87" s="186"/>
      <c r="U87" s="186"/>
      <c r="V87" s="186"/>
      <c r="W87" s="186"/>
      <c r="X87" s="186">
        <v>1</v>
      </c>
      <c r="Y87" s="186">
        <v>3</v>
      </c>
      <c r="Z87" s="186"/>
      <c r="AA87" s="186"/>
      <c r="AB87" s="186"/>
      <c r="AC87" s="186"/>
      <c r="AD87" s="186">
        <v>1</v>
      </c>
      <c r="AE87" s="186"/>
      <c r="AF87" s="186">
        <v>1</v>
      </c>
      <c r="AG87" s="186"/>
      <c r="AH87" s="186">
        <v>1</v>
      </c>
      <c r="AI87" s="186"/>
      <c r="AJ87" s="186">
        <v>1</v>
      </c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>
        <v>1</v>
      </c>
      <c r="F88" s="155"/>
      <c r="G88" s="179">
        <v>1</v>
      </c>
      <c r="H88" s="179"/>
      <c r="I88" s="179"/>
      <c r="J88" s="154"/>
      <c r="K88" s="154"/>
      <c r="L88" s="186"/>
      <c r="M88" s="186"/>
      <c r="N88" s="186"/>
      <c r="O88" s="186">
        <v>1</v>
      </c>
      <c r="P88" s="186">
        <v>1</v>
      </c>
      <c r="Q88" s="186"/>
      <c r="R88" s="186"/>
      <c r="S88" s="186"/>
      <c r="T88" s="186"/>
      <c r="U88" s="186"/>
      <c r="V88" s="186"/>
      <c r="W88" s="186"/>
      <c r="X88" s="186"/>
      <c r="Y88" s="186">
        <v>1</v>
      </c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>
        <v>2</v>
      </c>
      <c r="F89" s="155"/>
      <c r="G89" s="179">
        <v>2</v>
      </c>
      <c r="H89" s="179"/>
      <c r="I89" s="179"/>
      <c r="J89" s="154">
        <v>5</v>
      </c>
      <c r="K89" s="154">
        <v>4</v>
      </c>
      <c r="L89" s="186">
        <v>1</v>
      </c>
      <c r="M89" s="186"/>
      <c r="N89" s="186"/>
      <c r="O89" s="186">
        <v>1</v>
      </c>
      <c r="P89" s="186">
        <v>1</v>
      </c>
      <c r="Q89" s="186"/>
      <c r="R89" s="186"/>
      <c r="S89" s="186"/>
      <c r="T89" s="186"/>
      <c r="U89" s="186"/>
      <c r="V89" s="186"/>
      <c r="W89" s="186"/>
      <c r="X89" s="186"/>
      <c r="Y89" s="186">
        <v>1</v>
      </c>
      <c r="Z89" s="186"/>
      <c r="AA89" s="186"/>
      <c r="AB89" s="186">
        <v>5</v>
      </c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>
        <v>1</v>
      </c>
      <c r="F90" s="155"/>
      <c r="G90" s="179">
        <v>1</v>
      </c>
      <c r="H90" s="179"/>
      <c r="I90" s="179"/>
      <c r="J90" s="154">
        <v>4</v>
      </c>
      <c r="K90" s="154">
        <v>4</v>
      </c>
      <c r="L90" s="186"/>
      <c r="M90" s="186"/>
      <c r="N90" s="186"/>
      <c r="O90" s="186">
        <v>3</v>
      </c>
      <c r="P90" s="186">
        <v>3</v>
      </c>
      <c r="Q90" s="186"/>
      <c r="R90" s="186"/>
      <c r="S90" s="186"/>
      <c r="T90" s="186"/>
      <c r="U90" s="186"/>
      <c r="V90" s="186"/>
      <c r="W90" s="186"/>
      <c r="X90" s="186"/>
      <c r="Y90" s="186">
        <v>3</v>
      </c>
      <c r="Z90" s="186"/>
      <c r="AA90" s="186"/>
      <c r="AB90" s="186">
        <v>2</v>
      </c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/>
      <c r="F92" s="155"/>
      <c r="G92" s="179"/>
      <c r="H92" s="179"/>
      <c r="I92" s="179"/>
      <c r="J92" s="154"/>
      <c r="K92" s="154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/>
      <c r="F94" s="155"/>
      <c r="G94" s="179"/>
      <c r="H94" s="179"/>
      <c r="I94" s="179"/>
      <c r="J94" s="154"/>
      <c r="K94" s="154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 t="s">
        <v>281</v>
      </c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/>
      <c r="F96" s="155"/>
      <c r="G96" s="179"/>
      <c r="H96" s="179"/>
      <c r="I96" s="179"/>
      <c r="J96" s="154"/>
      <c r="K96" s="154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 t="s">
        <v>281</v>
      </c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>
        <v>2</v>
      </c>
      <c r="F97" s="155"/>
      <c r="G97" s="179">
        <v>2</v>
      </c>
      <c r="H97" s="179"/>
      <c r="I97" s="179"/>
      <c r="J97" s="154"/>
      <c r="K97" s="154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>
        <v>2</v>
      </c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/>
      <c r="F99" s="155"/>
      <c r="G99" s="179"/>
      <c r="H99" s="179"/>
      <c r="I99" s="179"/>
      <c r="J99" s="154"/>
      <c r="K99" s="154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>
        <v>2</v>
      </c>
      <c r="F101" s="155"/>
      <c r="G101" s="179">
        <v>2</v>
      </c>
      <c r="H101" s="179"/>
      <c r="I101" s="179"/>
      <c r="J101" s="154"/>
      <c r="K101" s="154"/>
      <c r="L101" s="186"/>
      <c r="M101" s="186"/>
      <c r="N101" s="186"/>
      <c r="O101" s="186">
        <v>2</v>
      </c>
      <c r="P101" s="186">
        <v>1</v>
      </c>
      <c r="Q101" s="186"/>
      <c r="R101" s="186">
        <v>1</v>
      </c>
      <c r="S101" s="186"/>
      <c r="T101" s="186"/>
      <c r="U101" s="186"/>
      <c r="V101" s="186"/>
      <c r="W101" s="186"/>
      <c r="X101" s="186"/>
      <c r="Y101" s="186">
        <v>2</v>
      </c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>SUM(E103:E105)</f>
        <v>1</v>
      </c>
      <c r="F102" s="179">
        <f t="shared" ref="F102:AS102" si="8">SUM(F103:F105)</f>
        <v>0</v>
      </c>
      <c r="G102" s="179">
        <f t="shared" si="8"/>
        <v>1</v>
      </c>
      <c r="H102" s="179">
        <f t="shared" si="8"/>
        <v>0</v>
      </c>
      <c r="I102" s="179">
        <f t="shared" si="8"/>
        <v>0</v>
      </c>
      <c r="J102" s="179">
        <f t="shared" si="8"/>
        <v>0</v>
      </c>
      <c r="K102" s="179">
        <f t="shared" si="8"/>
        <v>0</v>
      </c>
      <c r="L102" s="179">
        <f t="shared" si="8"/>
        <v>0</v>
      </c>
      <c r="M102" s="179">
        <f t="shared" si="8"/>
        <v>0</v>
      </c>
      <c r="N102" s="179">
        <f t="shared" si="8"/>
        <v>0</v>
      </c>
      <c r="O102" s="179">
        <f t="shared" si="8"/>
        <v>0</v>
      </c>
      <c r="P102" s="179">
        <f t="shared" si="8"/>
        <v>0</v>
      </c>
      <c r="Q102" s="179">
        <f t="shared" si="8"/>
        <v>0</v>
      </c>
      <c r="R102" s="179">
        <f t="shared" si="8"/>
        <v>0</v>
      </c>
      <c r="S102" s="179">
        <f t="shared" si="8"/>
        <v>0</v>
      </c>
      <c r="T102" s="179">
        <f t="shared" si="8"/>
        <v>0</v>
      </c>
      <c r="U102" s="179">
        <f t="shared" si="8"/>
        <v>0</v>
      </c>
      <c r="V102" s="179">
        <f t="shared" si="8"/>
        <v>0</v>
      </c>
      <c r="W102" s="179">
        <f t="shared" si="8"/>
        <v>0</v>
      </c>
      <c r="X102" s="179">
        <f t="shared" si="8"/>
        <v>0</v>
      </c>
      <c r="Y102" s="179">
        <f t="shared" si="8"/>
        <v>0</v>
      </c>
      <c r="Z102" s="179">
        <f t="shared" si="8"/>
        <v>0</v>
      </c>
      <c r="AA102" s="179">
        <f t="shared" si="8"/>
        <v>0</v>
      </c>
      <c r="AB102" s="179">
        <f t="shared" si="8"/>
        <v>1</v>
      </c>
      <c r="AC102" s="179">
        <f t="shared" si="8"/>
        <v>0</v>
      </c>
      <c r="AD102" s="179">
        <f t="shared" si="8"/>
        <v>0</v>
      </c>
      <c r="AE102" s="179">
        <f t="shared" si="8"/>
        <v>0</v>
      </c>
      <c r="AF102" s="179">
        <f t="shared" si="8"/>
        <v>0</v>
      </c>
      <c r="AG102" s="179">
        <f t="shared" si="8"/>
        <v>0</v>
      </c>
      <c r="AH102" s="179">
        <f t="shared" si="8"/>
        <v>0</v>
      </c>
      <c r="AI102" s="179">
        <f t="shared" si="8"/>
        <v>0</v>
      </c>
      <c r="AJ102" s="179">
        <f t="shared" si="8"/>
        <v>0</v>
      </c>
      <c r="AK102" s="179">
        <f t="shared" si="8"/>
        <v>0</v>
      </c>
      <c r="AL102" s="179">
        <f t="shared" si="8"/>
        <v>0</v>
      </c>
      <c r="AM102" s="179">
        <f t="shared" si="8"/>
        <v>0</v>
      </c>
      <c r="AN102" s="179">
        <f t="shared" si="8"/>
        <v>0</v>
      </c>
      <c r="AO102" s="179">
        <f t="shared" si="8"/>
        <v>0</v>
      </c>
      <c r="AP102" s="179">
        <f t="shared" si="8"/>
        <v>0</v>
      </c>
      <c r="AQ102" s="179">
        <f t="shared" si="8"/>
        <v>0</v>
      </c>
      <c r="AR102" s="179">
        <f t="shared" si="8"/>
        <v>0</v>
      </c>
      <c r="AS102" s="179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77">
        <v>1</v>
      </c>
      <c r="F103" s="177"/>
      <c r="G103" s="179">
        <v>1</v>
      </c>
      <c r="H103" s="179"/>
      <c r="I103" s="179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>
        <v>1</v>
      </c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77"/>
      <c r="F104" s="177"/>
      <c r="G104" s="179"/>
      <c r="H104" s="179"/>
      <c r="I104" s="179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77"/>
      <c r="F105" s="177"/>
      <c r="G105" s="179"/>
      <c r="H105" s="179"/>
      <c r="I105" s="179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>SUM(E107:E114)</f>
        <v>564</v>
      </c>
      <c r="F106" s="179">
        <f t="shared" ref="F106:AS106" si="9">SUM(F107:F114)</f>
        <v>23</v>
      </c>
      <c r="G106" s="179">
        <f t="shared" si="9"/>
        <v>529</v>
      </c>
      <c r="H106" s="179">
        <f t="shared" si="9"/>
        <v>12</v>
      </c>
      <c r="I106" s="179">
        <f t="shared" si="9"/>
        <v>0</v>
      </c>
      <c r="J106" s="179">
        <f t="shared" si="9"/>
        <v>952</v>
      </c>
      <c r="K106" s="179">
        <f t="shared" si="9"/>
        <v>890</v>
      </c>
      <c r="L106" s="179">
        <f t="shared" si="9"/>
        <v>61</v>
      </c>
      <c r="M106" s="179">
        <f t="shared" si="9"/>
        <v>1</v>
      </c>
      <c r="N106" s="179">
        <f t="shared" si="9"/>
        <v>0</v>
      </c>
      <c r="O106" s="179">
        <f t="shared" si="9"/>
        <v>1061</v>
      </c>
      <c r="P106" s="179">
        <f t="shared" si="9"/>
        <v>882</v>
      </c>
      <c r="Q106" s="179">
        <f t="shared" si="9"/>
        <v>74</v>
      </c>
      <c r="R106" s="179">
        <f t="shared" si="9"/>
        <v>21</v>
      </c>
      <c r="S106" s="179">
        <f t="shared" si="9"/>
        <v>0</v>
      </c>
      <c r="T106" s="179">
        <f t="shared" si="9"/>
        <v>84</v>
      </c>
      <c r="U106" s="179">
        <f t="shared" si="9"/>
        <v>20</v>
      </c>
      <c r="V106" s="179">
        <f t="shared" si="9"/>
        <v>59</v>
      </c>
      <c r="W106" s="179">
        <f t="shared" si="9"/>
        <v>5</v>
      </c>
      <c r="X106" s="179">
        <f t="shared" si="9"/>
        <v>7</v>
      </c>
      <c r="Y106" s="179">
        <f t="shared" si="9"/>
        <v>1068</v>
      </c>
      <c r="Z106" s="179">
        <f t="shared" si="9"/>
        <v>0</v>
      </c>
      <c r="AA106" s="179">
        <f t="shared" si="9"/>
        <v>14</v>
      </c>
      <c r="AB106" s="179">
        <f t="shared" si="9"/>
        <v>374</v>
      </c>
      <c r="AC106" s="179">
        <f t="shared" si="9"/>
        <v>33</v>
      </c>
      <c r="AD106" s="179">
        <f t="shared" si="9"/>
        <v>39</v>
      </c>
      <c r="AE106" s="179">
        <f t="shared" si="9"/>
        <v>12</v>
      </c>
      <c r="AF106" s="179">
        <f t="shared" si="9"/>
        <v>51</v>
      </c>
      <c r="AG106" s="179">
        <f t="shared" si="9"/>
        <v>15</v>
      </c>
      <c r="AH106" s="179">
        <f t="shared" si="9"/>
        <v>36</v>
      </c>
      <c r="AI106" s="179">
        <f t="shared" si="9"/>
        <v>0</v>
      </c>
      <c r="AJ106" s="179">
        <f t="shared" si="9"/>
        <v>15</v>
      </c>
      <c r="AK106" s="179">
        <f t="shared" si="9"/>
        <v>4</v>
      </c>
      <c r="AL106" s="179">
        <f t="shared" si="9"/>
        <v>8</v>
      </c>
      <c r="AM106" s="179">
        <f t="shared" si="9"/>
        <v>12</v>
      </c>
      <c r="AN106" s="179">
        <f t="shared" si="9"/>
        <v>7</v>
      </c>
      <c r="AO106" s="179">
        <f t="shared" si="9"/>
        <v>5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541</v>
      </c>
      <c r="F107" s="155">
        <v>20</v>
      </c>
      <c r="G107" s="179">
        <v>510</v>
      </c>
      <c r="H107" s="179">
        <v>11</v>
      </c>
      <c r="I107" s="179"/>
      <c r="J107" s="154">
        <v>946</v>
      </c>
      <c r="K107" s="154">
        <v>886</v>
      </c>
      <c r="L107" s="186">
        <v>59</v>
      </c>
      <c r="M107" s="186">
        <v>1</v>
      </c>
      <c r="N107" s="186"/>
      <c r="O107" s="186">
        <v>1054</v>
      </c>
      <c r="P107" s="186">
        <v>880</v>
      </c>
      <c r="Q107" s="186">
        <v>74</v>
      </c>
      <c r="R107" s="186">
        <v>16</v>
      </c>
      <c r="S107" s="186"/>
      <c r="T107" s="186">
        <v>84</v>
      </c>
      <c r="U107" s="186">
        <v>20</v>
      </c>
      <c r="V107" s="186">
        <v>59</v>
      </c>
      <c r="W107" s="186">
        <v>5</v>
      </c>
      <c r="X107" s="186">
        <v>7</v>
      </c>
      <c r="Y107" s="186">
        <v>1061</v>
      </c>
      <c r="Z107" s="186"/>
      <c r="AA107" s="186">
        <v>12</v>
      </c>
      <c r="AB107" s="186">
        <v>355</v>
      </c>
      <c r="AC107" s="186">
        <v>28</v>
      </c>
      <c r="AD107" s="121">
        <v>33</v>
      </c>
      <c r="AE107" s="121">
        <v>12</v>
      </c>
      <c r="AF107" s="121">
        <v>45</v>
      </c>
      <c r="AG107" s="121">
        <v>13</v>
      </c>
      <c r="AH107" s="121">
        <v>32</v>
      </c>
      <c r="AI107" s="121"/>
      <c r="AJ107" s="121">
        <v>13</v>
      </c>
      <c r="AK107" s="186">
        <v>4</v>
      </c>
      <c r="AL107" s="186">
        <v>8</v>
      </c>
      <c r="AM107" s="186">
        <v>12</v>
      </c>
      <c r="AN107" s="186">
        <v>7</v>
      </c>
      <c r="AO107" s="186">
        <v>5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/>
      <c r="F108" s="155"/>
      <c r="G108" s="179"/>
      <c r="H108" s="179"/>
      <c r="I108" s="179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>
        <v>19</v>
      </c>
      <c r="F109" s="155">
        <v>2</v>
      </c>
      <c r="G109" s="179">
        <v>16</v>
      </c>
      <c r="H109" s="179">
        <v>1</v>
      </c>
      <c r="I109" s="179"/>
      <c r="J109" s="154">
        <v>5</v>
      </c>
      <c r="K109" s="154">
        <v>4</v>
      </c>
      <c r="L109" s="186">
        <v>1</v>
      </c>
      <c r="M109" s="186"/>
      <c r="N109" s="186"/>
      <c r="O109" s="186">
        <v>6</v>
      </c>
      <c r="P109" s="186">
        <v>2</v>
      </c>
      <c r="Q109" s="186"/>
      <c r="R109" s="186">
        <v>4</v>
      </c>
      <c r="S109" s="186"/>
      <c r="T109" s="186"/>
      <c r="U109" s="186"/>
      <c r="V109" s="186"/>
      <c r="W109" s="186"/>
      <c r="X109" s="186"/>
      <c r="Y109" s="186">
        <v>6</v>
      </c>
      <c r="Z109" s="186"/>
      <c r="AA109" s="186">
        <v>1</v>
      </c>
      <c r="AB109" s="186">
        <v>16</v>
      </c>
      <c r="AC109" s="186">
        <v>3</v>
      </c>
      <c r="AD109" s="186">
        <v>6</v>
      </c>
      <c r="AE109" s="186"/>
      <c r="AF109" s="186">
        <v>6</v>
      </c>
      <c r="AG109" s="186">
        <v>2</v>
      </c>
      <c r="AH109" s="186">
        <v>4</v>
      </c>
      <c r="AI109" s="186"/>
      <c r="AJ109" s="186">
        <v>2</v>
      </c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>
        <v>2</v>
      </c>
      <c r="F110" s="155"/>
      <c r="G110" s="179">
        <v>2</v>
      </c>
      <c r="H110" s="179"/>
      <c r="I110" s="179"/>
      <c r="J110" s="117"/>
      <c r="K110" s="11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>
        <v>1</v>
      </c>
      <c r="AB110" s="187">
        <v>2</v>
      </c>
      <c r="AC110" s="187">
        <v>1</v>
      </c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/>
      <c r="F111" s="155"/>
      <c r="G111" s="179"/>
      <c r="H111" s="179"/>
      <c r="I111" s="179"/>
      <c r="J111" s="117"/>
      <c r="K111" s="11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/>
      <c r="F112" s="155"/>
      <c r="G112" s="179"/>
      <c r="H112" s="179"/>
      <c r="I112" s="179"/>
      <c r="J112" s="117"/>
      <c r="K112" s="11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17"/>
      <c r="K113" s="11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>
        <v>2</v>
      </c>
      <c r="F114" s="155">
        <v>1</v>
      </c>
      <c r="G114" s="179">
        <v>1</v>
      </c>
      <c r="H114" s="179"/>
      <c r="I114" s="179"/>
      <c r="J114" s="117">
        <v>1</v>
      </c>
      <c r="K114" s="117"/>
      <c r="L114" s="187">
        <v>1</v>
      </c>
      <c r="M114" s="187"/>
      <c r="N114" s="187"/>
      <c r="O114" s="187">
        <v>1</v>
      </c>
      <c r="P114" s="187"/>
      <c r="Q114" s="187"/>
      <c r="R114" s="187">
        <v>1</v>
      </c>
      <c r="S114" s="187"/>
      <c r="T114" s="187"/>
      <c r="U114" s="187"/>
      <c r="V114" s="187"/>
      <c r="W114" s="187"/>
      <c r="X114" s="187"/>
      <c r="Y114" s="187">
        <v>1</v>
      </c>
      <c r="Z114" s="187"/>
      <c r="AA114" s="187"/>
      <c r="AB114" s="187">
        <v>1</v>
      </c>
      <c r="AC114" s="187">
        <v>1</v>
      </c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>SUM(E116:E119)</f>
        <v>12</v>
      </c>
      <c r="F115" s="179">
        <f t="shared" ref="F115:AS115" si="10">SUM(F116:F119)</f>
        <v>0</v>
      </c>
      <c r="G115" s="179">
        <f t="shared" si="10"/>
        <v>11</v>
      </c>
      <c r="H115" s="179">
        <f t="shared" si="10"/>
        <v>1</v>
      </c>
      <c r="I115" s="179">
        <f t="shared" si="10"/>
        <v>0</v>
      </c>
      <c r="J115" s="179">
        <f t="shared" si="10"/>
        <v>8</v>
      </c>
      <c r="K115" s="179">
        <f t="shared" si="10"/>
        <v>8</v>
      </c>
      <c r="L115" s="179">
        <f t="shared" si="10"/>
        <v>0</v>
      </c>
      <c r="M115" s="179">
        <f t="shared" si="10"/>
        <v>0</v>
      </c>
      <c r="N115" s="179">
        <f t="shared" si="10"/>
        <v>0</v>
      </c>
      <c r="O115" s="179">
        <f t="shared" si="10"/>
        <v>5</v>
      </c>
      <c r="P115" s="179">
        <f t="shared" si="10"/>
        <v>0</v>
      </c>
      <c r="Q115" s="179">
        <f t="shared" si="10"/>
        <v>1</v>
      </c>
      <c r="R115" s="179">
        <f t="shared" si="10"/>
        <v>3</v>
      </c>
      <c r="S115" s="179">
        <f t="shared" si="10"/>
        <v>0</v>
      </c>
      <c r="T115" s="179">
        <f t="shared" si="10"/>
        <v>1</v>
      </c>
      <c r="U115" s="179">
        <f t="shared" si="10"/>
        <v>0</v>
      </c>
      <c r="V115" s="179">
        <f t="shared" si="10"/>
        <v>1</v>
      </c>
      <c r="W115" s="179">
        <f t="shared" si="10"/>
        <v>0</v>
      </c>
      <c r="X115" s="179">
        <f t="shared" si="10"/>
        <v>1</v>
      </c>
      <c r="Y115" s="179">
        <f t="shared" si="10"/>
        <v>6</v>
      </c>
      <c r="Z115" s="179">
        <f t="shared" si="10"/>
        <v>0</v>
      </c>
      <c r="AA115" s="179">
        <f t="shared" si="10"/>
        <v>0</v>
      </c>
      <c r="AB115" s="179">
        <f t="shared" si="10"/>
        <v>13</v>
      </c>
      <c r="AC115" s="179">
        <f t="shared" si="10"/>
        <v>0</v>
      </c>
      <c r="AD115" s="179">
        <f t="shared" si="10"/>
        <v>4</v>
      </c>
      <c r="AE115" s="179">
        <f t="shared" si="10"/>
        <v>0</v>
      </c>
      <c r="AF115" s="179">
        <f t="shared" si="10"/>
        <v>4</v>
      </c>
      <c r="AG115" s="179">
        <f t="shared" si="10"/>
        <v>1</v>
      </c>
      <c r="AH115" s="179">
        <f t="shared" si="10"/>
        <v>3</v>
      </c>
      <c r="AI115" s="179">
        <f t="shared" si="10"/>
        <v>0</v>
      </c>
      <c r="AJ115" s="179">
        <f t="shared" si="10"/>
        <v>3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77">
        <v>7</v>
      </c>
      <c r="F116" s="177"/>
      <c r="G116" s="179">
        <v>6</v>
      </c>
      <c r="H116" s="179">
        <v>1</v>
      </c>
      <c r="I116" s="179"/>
      <c r="J116" s="154">
        <v>2</v>
      </c>
      <c r="K116" s="154">
        <v>2</v>
      </c>
      <c r="L116" s="154"/>
      <c r="M116" s="154"/>
      <c r="N116" s="154"/>
      <c r="O116" s="154">
        <v>2</v>
      </c>
      <c r="P116" s="154"/>
      <c r="Q116" s="154"/>
      <c r="R116" s="154">
        <v>2</v>
      </c>
      <c r="S116" s="154"/>
      <c r="T116" s="154"/>
      <c r="U116" s="154"/>
      <c r="V116" s="154"/>
      <c r="W116" s="154"/>
      <c r="X116" s="154"/>
      <c r="Y116" s="154">
        <v>2</v>
      </c>
      <c r="Z116" s="154"/>
      <c r="AA116" s="154"/>
      <c r="AB116" s="154">
        <v>6</v>
      </c>
      <c r="AC116" s="154"/>
      <c r="AD116" s="154">
        <v>1</v>
      </c>
      <c r="AE116" s="154"/>
      <c r="AF116" s="154">
        <v>1</v>
      </c>
      <c r="AG116" s="154"/>
      <c r="AH116" s="154">
        <v>1</v>
      </c>
      <c r="AI116" s="154"/>
      <c r="AJ116" s="154">
        <v>1</v>
      </c>
      <c r="AK116" s="154"/>
      <c r="AL116" s="154"/>
      <c r="AM116" s="154"/>
      <c r="AN116" s="154"/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77"/>
      <c r="F117" s="177"/>
      <c r="G117" s="179"/>
      <c r="H117" s="179"/>
      <c r="I117" s="179"/>
      <c r="J117" s="154">
        <v>2</v>
      </c>
      <c r="K117" s="154">
        <v>2</v>
      </c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>
        <v>2</v>
      </c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77">
        <v>4</v>
      </c>
      <c r="F118" s="177"/>
      <c r="G118" s="179">
        <v>4</v>
      </c>
      <c r="H118" s="179"/>
      <c r="I118" s="179"/>
      <c r="J118" s="154">
        <v>1</v>
      </c>
      <c r="K118" s="154">
        <v>1</v>
      </c>
      <c r="L118" s="154"/>
      <c r="M118" s="154"/>
      <c r="N118" s="154"/>
      <c r="O118" s="154">
        <v>3</v>
      </c>
      <c r="P118" s="154"/>
      <c r="Q118" s="154">
        <v>1</v>
      </c>
      <c r="R118" s="154">
        <v>1</v>
      </c>
      <c r="S118" s="154"/>
      <c r="T118" s="154">
        <v>1</v>
      </c>
      <c r="U118" s="154"/>
      <c r="V118" s="154">
        <v>1</v>
      </c>
      <c r="W118" s="154"/>
      <c r="X118" s="154"/>
      <c r="Y118" s="154">
        <v>3</v>
      </c>
      <c r="Z118" s="154"/>
      <c r="AA118" s="154"/>
      <c r="AB118" s="154">
        <v>2</v>
      </c>
      <c r="AC118" s="154"/>
      <c r="AD118" s="154">
        <v>3</v>
      </c>
      <c r="AE118" s="154"/>
      <c r="AF118" s="154">
        <v>3</v>
      </c>
      <c r="AG118" s="154">
        <v>1</v>
      </c>
      <c r="AH118" s="154">
        <v>2</v>
      </c>
      <c r="AI118" s="154"/>
      <c r="AJ118" s="154">
        <v>2</v>
      </c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77">
        <v>1</v>
      </c>
      <c r="F119" s="177"/>
      <c r="G119" s="179">
        <v>1</v>
      </c>
      <c r="H119" s="179"/>
      <c r="I119" s="179"/>
      <c r="J119" s="154">
        <v>3</v>
      </c>
      <c r="K119" s="154">
        <v>3</v>
      </c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>
        <v>1</v>
      </c>
      <c r="Y119" s="154">
        <v>1</v>
      </c>
      <c r="Z119" s="154"/>
      <c r="AA119" s="154"/>
      <c r="AB119" s="154">
        <v>3</v>
      </c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>SUM(E121:E122)</f>
        <v>1</v>
      </c>
      <c r="F120" s="179">
        <f t="shared" ref="F120:AS120" si="11">SUM(F121:F122)</f>
        <v>0</v>
      </c>
      <c r="G120" s="179">
        <f t="shared" si="11"/>
        <v>1</v>
      </c>
      <c r="H120" s="179">
        <f t="shared" si="11"/>
        <v>0</v>
      </c>
      <c r="I120" s="179">
        <f t="shared" si="11"/>
        <v>0</v>
      </c>
      <c r="J120" s="179">
        <f t="shared" si="11"/>
        <v>0</v>
      </c>
      <c r="K120" s="179">
        <f t="shared" si="11"/>
        <v>0</v>
      </c>
      <c r="L120" s="179">
        <f t="shared" si="11"/>
        <v>0</v>
      </c>
      <c r="M120" s="179">
        <f t="shared" si="11"/>
        <v>0</v>
      </c>
      <c r="N120" s="179">
        <f t="shared" si="11"/>
        <v>0</v>
      </c>
      <c r="O120" s="179">
        <f t="shared" si="11"/>
        <v>1</v>
      </c>
      <c r="P120" s="179">
        <f t="shared" si="11"/>
        <v>1</v>
      </c>
      <c r="Q120" s="179">
        <f t="shared" si="11"/>
        <v>0</v>
      </c>
      <c r="R120" s="179">
        <f t="shared" si="11"/>
        <v>0</v>
      </c>
      <c r="S120" s="179">
        <f t="shared" si="11"/>
        <v>0</v>
      </c>
      <c r="T120" s="179">
        <f t="shared" si="11"/>
        <v>0</v>
      </c>
      <c r="U120" s="179">
        <f t="shared" si="11"/>
        <v>0</v>
      </c>
      <c r="V120" s="179">
        <f t="shared" si="11"/>
        <v>0</v>
      </c>
      <c r="W120" s="179">
        <f t="shared" si="11"/>
        <v>0</v>
      </c>
      <c r="X120" s="179">
        <f t="shared" si="11"/>
        <v>0</v>
      </c>
      <c r="Y120" s="179">
        <f t="shared" si="11"/>
        <v>1</v>
      </c>
      <c r="Z120" s="179">
        <f t="shared" si="11"/>
        <v>0</v>
      </c>
      <c r="AA120" s="179">
        <f t="shared" si="11"/>
        <v>0</v>
      </c>
      <c r="AB120" s="179">
        <f t="shared" si="11"/>
        <v>0</v>
      </c>
      <c r="AC120" s="179">
        <f t="shared" si="11"/>
        <v>0</v>
      </c>
      <c r="AD120" s="179">
        <f t="shared" si="11"/>
        <v>0</v>
      </c>
      <c r="AE120" s="179">
        <f t="shared" si="11"/>
        <v>0</v>
      </c>
      <c r="AF120" s="179">
        <f t="shared" si="11"/>
        <v>0</v>
      </c>
      <c r="AG120" s="179">
        <f t="shared" si="11"/>
        <v>0</v>
      </c>
      <c r="AH120" s="179">
        <f t="shared" si="11"/>
        <v>0</v>
      </c>
      <c r="AI120" s="179">
        <f t="shared" si="11"/>
        <v>0</v>
      </c>
      <c r="AJ120" s="179">
        <f t="shared" si="11"/>
        <v>0</v>
      </c>
      <c r="AK120" s="179">
        <f t="shared" si="11"/>
        <v>0</v>
      </c>
      <c r="AL120" s="179">
        <f t="shared" si="11"/>
        <v>0</v>
      </c>
      <c r="AM120" s="179">
        <f t="shared" si="11"/>
        <v>0</v>
      </c>
      <c r="AN120" s="179">
        <f t="shared" si="11"/>
        <v>0</v>
      </c>
      <c r="AO120" s="179">
        <f t="shared" si="11"/>
        <v>0</v>
      </c>
      <c r="AP120" s="179">
        <f t="shared" si="11"/>
        <v>0</v>
      </c>
      <c r="AQ120" s="179">
        <f t="shared" si="11"/>
        <v>0</v>
      </c>
      <c r="AR120" s="179">
        <f t="shared" si="11"/>
        <v>0</v>
      </c>
      <c r="AS120" s="179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77">
        <v>1</v>
      </c>
      <c r="F121" s="177"/>
      <c r="G121" s="179">
        <v>1</v>
      </c>
      <c r="H121" s="179"/>
      <c r="I121" s="179"/>
      <c r="J121" s="154"/>
      <c r="K121" s="154"/>
      <c r="L121" s="154"/>
      <c r="M121" s="154"/>
      <c r="N121" s="154"/>
      <c r="O121" s="154">
        <v>1</v>
      </c>
      <c r="P121" s="154">
        <v>1</v>
      </c>
      <c r="Q121" s="154"/>
      <c r="R121" s="154"/>
      <c r="S121" s="154"/>
      <c r="T121" s="154"/>
      <c r="U121" s="154"/>
      <c r="V121" s="154"/>
      <c r="W121" s="154"/>
      <c r="X121" s="154"/>
      <c r="Y121" s="154">
        <v>1</v>
      </c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77"/>
      <c r="F122" s="177"/>
      <c r="G122" s="179"/>
      <c r="H122" s="179"/>
      <c r="I122" s="179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5">
        <v>43</v>
      </c>
      <c r="F123" s="155">
        <v>3</v>
      </c>
      <c r="G123" s="179">
        <v>39</v>
      </c>
      <c r="H123" s="179">
        <v>1</v>
      </c>
      <c r="I123" s="179"/>
      <c r="J123" s="117">
        <v>24</v>
      </c>
      <c r="K123" s="117">
        <v>11</v>
      </c>
      <c r="L123" s="187">
        <v>12</v>
      </c>
      <c r="M123" s="187">
        <v>1</v>
      </c>
      <c r="N123" s="187"/>
      <c r="O123" s="187">
        <v>14</v>
      </c>
      <c r="P123" s="187">
        <v>2</v>
      </c>
      <c r="Q123" s="187"/>
      <c r="R123" s="187">
        <v>8</v>
      </c>
      <c r="S123" s="187"/>
      <c r="T123" s="187">
        <v>4</v>
      </c>
      <c r="U123" s="187">
        <v>2</v>
      </c>
      <c r="V123" s="187">
        <v>2</v>
      </c>
      <c r="W123" s="187"/>
      <c r="X123" s="187">
        <v>1</v>
      </c>
      <c r="Y123" s="187">
        <v>15</v>
      </c>
      <c r="Z123" s="187"/>
      <c r="AA123" s="187">
        <v>2</v>
      </c>
      <c r="AB123" s="187">
        <v>38</v>
      </c>
      <c r="AC123" s="187">
        <v>4</v>
      </c>
      <c r="AD123" s="187">
        <v>9</v>
      </c>
      <c r="AE123" s="187">
        <v>1</v>
      </c>
      <c r="AF123" s="187">
        <v>10</v>
      </c>
      <c r="AG123" s="187">
        <v>5</v>
      </c>
      <c r="AH123" s="187">
        <v>5</v>
      </c>
      <c r="AI123" s="187"/>
      <c r="AJ123" s="187">
        <v>4</v>
      </c>
      <c r="AK123" s="187"/>
      <c r="AL123" s="187">
        <v>1</v>
      </c>
      <c r="AM123" s="187">
        <v>1</v>
      </c>
      <c r="AN123" s="187"/>
      <c r="AO123" s="187">
        <v>1</v>
      </c>
      <c r="AP123" s="187"/>
      <c r="AQ123" s="187"/>
      <c r="AR123" s="187"/>
      <c r="AS123" s="187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>E9+E29+E41+E49+E63+E70+E77+E80+E102+E106+E115+E120+E123</f>
        <v>874</v>
      </c>
      <c r="F124" s="179">
        <f t="shared" ref="F124:AS124" si="12">F9+F29+F41+F49+F63+F70+F77+F80+F102+F106+F115+F120+F123</f>
        <v>65</v>
      </c>
      <c r="G124" s="179">
        <f t="shared" si="12"/>
        <v>794</v>
      </c>
      <c r="H124" s="179">
        <f t="shared" si="12"/>
        <v>15</v>
      </c>
      <c r="I124" s="179">
        <f t="shared" si="12"/>
        <v>0</v>
      </c>
      <c r="J124" s="179">
        <f t="shared" si="12"/>
        <v>1113</v>
      </c>
      <c r="K124" s="179">
        <f t="shared" si="12"/>
        <v>1012</v>
      </c>
      <c r="L124" s="179">
        <f t="shared" si="12"/>
        <v>98</v>
      </c>
      <c r="M124" s="179">
        <f t="shared" si="12"/>
        <v>3</v>
      </c>
      <c r="N124" s="179">
        <f t="shared" si="12"/>
        <v>0</v>
      </c>
      <c r="O124" s="179">
        <f t="shared" si="12"/>
        <v>1207</v>
      </c>
      <c r="P124" s="179">
        <f t="shared" si="12"/>
        <v>950</v>
      </c>
      <c r="Q124" s="179">
        <f t="shared" si="12"/>
        <v>77</v>
      </c>
      <c r="R124" s="179">
        <f t="shared" si="12"/>
        <v>59</v>
      </c>
      <c r="S124" s="179">
        <f t="shared" si="12"/>
        <v>0</v>
      </c>
      <c r="T124" s="179">
        <f t="shared" si="12"/>
        <v>121</v>
      </c>
      <c r="U124" s="179">
        <f t="shared" si="12"/>
        <v>29</v>
      </c>
      <c r="V124" s="179">
        <f t="shared" si="12"/>
        <v>84</v>
      </c>
      <c r="W124" s="179">
        <f t="shared" si="12"/>
        <v>8</v>
      </c>
      <c r="X124" s="179">
        <f t="shared" si="12"/>
        <v>12</v>
      </c>
      <c r="Y124" s="179">
        <f t="shared" si="12"/>
        <v>1219</v>
      </c>
      <c r="Z124" s="179">
        <f t="shared" si="12"/>
        <v>0</v>
      </c>
      <c r="AA124" s="179">
        <f t="shared" si="12"/>
        <v>29</v>
      </c>
      <c r="AB124" s="179">
        <f t="shared" si="12"/>
        <v>652</v>
      </c>
      <c r="AC124" s="179">
        <f t="shared" si="12"/>
        <v>75</v>
      </c>
      <c r="AD124" s="179">
        <f t="shared" si="12"/>
        <v>101</v>
      </c>
      <c r="AE124" s="179">
        <f t="shared" si="12"/>
        <v>15</v>
      </c>
      <c r="AF124" s="179">
        <f t="shared" si="12"/>
        <v>116</v>
      </c>
      <c r="AG124" s="179">
        <f t="shared" si="12"/>
        <v>36</v>
      </c>
      <c r="AH124" s="179">
        <f t="shared" si="12"/>
        <v>80</v>
      </c>
      <c r="AI124" s="179">
        <f t="shared" si="12"/>
        <v>0</v>
      </c>
      <c r="AJ124" s="179">
        <f t="shared" si="12"/>
        <v>47</v>
      </c>
      <c r="AK124" s="179">
        <f t="shared" si="12"/>
        <v>6</v>
      </c>
      <c r="AL124" s="179">
        <f t="shared" si="12"/>
        <v>9</v>
      </c>
      <c r="AM124" s="179">
        <f t="shared" si="12"/>
        <v>15</v>
      </c>
      <c r="AN124" s="179">
        <f t="shared" si="12"/>
        <v>7</v>
      </c>
      <c r="AO124" s="179">
        <f t="shared" si="12"/>
        <v>8</v>
      </c>
      <c r="AP124" s="179">
        <f t="shared" si="12"/>
        <v>0</v>
      </c>
      <c r="AQ124" s="179">
        <f t="shared" si="12"/>
        <v>0</v>
      </c>
      <c r="AR124" s="179">
        <f t="shared" si="12"/>
        <v>0</v>
      </c>
      <c r="AS124" s="179">
        <f t="shared" si="12"/>
        <v>0</v>
      </c>
    </row>
    <row r="127" spans="1:45" x14ac:dyDescent="0.25">
      <c r="B127" s="115"/>
    </row>
    <row r="128" spans="1:45" x14ac:dyDescent="0.25">
      <c r="B128" s="115"/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AS131"/>
  <sheetViews>
    <sheetView topLeftCell="AK123" workbookViewId="0">
      <selection activeCell="AY151" sqref="AY151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7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7.14062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5.425781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290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 t="shared" ref="E9:AS9" si="0">SUM(E10:E28)</f>
        <v>62</v>
      </c>
      <c r="F9" s="179">
        <f t="shared" si="0"/>
        <v>15</v>
      </c>
      <c r="G9" s="179">
        <f t="shared" si="0"/>
        <v>47</v>
      </c>
      <c r="H9" s="179">
        <f t="shared" si="0"/>
        <v>0</v>
      </c>
      <c r="I9" s="179">
        <f t="shared" si="0"/>
        <v>0</v>
      </c>
      <c r="J9" s="179">
        <f t="shared" si="0"/>
        <v>59</v>
      </c>
      <c r="K9" s="179">
        <f t="shared" si="0"/>
        <v>40</v>
      </c>
      <c r="L9" s="179">
        <f t="shared" si="0"/>
        <v>19</v>
      </c>
      <c r="M9" s="179">
        <f t="shared" si="0"/>
        <v>0</v>
      </c>
      <c r="N9" s="179">
        <f t="shared" si="0"/>
        <v>0</v>
      </c>
      <c r="O9" s="179">
        <f t="shared" si="0"/>
        <v>16</v>
      </c>
      <c r="P9" s="179">
        <f t="shared" si="0"/>
        <v>4</v>
      </c>
      <c r="Q9" s="179">
        <f t="shared" si="0"/>
        <v>2</v>
      </c>
      <c r="R9" s="179">
        <f t="shared" si="0"/>
        <v>2</v>
      </c>
      <c r="S9" s="179">
        <f t="shared" si="0"/>
        <v>0</v>
      </c>
      <c r="T9" s="179">
        <f t="shared" si="0"/>
        <v>8</v>
      </c>
      <c r="U9" s="179">
        <f t="shared" si="0"/>
        <v>1</v>
      </c>
      <c r="V9" s="179">
        <f t="shared" si="0"/>
        <v>7</v>
      </c>
      <c r="W9" s="179">
        <f t="shared" si="0"/>
        <v>0</v>
      </c>
      <c r="X9" s="179">
        <f t="shared" si="0"/>
        <v>0</v>
      </c>
      <c r="Y9" s="179">
        <f t="shared" si="0"/>
        <v>16</v>
      </c>
      <c r="Z9" s="179">
        <f t="shared" si="0"/>
        <v>0</v>
      </c>
      <c r="AA9" s="179">
        <f t="shared" si="0"/>
        <v>4</v>
      </c>
      <c r="AB9" s="179">
        <f t="shared" si="0"/>
        <v>85</v>
      </c>
      <c r="AC9" s="179">
        <f t="shared" si="0"/>
        <v>8</v>
      </c>
      <c r="AD9" s="179">
        <f t="shared" si="0"/>
        <v>10</v>
      </c>
      <c r="AE9" s="179">
        <f t="shared" si="0"/>
        <v>2</v>
      </c>
      <c r="AF9" s="179">
        <f t="shared" si="0"/>
        <v>12</v>
      </c>
      <c r="AG9" s="179">
        <f t="shared" si="0"/>
        <v>4</v>
      </c>
      <c r="AH9" s="179">
        <f t="shared" si="0"/>
        <v>8</v>
      </c>
      <c r="AI9" s="179">
        <f t="shared" si="0"/>
        <v>0</v>
      </c>
      <c r="AJ9" s="179">
        <f t="shared" si="0"/>
        <v>3</v>
      </c>
      <c r="AK9" s="179">
        <f t="shared" si="0"/>
        <v>0</v>
      </c>
      <c r="AL9" s="179">
        <f t="shared" si="0"/>
        <v>2</v>
      </c>
      <c r="AM9" s="179">
        <f t="shared" si="0"/>
        <v>2</v>
      </c>
      <c r="AN9" s="179">
        <f t="shared" si="0"/>
        <v>0</v>
      </c>
      <c r="AO9" s="179">
        <f t="shared" si="0"/>
        <v>2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5">
        <v>10</v>
      </c>
      <c r="F10" s="155">
        <v>1</v>
      </c>
      <c r="G10" s="179">
        <v>9</v>
      </c>
      <c r="H10" s="179"/>
      <c r="I10" s="179"/>
      <c r="J10" s="154">
        <v>8</v>
      </c>
      <c r="K10" s="154">
        <v>6</v>
      </c>
      <c r="L10" s="186">
        <v>2</v>
      </c>
      <c r="M10" s="186"/>
      <c r="N10" s="186"/>
      <c r="O10" s="186">
        <v>1</v>
      </c>
      <c r="P10" s="186"/>
      <c r="Q10" s="186">
        <v>1</v>
      </c>
      <c r="R10" s="186"/>
      <c r="S10" s="186"/>
      <c r="T10" s="186"/>
      <c r="U10" s="186"/>
      <c r="V10" s="186"/>
      <c r="W10" s="186"/>
      <c r="X10" s="186"/>
      <c r="Y10" s="186">
        <v>1</v>
      </c>
      <c r="Z10" s="186"/>
      <c r="AA10" s="186">
        <v>1</v>
      </c>
      <c r="AB10" s="186">
        <v>15</v>
      </c>
      <c r="AC10" s="186">
        <v>1</v>
      </c>
      <c r="AD10" s="156">
        <v>1</v>
      </c>
      <c r="AE10" s="156"/>
      <c r="AF10" s="156">
        <v>1</v>
      </c>
      <c r="AG10" s="156"/>
      <c r="AH10" s="156">
        <v>1</v>
      </c>
      <c r="AI10" s="156"/>
      <c r="AJ10" s="156">
        <v>1</v>
      </c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5">
        <v>1</v>
      </c>
      <c r="F11" s="155"/>
      <c r="G11" s="179">
        <v>1</v>
      </c>
      <c r="H11" s="179"/>
      <c r="I11" s="179"/>
      <c r="J11" s="154">
        <v>9</v>
      </c>
      <c r="K11" s="154">
        <v>6</v>
      </c>
      <c r="L11" s="186">
        <v>3</v>
      </c>
      <c r="M11" s="186"/>
      <c r="N11" s="186"/>
      <c r="O11" s="186">
        <v>2</v>
      </c>
      <c r="P11" s="186"/>
      <c r="Q11" s="186"/>
      <c r="R11" s="186"/>
      <c r="S11" s="186"/>
      <c r="T11" s="186">
        <v>2</v>
      </c>
      <c r="U11" s="186"/>
      <c r="V11" s="186">
        <v>2</v>
      </c>
      <c r="W11" s="186"/>
      <c r="X11" s="186"/>
      <c r="Y11" s="186">
        <v>2</v>
      </c>
      <c r="Z11" s="186"/>
      <c r="AA11" s="186"/>
      <c r="AB11" s="186">
        <v>5</v>
      </c>
      <c r="AC11" s="186"/>
      <c r="AD11" s="156"/>
      <c r="AE11" s="156"/>
      <c r="AF11" s="156"/>
      <c r="AG11" s="156"/>
      <c r="AH11" s="156"/>
      <c r="AI11" s="156"/>
      <c r="AJ11" s="156"/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5"/>
      <c r="F12" s="155"/>
      <c r="G12" s="179"/>
      <c r="H12" s="179"/>
      <c r="I12" s="179"/>
      <c r="J12" s="154">
        <v>1</v>
      </c>
      <c r="K12" s="154">
        <v>1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>
        <v>1</v>
      </c>
      <c r="AC12" s="186"/>
      <c r="AD12" s="156"/>
      <c r="AE12" s="156"/>
      <c r="AF12" s="156"/>
      <c r="AG12" s="156"/>
      <c r="AH12" s="156"/>
      <c r="AI12" s="156"/>
      <c r="AJ12" s="15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5">
        <v>1</v>
      </c>
      <c r="F13" s="155">
        <v>1</v>
      </c>
      <c r="G13" s="179"/>
      <c r="H13" s="179"/>
      <c r="I13" s="179"/>
      <c r="J13" s="154"/>
      <c r="K13" s="154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>
        <v>1</v>
      </c>
      <c r="AB13" s="186">
        <v>1</v>
      </c>
      <c r="AC13" s="186">
        <v>1</v>
      </c>
      <c r="AD13" s="156"/>
      <c r="AE13" s="156"/>
      <c r="AF13" s="156"/>
      <c r="AG13" s="156"/>
      <c r="AH13" s="156"/>
      <c r="AI13" s="156"/>
      <c r="AJ13" s="15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5">
        <v>2</v>
      </c>
      <c r="F14" s="155">
        <v>1</v>
      </c>
      <c r="G14" s="179">
        <v>1</v>
      </c>
      <c r="H14" s="179"/>
      <c r="I14" s="179"/>
      <c r="J14" s="154">
        <v>1</v>
      </c>
      <c r="K14" s="154">
        <v>1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>
        <v>3</v>
      </c>
      <c r="AC14" s="186">
        <v>1</v>
      </c>
      <c r="AD14" s="156">
        <v>1</v>
      </c>
      <c r="AE14" s="156"/>
      <c r="AF14" s="156">
        <v>1</v>
      </c>
      <c r="AG14" s="156"/>
      <c r="AH14" s="156">
        <v>1</v>
      </c>
      <c r="AI14" s="156"/>
      <c r="AJ14" s="15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5"/>
      <c r="F15" s="155"/>
      <c r="G15" s="179"/>
      <c r="H15" s="179"/>
      <c r="I15" s="179"/>
      <c r="J15" s="154"/>
      <c r="K15" s="154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56"/>
      <c r="AE15" s="156"/>
      <c r="AF15" s="156"/>
      <c r="AG15" s="191"/>
      <c r="AH15" s="191"/>
      <c r="AI15" s="156"/>
      <c r="AJ15" s="191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5"/>
      <c r="F16" s="155"/>
      <c r="G16" s="179"/>
      <c r="H16" s="179"/>
      <c r="I16" s="179"/>
      <c r="J16" s="154"/>
      <c r="K16" s="154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56"/>
      <c r="AE16" s="156"/>
      <c r="AF16" s="156"/>
      <c r="AG16" s="156"/>
      <c r="AH16" s="156" t="s">
        <v>281</v>
      </c>
      <c r="AI16" s="156"/>
      <c r="AJ16" s="15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5"/>
      <c r="F17" s="155"/>
      <c r="G17" s="179"/>
      <c r="H17" s="179"/>
      <c r="I17" s="179"/>
      <c r="J17" s="154"/>
      <c r="K17" s="154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94"/>
      <c r="AE17" s="194"/>
      <c r="AF17" s="194"/>
      <c r="AG17" s="194"/>
      <c r="AH17" s="194"/>
      <c r="AI17" s="194"/>
      <c r="AJ17" s="194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5"/>
      <c r="F18" s="155"/>
      <c r="G18" s="179"/>
      <c r="H18" s="179"/>
      <c r="I18" s="179"/>
      <c r="J18" s="154"/>
      <c r="K18" s="154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94"/>
      <c r="AE18" s="194"/>
      <c r="AF18" s="194"/>
      <c r="AG18" s="194"/>
      <c r="AH18" s="194"/>
      <c r="AI18" s="194"/>
      <c r="AJ18" s="194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5">
        <v>1</v>
      </c>
      <c r="F19" s="155">
        <v>1</v>
      </c>
      <c r="G19" s="179"/>
      <c r="H19" s="179"/>
      <c r="I19" s="179"/>
      <c r="J19" s="154"/>
      <c r="K19" s="154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>
        <v>1</v>
      </c>
      <c r="AC19" s="186">
        <v>1</v>
      </c>
      <c r="AD19" s="194"/>
      <c r="AE19" s="194"/>
      <c r="AF19" s="194"/>
      <c r="AG19" s="194"/>
      <c r="AH19" s="194"/>
      <c r="AI19" s="194"/>
      <c r="AJ19" s="194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5">
        <v>1</v>
      </c>
      <c r="F20" s="155"/>
      <c r="G20" s="179">
        <v>1</v>
      </c>
      <c r="H20" s="179"/>
      <c r="I20" s="179"/>
      <c r="J20" s="154">
        <v>1</v>
      </c>
      <c r="K20" s="154">
        <v>1</v>
      </c>
      <c r="L20" s="186"/>
      <c r="M20" s="186"/>
      <c r="N20" s="186"/>
      <c r="O20" s="186">
        <v>1</v>
      </c>
      <c r="P20" s="186"/>
      <c r="Q20" s="186"/>
      <c r="R20" s="186"/>
      <c r="S20" s="186"/>
      <c r="T20" s="186">
        <v>1</v>
      </c>
      <c r="U20" s="186">
        <v>1</v>
      </c>
      <c r="V20" s="186"/>
      <c r="W20" s="186"/>
      <c r="X20" s="186"/>
      <c r="Y20" s="186">
        <v>1</v>
      </c>
      <c r="Z20" s="186"/>
      <c r="AA20" s="186"/>
      <c r="AB20" s="186">
        <v>1</v>
      </c>
      <c r="AC20" s="186"/>
      <c r="AD20" s="194"/>
      <c r="AE20" s="194"/>
      <c r="AF20" s="194"/>
      <c r="AG20" s="194"/>
      <c r="AH20" s="194"/>
      <c r="AI20" s="194"/>
      <c r="AJ20" s="194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5">
        <v>2</v>
      </c>
      <c r="F21" s="155"/>
      <c r="G21" s="179">
        <v>2</v>
      </c>
      <c r="H21" s="179"/>
      <c r="I21" s="179"/>
      <c r="J21" s="154">
        <v>5</v>
      </c>
      <c r="K21" s="154">
        <v>3</v>
      </c>
      <c r="L21" s="186">
        <v>2</v>
      </c>
      <c r="M21" s="186"/>
      <c r="N21" s="186"/>
      <c r="O21" s="186">
        <v>2</v>
      </c>
      <c r="P21" s="186">
        <v>1</v>
      </c>
      <c r="Q21" s="186">
        <v>1</v>
      </c>
      <c r="R21" s="186"/>
      <c r="S21" s="186"/>
      <c r="T21" s="186"/>
      <c r="U21" s="186"/>
      <c r="V21" s="186"/>
      <c r="W21" s="186"/>
      <c r="X21" s="186"/>
      <c r="Y21" s="186">
        <v>2</v>
      </c>
      <c r="Z21" s="186"/>
      <c r="AA21" s="186"/>
      <c r="AB21" s="186">
        <v>3</v>
      </c>
      <c r="AC21" s="186"/>
      <c r="AD21" s="195">
        <v>3</v>
      </c>
      <c r="AE21" s="195"/>
      <c r="AF21" s="195">
        <v>3</v>
      </c>
      <c r="AG21" s="195">
        <v>1</v>
      </c>
      <c r="AH21" s="195">
        <v>2</v>
      </c>
      <c r="AI21" s="195"/>
      <c r="AJ21" s="195">
        <v>2</v>
      </c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5">
        <v>4</v>
      </c>
      <c r="F22" s="155">
        <v>2</v>
      </c>
      <c r="G22" s="179">
        <v>2</v>
      </c>
      <c r="H22" s="179"/>
      <c r="I22" s="179"/>
      <c r="J22" s="154">
        <v>3</v>
      </c>
      <c r="K22" s="154">
        <v>2</v>
      </c>
      <c r="L22" s="186">
        <v>1</v>
      </c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>
        <v>5</v>
      </c>
      <c r="AC22" s="186">
        <v>2</v>
      </c>
      <c r="AD22" s="156">
        <v>1</v>
      </c>
      <c r="AE22" s="156"/>
      <c r="AF22" s="156">
        <v>1</v>
      </c>
      <c r="AG22" s="156"/>
      <c r="AH22" s="156">
        <v>1</v>
      </c>
      <c r="AI22" s="156"/>
      <c r="AJ22" s="15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5"/>
      <c r="F23" s="155"/>
      <c r="G23" s="179"/>
      <c r="H23" s="179"/>
      <c r="I23" s="179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95"/>
      <c r="AE23" s="195"/>
      <c r="AF23" s="195"/>
      <c r="AG23" s="195"/>
      <c r="AH23" s="195"/>
      <c r="AI23" s="195"/>
      <c r="AJ23" s="195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5">
        <v>4</v>
      </c>
      <c r="F24" s="155">
        <v>1</v>
      </c>
      <c r="G24" s="179">
        <v>3</v>
      </c>
      <c r="H24" s="179"/>
      <c r="I24" s="179"/>
      <c r="J24" s="154">
        <v>2</v>
      </c>
      <c r="K24" s="154">
        <v>2</v>
      </c>
      <c r="L24" s="186"/>
      <c r="M24" s="186"/>
      <c r="N24" s="186"/>
      <c r="O24" s="186">
        <v>1</v>
      </c>
      <c r="P24" s="186">
        <v>1</v>
      </c>
      <c r="Q24" s="186"/>
      <c r="R24" s="186"/>
      <c r="S24" s="186"/>
      <c r="T24" s="186"/>
      <c r="U24" s="186"/>
      <c r="V24" s="186"/>
      <c r="W24" s="186"/>
      <c r="X24" s="186"/>
      <c r="Y24" s="186">
        <v>1</v>
      </c>
      <c r="Z24" s="186"/>
      <c r="AA24" s="186"/>
      <c r="AB24" s="186">
        <v>5</v>
      </c>
      <c r="AC24" s="186"/>
      <c r="AD24" s="156">
        <v>1</v>
      </c>
      <c r="AE24" s="156"/>
      <c r="AF24" s="156">
        <v>1</v>
      </c>
      <c r="AG24" s="156"/>
      <c r="AH24" s="156">
        <v>1</v>
      </c>
      <c r="AI24" s="195"/>
      <c r="AJ24" s="195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5">
        <v>17</v>
      </c>
      <c r="F25" s="155">
        <v>4</v>
      </c>
      <c r="G25" s="179">
        <v>13</v>
      </c>
      <c r="H25" s="179"/>
      <c r="I25" s="179"/>
      <c r="J25" s="154">
        <v>19</v>
      </c>
      <c r="K25" s="154">
        <v>12</v>
      </c>
      <c r="L25" s="186">
        <v>7</v>
      </c>
      <c r="M25" s="186"/>
      <c r="N25" s="186"/>
      <c r="O25" s="186">
        <v>3</v>
      </c>
      <c r="P25" s="186"/>
      <c r="Q25" s="186"/>
      <c r="R25" s="186">
        <v>2</v>
      </c>
      <c r="S25" s="186"/>
      <c r="T25" s="186">
        <v>1</v>
      </c>
      <c r="U25" s="186"/>
      <c r="V25" s="186">
        <v>1</v>
      </c>
      <c r="W25" s="186"/>
      <c r="X25" s="186"/>
      <c r="Y25" s="186">
        <v>3</v>
      </c>
      <c r="Z25" s="186"/>
      <c r="AA25" s="186"/>
      <c r="AB25" s="186">
        <v>26</v>
      </c>
      <c r="AC25" s="186"/>
      <c r="AD25" s="195">
        <v>1</v>
      </c>
      <c r="AE25" s="195">
        <v>2</v>
      </c>
      <c r="AF25" s="195">
        <v>3</v>
      </c>
      <c r="AG25" s="195">
        <v>1</v>
      </c>
      <c r="AH25" s="195">
        <v>2</v>
      </c>
      <c r="AI25" s="195"/>
      <c r="AJ25" s="195"/>
      <c r="AK25" s="186"/>
      <c r="AL25" s="186">
        <v>2</v>
      </c>
      <c r="AM25" s="186">
        <v>2</v>
      </c>
      <c r="AN25" s="186"/>
      <c r="AO25" s="186">
        <v>2</v>
      </c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5">
        <v>9</v>
      </c>
      <c r="F26" s="155">
        <v>2</v>
      </c>
      <c r="G26" s="179">
        <v>7</v>
      </c>
      <c r="H26" s="179"/>
      <c r="I26" s="179"/>
      <c r="J26" s="154">
        <v>3</v>
      </c>
      <c r="K26" s="154">
        <v>2</v>
      </c>
      <c r="L26" s="186">
        <v>1</v>
      </c>
      <c r="M26" s="186"/>
      <c r="N26" s="186"/>
      <c r="O26" s="186">
        <v>4</v>
      </c>
      <c r="P26" s="186">
        <v>2</v>
      </c>
      <c r="Q26" s="186"/>
      <c r="R26" s="186"/>
      <c r="S26" s="186"/>
      <c r="T26" s="186">
        <v>2</v>
      </c>
      <c r="U26" s="186"/>
      <c r="V26" s="186">
        <v>2</v>
      </c>
      <c r="W26" s="186"/>
      <c r="X26" s="186"/>
      <c r="Y26" s="186">
        <v>4</v>
      </c>
      <c r="Z26" s="186"/>
      <c r="AA26" s="186">
        <v>2</v>
      </c>
      <c r="AB26" s="186">
        <v>7</v>
      </c>
      <c r="AC26" s="186">
        <v>2</v>
      </c>
      <c r="AD26" s="195"/>
      <c r="AE26" s="195"/>
      <c r="AF26" s="195"/>
      <c r="AG26" s="195"/>
      <c r="AH26" s="195"/>
      <c r="AI26" s="195"/>
      <c r="AJ26" s="195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5"/>
      <c r="F27" s="155"/>
      <c r="G27" s="179"/>
      <c r="H27" s="179"/>
      <c r="I27" s="179"/>
      <c r="J27" s="154"/>
      <c r="K27" s="154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95"/>
      <c r="AE27" s="195"/>
      <c r="AF27" s="195"/>
      <c r="AG27" s="195"/>
      <c r="AH27" s="195"/>
      <c r="AI27" s="195"/>
      <c r="AJ27" s="195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5">
        <v>10</v>
      </c>
      <c r="F28" s="155">
        <v>2</v>
      </c>
      <c r="G28" s="179">
        <v>8</v>
      </c>
      <c r="H28" s="179"/>
      <c r="I28" s="179"/>
      <c r="J28" s="154">
        <v>7</v>
      </c>
      <c r="K28" s="154">
        <v>4</v>
      </c>
      <c r="L28" s="186">
        <v>3</v>
      </c>
      <c r="M28" s="186"/>
      <c r="N28" s="186"/>
      <c r="O28" s="186">
        <v>2</v>
      </c>
      <c r="P28" s="186"/>
      <c r="Q28" s="186"/>
      <c r="R28" s="186"/>
      <c r="S28" s="186"/>
      <c r="T28" s="186">
        <v>2</v>
      </c>
      <c r="U28" s="186"/>
      <c r="V28" s="186">
        <v>2</v>
      </c>
      <c r="W28" s="186"/>
      <c r="X28" s="186"/>
      <c r="Y28" s="186">
        <v>2</v>
      </c>
      <c r="Z28" s="186"/>
      <c r="AA28" s="186"/>
      <c r="AB28" s="186">
        <v>12</v>
      </c>
      <c r="AC28" s="186"/>
      <c r="AD28" s="156">
        <v>2</v>
      </c>
      <c r="AE28" s="156"/>
      <c r="AF28" s="156">
        <v>2</v>
      </c>
      <c r="AG28" s="156">
        <v>2</v>
      </c>
      <c r="AH28" s="156"/>
      <c r="AI28" s="156"/>
      <c r="AJ28" s="156"/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 t="shared" ref="E29:AS29" si="1">SUM(E30:E40)</f>
        <v>14</v>
      </c>
      <c r="F29" s="179">
        <f t="shared" si="1"/>
        <v>1</v>
      </c>
      <c r="G29" s="179">
        <f t="shared" si="1"/>
        <v>13</v>
      </c>
      <c r="H29" s="179">
        <f t="shared" si="1"/>
        <v>0</v>
      </c>
      <c r="I29" s="179">
        <f t="shared" si="1"/>
        <v>0</v>
      </c>
      <c r="J29" s="179">
        <f t="shared" si="1"/>
        <v>41</v>
      </c>
      <c r="K29" s="179">
        <f t="shared" si="1"/>
        <v>34</v>
      </c>
      <c r="L29" s="179">
        <f t="shared" si="1"/>
        <v>7</v>
      </c>
      <c r="M29" s="179">
        <f t="shared" si="1"/>
        <v>0</v>
      </c>
      <c r="N29" s="179">
        <f t="shared" si="1"/>
        <v>0</v>
      </c>
      <c r="O29" s="179">
        <f t="shared" si="1"/>
        <v>11</v>
      </c>
      <c r="P29" s="179">
        <f t="shared" si="1"/>
        <v>0</v>
      </c>
      <c r="Q29" s="179">
        <f t="shared" si="1"/>
        <v>1</v>
      </c>
      <c r="R29" s="179">
        <f t="shared" si="1"/>
        <v>7</v>
      </c>
      <c r="S29" s="179">
        <f t="shared" si="1"/>
        <v>0</v>
      </c>
      <c r="T29" s="179">
        <f t="shared" si="1"/>
        <v>3</v>
      </c>
      <c r="U29" s="179">
        <f t="shared" si="1"/>
        <v>1</v>
      </c>
      <c r="V29" s="179">
        <f t="shared" si="1"/>
        <v>2</v>
      </c>
      <c r="W29" s="179">
        <f t="shared" si="1"/>
        <v>0</v>
      </c>
      <c r="X29" s="179">
        <f t="shared" si="1"/>
        <v>0</v>
      </c>
      <c r="Y29" s="179">
        <f t="shared" si="1"/>
        <v>11</v>
      </c>
      <c r="Z29" s="179">
        <f t="shared" si="1"/>
        <v>0</v>
      </c>
      <c r="AA29" s="179">
        <f t="shared" si="1"/>
        <v>2</v>
      </c>
      <c r="AB29" s="179">
        <f t="shared" si="1"/>
        <v>37</v>
      </c>
      <c r="AC29" s="179">
        <f t="shared" si="1"/>
        <v>3</v>
      </c>
      <c r="AD29" s="179">
        <f t="shared" si="1"/>
        <v>11</v>
      </c>
      <c r="AE29" s="179">
        <f t="shared" si="1"/>
        <v>1</v>
      </c>
      <c r="AF29" s="179">
        <f t="shared" si="1"/>
        <v>12</v>
      </c>
      <c r="AG29" s="179">
        <f t="shared" si="1"/>
        <v>5</v>
      </c>
      <c r="AH29" s="179">
        <f t="shared" si="1"/>
        <v>7</v>
      </c>
      <c r="AI29" s="179">
        <f t="shared" si="1"/>
        <v>0</v>
      </c>
      <c r="AJ29" s="179">
        <f t="shared" si="1"/>
        <v>6</v>
      </c>
      <c r="AK29" s="179">
        <f t="shared" si="1"/>
        <v>0</v>
      </c>
      <c r="AL29" s="179">
        <f t="shared" si="1"/>
        <v>1</v>
      </c>
      <c r="AM29" s="179">
        <f t="shared" si="1"/>
        <v>1</v>
      </c>
      <c r="AN29" s="179">
        <f t="shared" si="1"/>
        <v>0</v>
      </c>
      <c r="AO29" s="179">
        <f t="shared" si="1"/>
        <v>1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5">
        <v>3</v>
      </c>
      <c r="F30" s="155"/>
      <c r="G30" s="179">
        <v>3</v>
      </c>
      <c r="H30" s="179"/>
      <c r="I30" s="179"/>
      <c r="J30" s="154">
        <v>2</v>
      </c>
      <c r="K30" s="154">
        <v>2</v>
      </c>
      <c r="L30" s="186"/>
      <c r="M30" s="186"/>
      <c r="N30" s="186"/>
      <c r="O30" s="186">
        <v>3</v>
      </c>
      <c r="P30" s="186"/>
      <c r="Q30" s="186"/>
      <c r="R30" s="186">
        <v>3</v>
      </c>
      <c r="S30" s="186"/>
      <c r="T30" s="186"/>
      <c r="U30" s="186"/>
      <c r="V30" s="186"/>
      <c r="W30" s="186"/>
      <c r="X30" s="186"/>
      <c r="Y30" s="186">
        <v>3</v>
      </c>
      <c r="Z30" s="186"/>
      <c r="AA30" s="186"/>
      <c r="AB30" s="186">
        <v>2</v>
      </c>
      <c r="AC30" s="186"/>
      <c r="AD30" s="156">
        <v>5</v>
      </c>
      <c r="AE30" s="156"/>
      <c r="AF30" s="156">
        <v>5</v>
      </c>
      <c r="AG30" s="156">
        <v>1</v>
      </c>
      <c r="AH30" s="156">
        <v>4</v>
      </c>
      <c r="AI30" s="156"/>
      <c r="AJ30" s="156">
        <v>4</v>
      </c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5"/>
      <c r="F31" s="155"/>
      <c r="G31" s="179"/>
      <c r="H31" s="179"/>
      <c r="I31" s="179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56"/>
      <c r="AE31" s="156"/>
      <c r="AF31" s="156"/>
      <c r="AG31" s="156"/>
      <c r="AH31" s="156"/>
      <c r="AI31" s="156"/>
      <c r="AJ31" s="15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5">
        <v>1</v>
      </c>
      <c r="F32" s="155"/>
      <c r="G32" s="179">
        <v>1</v>
      </c>
      <c r="H32" s="179"/>
      <c r="I32" s="179"/>
      <c r="J32" s="154">
        <v>8</v>
      </c>
      <c r="K32" s="154">
        <v>7</v>
      </c>
      <c r="L32" s="186">
        <v>1</v>
      </c>
      <c r="M32" s="186"/>
      <c r="N32" s="186"/>
      <c r="O32" s="186">
        <v>2</v>
      </c>
      <c r="P32" s="186"/>
      <c r="Q32" s="186"/>
      <c r="R32" s="186"/>
      <c r="S32" s="186"/>
      <c r="T32" s="186">
        <v>2</v>
      </c>
      <c r="U32" s="186">
        <v>1</v>
      </c>
      <c r="V32" s="186">
        <v>1</v>
      </c>
      <c r="W32" s="186"/>
      <c r="X32" s="186"/>
      <c r="Y32" s="186">
        <v>2</v>
      </c>
      <c r="Z32" s="186"/>
      <c r="AA32" s="186"/>
      <c r="AB32" s="186">
        <v>6</v>
      </c>
      <c r="AC32" s="186"/>
      <c r="AD32" s="156"/>
      <c r="AE32" s="156">
        <v>1</v>
      </c>
      <c r="AF32" s="156">
        <v>1</v>
      </c>
      <c r="AG32" s="156"/>
      <c r="AH32" s="156">
        <v>1</v>
      </c>
      <c r="AI32" s="156"/>
      <c r="AJ32" s="156"/>
      <c r="AK32" s="186"/>
      <c r="AL32" s="186">
        <v>1</v>
      </c>
      <c r="AM32" s="186">
        <v>1</v>
      </c>
      <c r="AN32" s="186"/>
      <c r="AO32" s="186">
        <v>1</v>
      </c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5"/>
      <c r="F33" s="155"/>
      <c r="G33" s="179"/>
      <c r="H33" s="179"/>
      <c r="I33" s="179"/>
      <c r="J33" s="154">
        <v>1</v>
      </c>
      <c r="K33" s="154">
        <v>1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>
        <v>1</v>
      </c>
      <c r="AC33" s="186"/>
      <c r="AD33" s="121"/>
      <c r="AE33" s="121"/>
      <c r="AF33" s="121"/>
      <c r="AG33" s="121"/>
      <c r="AH33" s="121"/>
      <c r="AI33" s="121"/>
      <c r="AJ33" s="121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5"/>
      <c r="F34" s="155"/>
      <c r="G34" s="179"/>
      <c r="H34" s="179"/>
      <c r="I34" s="179"/>
      <c r="J34" s="154"/>
      <c r="K34" s="154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21"/>
      <c r="AE34" s="121"/>
      <c r="AF34" s="121"/>
      <c r="AG34" s="121"/>
      <c r="AH34" s="121"/>
      <c r="AI34" s="121"/>
      <c r="AJ34" s="121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5">
        <v>4</v>
      </c>
      <c r="F35" s="155"/>
      <c r="G35" s="179">
        <v>4</v>
      </c>
      <c r="H35" s="179"/>
      <c r="I35" s="179"/>
      <c r="J35" s="154">
        <v>14</v>
      </c>
      <c r="K35" s="154">
        <v>10</v>
      </c>
      <c r="L35" s="186">
        <v>4</v>
      </c>
      <c r="M35" s="186"/>
      <c r="N35" s="186"/>
      <c r="O35" s="186">
        <v>2</v>
      </c>
      <c r="P35" s="186"/>
      <c r="Q35" s="186">
        <v>1</v>
      </c>
      <c r="R35" s="186">
        <v>1</v>
      </c>
      <c r="S35" s="186"/>
      <c r="T35" s="186"/>
      <c r="U35" s="186"/>
      <c r="V35" s="186"/>
      <c r="W35" s="186"/>
      <c r="X35" s="186"/>
      <c r="Y35" s="186">
        <v>2</v>
      </c>
      <c r="Z35" s="186"/>
      <c r="AA35" s="186"/>
      <c r="AB35" s="186">
        <v>12</v>
      </c>
      <c r="AC35" s="186"/>
      <c r="AD35" s="156">
        <v>3</v>
      </c>
      <c r="AE35" s="156"/>
      <c r="AF35" s="156">
        <v>3</v>
      </c>
      <c r="AG35" s="156">
        <v>2</v>
      </c>
      <c r="AH35" s="156">
        <v>1</v>
      </c>
      <c r="AI35" s="156"/>
      <c r="AJ35" s="156">
        <v>1</v>
      </c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5">
        <v>1</v>
      </c>
      <c r="F36" s="155"/>
      <c r="G36" s="179">
        <v>1</v>
      </c>
      <c r="H36" s="179"/>
      <c r="I36" s="179"/>
      <c r="J36" s="154">
        <v>2</v>
      </c>
      <c r="K36" s="154">
        <v>2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>
        <v>3</v>
      </c>
      <c r="AC36" s="186"/>
      <c r="AD36" s="121"/>
      <c r="AE36" s="121"/>
      <c r="AF36" s="121"/>
      <c r="AG36" s="121"/>
      <c r="AH36" s="121"/>
      <c r="AI36" s="121"/>
      <c r="AJ36" s="121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5"/>
      <c r="F37" s="155"/>
      <c r="G37" s="179"/>
      <c r="H37" s="179"/>
      <c r="I37" s="179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5">
        <v>1</v>
      </c>
      <c r="F38" s="155"/>
      <c r="G38" s="179">
        <v>1</v>
      </c>
      <c r="H38" s="179"/>
      <c r="I38" s="179"/>
      <c r="J38" s="154">
        <v>3</v>
      </c>
      <c r="K38" s="154">
        <v>2</v>
      </c>
      <c r="L38" s="186">
        <v>1</v>
      </c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>
        <v>3</v>
      </c>
      <c r="AC38" s="186"/>
      <c r="AD38" s="186">
        <v>1</v>
      </c>
      <c r="AE38" s="186"/>
      <c r="AF38" s="186">
        <v>1</v>
      </c>
      <c r="AG38" s="186">
        <v>1</v>
      </c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5">
        <v>1</v>
      </c>
      <c r="F39" s="155">
        <v>1</v>
      </c>
      <c r="G39" s="179"/>
      <c r="H39" s="179"/>
      <c r="I39" s="179"/>
      <c r="J39" s="154">
        <v>2</v>
      </c>
      <c r="K39" s="154">
        <v>2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>
        <v>1</v>
      </c>
      <c r="AB39" s="186">
        <v>3</v>
      </c>
      <c r="AC39" s="186">
        <v>2</v>
      </c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5">
        <v>3</v>
      </c>
      <c r="F40" s="155"/>
      <c r="G40" s="179">
        <v>3</v>
      </c>
      <c r="H40" s="179"/>
      <c r="I40" s="179"/>
      <c r="J40" s="154">
        <v>9</v>
      </c>
      <c r="K40" s="154">
        <v>8</v>
      </c>
      <c r="L40" s="186">
        <v>1</v>
      </c>
      <c r="M40" s="186"/>
      <c r="N40" s="186"/>
      <c r="O40" s="186">
        <v>4</v>
      </c>
      <c r="P40" s="186"/>
      <c r="Q40" s="186"/>
      <c r="R40" s="186">
        <v>3</v>
      </c>
      <c r="S40" s="186"/>
      <c r="T40" s="186">
        <v>1</v>
      </c>
      <c r="U40" s="186"/>
      <c r="V40" s="186">
        <v>1</v>
      </c>
      <c r="W40" s="186"/>
      <c r="X40" s="186"/>
      <c r="Y40" s="186">
        <v>4</v>
      </c>
      <c r="Z40" s="186"/>
      <c r="AA40" s="186">
        <v>1</v>
      </c>
      <c r="AB40" s="186">
        <v>7</v>
      </c>
      <c r="AC40" s="186">
        <v>1</v>
      </c>
      <c r="AD40" s="156">
        <v>2</v>
      </c>
      <c r="AE40" s="156"/>
      <c r="AF40" s="156">
        <v>2</v>
      </c>
      <c r="AG40" s="156">
        <v>1</v>
      </c>
      <c r="AH40" s="156">
        <v>1</v>
      </c>
      <c r="AI40" s="156"/>
      <c r="AJ40" s="156">
        <v>1</v>
      </c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 t="shared" ref="E41:AS41" si="2">SUM(E42:E48)</f>
        <v>7</v>
      </c>
      <c r="F41" s="179">
        <f t="shared" si="2"/>
        <v>1</v>
      </c>
      <c r="G41" s="179">
        <f t="shared" si="2"/>
        <v>6</v>
      </c>
      <c r="H41" s="179">
        <f t="shared" si="2"/>
        <v>0</v>
      </c>
      <c r="I41" s="179">
        <f t="shared" si="2"/>
        <v>0</v>
      </c>
      <c r="J41" s="179">
        <f t="shared" si="2"/>
        <v>7</v>
      </c>
      <c r="K41" s="179">
        <f t="shared" si="2"/>
        <v>6</v>
      </c>
      <c r="L41" s="179">
        <f t="shared" si="2"/>
        <v>1</v>
      </c>
      <c r="M41" s="179">
        <f t="shared" si="2"/>
        <v>0</v>
      </c>
      <c r="N41" s="179">
        <f t="shared" si="2"/>
        <v>0</v>
      </c>
      <c r="O41" s="179">
        <f t="shared" si="2"/>
        <v>3</v>
      </c>
      <c r="P41" s="179">
        <f t="shared" si="2"/>
        <v>1</v>
      </c>
      <c r="Q41" s="179">
        <f t="shared" si="2"/>
        <v>0</v>
      </c>
      <c r="R41" s="179">
        <f t="shared" si="2"/>
        <v>1</v>
      </c>
      <c r="S41" s="179">
        <f t="shared" si="2"/>
        <v>0</v>
      </c>
      <c r="T41" s="179">
        <f t="shared" si="2"/>
        <v>1</v>
      </c>
      <c r="U41" s="179">
        <f t="shared" si="2"/>
        <v>0</v>
      </c>
      <c r="V41" s="179">
        <f t="shared" si="2"/>
        <v>1</v>
      </c>
      <c r="W41" s="179">
        <f t="shared" si="2"/>
        <v>0</v>
      </c>
      <c r="X41" s="179">
        <f t="shared" si="2"/>
        <v>0</v>
      </c>
      <c r="Y41" s="179">
        <f t="shared" si="2"/>
        <v>3</v>
      </c>
      <c r="Z41" s="179">
        <f t="shared" si="2"/>
        <v>0</v>
      </c>
      <c r="AA41" s="179">
        <f t="shared" si="2"/>
        <v>0</v>
      </c>
      <c r="AB41" s="179">
        <f t="shared" si="2"/>
        <v>10</v>
      </c>
      <c r="AC41" s="179">
        <f t="shared" si="2"/>
        <v>1</v>
      </c>
      <c r="AD41" s="179">
        <f t="shared" si="2"/>
        <v>1</v>
      </c>
      <c r="AE41" s="179">
        <f t="shared" si="2"/>
        <v>0</v>
      </c>
      <c r="AF41" s="179">
        <f t="shared" si="2"/>
        <v>1</v>
      </c>
      <c r="AG41" s="179">
        <f t="shared" si="2"/>
        <v>0</v>
      </c>
      <c r="AH41" s="179">
        <f t="shared" si="2"/>
        <v>1</v>
      </c>
      <c r="AI41" s="179">
        <f t="shared" si="2"/>
        <v>0</v>
      </c>
      <c r="AJ41" s="179">
        <f t="shared" si="2"/>
        <v>1</v>
      </c>
      <c r="AK41" s="179">
        <f t="shared" si="2"/>
        <v>0</v>
      </c>
      <c r="AL41" s="179">
        <f t="shared" si="2"/>
        <v>0</v>
      </c>
      <c r="AM41" s="179">
        <f t="shared" si="2"/>
        <v>0</v>
      </c>
      <c r="AN41" s="179">
        <f t="shared" si="2"/>
        <v>0</v>
      </c>
      <c r="AO41" s="179">
        <f t="shared" si="2"/>
        <v>0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5">
        <v>1</v>
      </c>
      <c r="F42" s="155"/>
      <c r="G42" s="179">
        <v>1</v>
      </c>
      <c r="H42" s="179"/>
      <c r="I42" s="179"/>
      <c r="J42" s="154"/>
      <c r="K42" s="154"/>
      <c r="L42" s="186"/>
      <c r="M42" s="186"/>
      <c r="N42" s="186"/>
      <c r="O42" s="186">
        <v>1</v>
      </c>
      <c r="P42" s="186"/>
      <c r="Q42" s="186"/>
      <c r="R42" s="186">
        <v>1</v>
      </c>
      <c r="S42" s="186"/>
      <c r="T42" s="186"/>
      <c r="U42" s="186"/>
      <c r="V42" s="186"/>
      <c r="W42" s="186"/>
      <c r="X42" s="186"/>
      <c r="Y42" s="186">
        <v>1</v>
      </c>
      <c r="Z42" s="186"/>
      <c r="AA42" s="186"/>
      <c r="AB42" s="186"/>
      <c r="AC42" s="186"/>
      <c r="AD42" s="195">
        <v>1</v>
      </c>
      <c r="AE42" s="195"/>
      <c r="AF42" s="195">
        <v>1</v>
      </c>
      <c r="AG42" s="195"/>
      <c r="AH42" s="195">
        <v>1</v>
      </c>
      <c r="AI42" s="195"/>
      <c r="AJ42" s="195">
        <v>1</v>
      </c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5"/>
      <c r="F43" s="155"/>
      <c r="G43" s="179"/>
      <c r="H43" s="179"/>
      <c r="I43" s="179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95"/>
      <c r="AE43" s="195"/>
      <c r="AF43" s="195"/>
      <c r="AG43" s="195"/>
      <c r="AH43" s="195"/>
      <c r="AI43" s="195"/>
      <c r="AJ43" s="195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5"/>
      <c r="F44" s="155"/>
      <c r="G44" s="179"/>
      <c r="H44" s="179"/>
      <c r="I44" s="179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95"/>
      <c r="AE44" s="195"/>
      <c r="AF44" s="195"/>
      <c r="AG44" s="195"/>
      <c r="AH44" s="195"/>
      <c r="AI44" s="195"/>
      <c r="AJ44" s="195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5">
        <v>1</v>
      </c>
      <c r="F45" s="155"/>
      <c r="G45" s="179">
        <v>1</v>
      </c>
      <c r="H45" s="179"/>
      <c r="I45" s="179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>
        <v>1</v>
      </c>
      <c r="AC45" s="186"/>
      <c r="AD45" s="195"/>
      <c r="AE45" s="195"/>
      <c r="AF45" s="195"/>
      <c r="AG45" s="195"/>
      <c r="AH45" s="195"/>
      <c r="AI45" s="195"/>
      <c r="AJ45" s="195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5">
        <v>2</v>
      </c>
      <c r="F46" s="155"/>
      <c r="G46" s="179">
        <v>2</v>
      </c>
      <c r="H46" s="179"/>
      <c r="I46" s="179"/>
      <c r="J46" s="154"/>
      <c r="K46" s="154"/>
      <c r="L46" s="186"/>
      <c r="M46" s="186"/>
      <c r="N46" s="186"/>
      <c r="O46" s="186">
        <v>1</v>
      </c>
      <c r="P46" s="186"/>
      <c r="Q46" s="186"/>
      <c r="R46" s="186"/>
      <c r="S46" s="186"/>
      <c r="T46" s="186">
        <v>1</v>
      </c>
      <c r="U46" s="186"/>
      <c r="V46" s="186">
        <v>1</v>
      </c>
      <c r="W46" s="186"/>
      <c r="X46" s="186"/>
      <c r="Y46" s="186">
        <v>1</v>
      </c>
      <c r="Z46" s="186"/>
      <c r="AA46" s="186"/>
      <c r="AB46" s="186">
        <v>1</v>
      </c>
      <c r="AC46" s="186"/>
      <c r="AD46" s="195"/>
      <c r="AE46" s="195"/>
      <c r="AF46" s="195"/>
      <c r="AG46" s="195"/>
      <c r="AH46" s="195"/>
      <c r="AI46" s="195"/>
      <c r="AJ46" s="195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5"/>
      <c r="F47" s="155"/>
      <c r="G47" s="179"/>
      <c r="H47" s="179"/>
      <c r="I47" s="179"/>
      <c r="J47" s="154">
        <v>1</v>
      </c>
      <c r="K47" s="154">
        <v>1</v>
      </c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>
        <v>1</v>
      </c>
      <c r="AC47" s="186"/>
      <c r="AD47" s="195"/>
      <c r="AE47" s="195"/>
      <c r="AF47" s="195"/>
      <c r="AG47" s="195"/>
      <c r="AH47" s="195"/>
      <c r="AI47" s="195"/>
      <c r="AJ47" s="195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5">
        <v>3</v>
      </c>
      <c r="F48" s="155">
        <v>1</v>
      </c>
      <c r="G48" s="179">
        <v>2</v>
      </c>
      <c r="H48" s="179"/>
      <c r="I48" s="179"/>
      <c r="J48" s="154">
        <v>6</v>
      </c>
      <c r="K48" s="154">
        <v>5</v>
      </c>
      <c r="L48" s="186">
        <v>1</v>
      </c>
      <c r="M48" s="186"/>
      <c r="N48" s="186"/>
      <c r="O48" s="186">
        <v>1</v>
      </c>
      <c r="P48" s="186">
        <v>1</v>
      </c>
      <c r="Q48" s="186"/>
      <c r="R48" s="186"/>
      <c r="S48" s="186"/>
      <c r="T48" s="186"/>
      <c r="U48" s="186"/>
      <c r="V48" s="186"/>
      <c r="W48" s="186"/>
      <c r="X48" s="186"/>
      <c r="Y48" s="186">
        <v>1</v>
      </c>
      <c r="Z48" s="186"/>
      <c r="AA48" s="186"/>
      <c r="AB48" s="186">
        <v>7</v>
      </c>
      <c r="AC48" s="186">
        <v>1</v>
      </c>
      <c r="AD48" s="195"/>
      <c r="AE48" s="195"/>
      <c r="AF48" s="195"/>
      <c r="AG48" s="195"/>
      <c r="AH48" s="195"/>
      <c r="AI48" s="195"/>
      <c r="AJ48" s="195"/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 t="shared" ref="E49:AS49" si="3">SUM(E50:E62)</f>
        <v>15</v>
      </c>
      <c r="F49" s="179">
        <f t="shared" si="3"/>
        <v>0</v>
      </c>
      <c r="G49" s="179">
        <f t="shared" si="3"/>
        <v>15</v>
      </c>
      <c r="H49" s="179">
        <f t="shared" si="3"/>
        <v>0</v>
      </c>
      <c r="I49" s="179">
        <f t="shared" si="3"/>
        <v>0</v>
      </c>
      <c r="J49" s="179">
        <f t="shared" si="3"/>
        <v>49</v>
      </c>
      <c r="K49" s="179">
        <f t="shared" si="3"/>
        <v>34</v>
      </c>
      <c r="L49" s="179">
        <f t="shared" si="3"/>
        <v>15</v>
      </c>
      <c r="M49" s="179">
        <f t="shared" si="3"/>
        <v>0</v>
      </c>
      <c r="N49" s="179">
        <f t="shared" si="3"/>
        <v>0</v>
      </c>
      <c r="O49" s="179">
        <f t="shared" si="3"/>
        <v>17</v>
      </c>
      <c r="P49" s="179">
        <f t="shared" si="3"/>
        <v>8</v>
      </c>
      <c r="Q49" s="179">
        <f t="shared" si="3"/>
        <v>3</v>
      </c>
      <c r="R49" s="179">
        <f t="shared" si="3"/>
        <v>2</v>
      </c>
      <c r="S49" s="179">
        <f t="shared" si="3"/>
        <v>0</v>
      </c>
      <c r="T49" s="179">
        <f t="shared" si="3"/>
        <v>4</v>
      </c>
      <c r="U49" s="179">
        <f t="shared" si="3"/>
        <v>1</v>
      </c>
      <c r="V49" s="179">
        <f t="shared" si="3"/>
        <v>3</v>
      </c>
      <c r="W49" s="179">
        <f t="shared" si="3"/>
        <v>0</v>
      </c>
      <c r="X49" s="179">
        <f t="shared" si="3"/>
        <v>0</v>
      </c>
      <c r="Y49" s="179">
        <f t="shared" si="3"/>
        <v>17</v>
      </c>
      <c r="Z49" s="179">
        <f t="shared" si="3"/>
        <v>0</v>
      </c>
      <c r="AA49" s="179">
        <f t="shared" si="3"/>
        <v>1</v>
      </c>
      <c r="AB49" s="179">
        <f t="shared" si="3"/>
        <v>32</v>
      </c>
      <c r="AC49" s="179">
        <f t="shared" si="3"/>
        <v>1</v>
      </c>
      <c r="AD49" s="179">
        <f t="shared" si="3"/>
        <v>4</v>
      </c>
      <c r="AE49" s="179">
        <f t="shared" si="3"/>
        <v>0</v>
      </c>
      <c r="AF49" s="179">
        <f t="shared" si="3"/>
        <v>4</v>
      </c>
      <c r="AG49" s="179">
        <f t="shared" si="3"/>
        <v>3</v>
      </c>
      <c r="AH49" s="179">
        <f t="shared" si="3"/>
        <v>1</v>
      </c>
      <c r="AI49" s="179">
        <f t="shared" si="3"/>
        <v>0</v>
      </c>
      <c r="AJ49" s="179">
        <f t="shared" si="3"/>
        <v>1</v>
      </c>
      <c r="AK49" s="179">
        <f t="shared" si="3"/>
        <v>1</v>
      </c>
      <c r="AL49" s="179">
        <f t="shared" si="3"/>
        <v>0</v>
      </c>
      <c r="AM49" s="179">
        <f t="shared" si="3"/>
        <v>1</v>
      </c>
      <c r="AN49" s="179">
        <f t="shared" si="3"/>
        <v>0</v>
      </c>
      <c r="AO49" s="179">
        <f t="shared" si="3"/>
        <v>1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5">
        <v>1</v>
      </c>
      <c r="F50" s="155"/>
      <c r="G50" s="179">
        <v>1</v>
      </c>
      <c r="H50" s="179"/>
      <c r="I50" s="179"/>
      <c r="J50" s="154">
        <v>26</v>
      </c>
      <c r="K50" s="154">
        <v>16</v>
      </c>
      <c r="L50" s="186">
        <v>10</v>
      </c>
      <c r="M50" s="186"/>
      <c r="N50" s="186"/>
      <c r="O50" s="186">
        <v>10</v>
      </c>
      <c r="P50" s="186">
        <v>5</v>
      </c>
      <c r="Q50" s="186">
        <v>1</v>
      </c>
      <c r="R50" s="186">
        <v>1</v>
      </c>
      <c r="S50" s="186"/>
      <c r="T50" s="186">
        <v>3</v>
      </c>
      <c r="U50" s="186">
        <v>1</v>
      </c>
      <c r="V50" s="186">
        <v>2</v>
      </c>
      <c r="W50" s="186"/>
      <c r="X50" s="186"/>
      <c r="Y50" s="186">
        <v>10</v>
      </c>
      <c r="Z50" s="186"/>
      <c r="AA50" s="186"/>
      <c r="AB50" s="186">
        <v>7</v>
      </c>
      <c r="AC50" s="186"/>
      <c r="AD50" s="195">
        <v>1</v>
      </c>
      <c r="AE50" s="195"/>
      <c r="AF50" s="195">
        <v>1</v>
      </c>
      <c r="AG50" s="195"/>
      <c r="AH50" s="195">
        <v>1</v>
      </c>
      <c r="AI50" s="195"/>
      <c r="AJ50" s="195"/>
      <c r="AK50" s="186">
        <v>1</v>
      </c>
      <c r="AL50" s="186"/>
      <c r="AM50" s="186">
        <v>1</v>
      </c>
      <c r="AN50" s="186"/>
      <c r="AO50" s="186">
        <v>1</v>
      </c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5">
        <v>5</v>
      </c>
      <c r="F51" s="155"/>
      <c r="G51" s="179">
        <v>5</v>
      </c>
      <c r="H51" s="179"/>
      <c r="I51" s="179"/>
      <c r="J51" s="154">
        <v>11</v>
      </c>
      <c r="K51" s="154">
        <v>8</v>
      </c>
      <c r="L51" s="186">
        <v>3</v>
      </c>
      <c r="M51" s="186"/>
      <c r="N51" s="186"/>
      <c r="O51" s="186">
        <v>1</v>
      </c>
      <c r="P51" s="186">
        <v>1</v>
      </c>
      <c r="Q51" s="186"/>
      <c r="R51" s="186"/>
      <c r="S51" s="186"/>
      <c r="T51" s="186"/>
      <c r="U51" s="186"/>
      <c r="V51" s="186"/>
      <c r="W51" s="186"/>
      <c r="X51" s="186"/>
      <c r="Y51" s="186">
        <v>1</v>
      </c>
      <c r="Z51" s="186"/>
      <c r="AA51" s="186"/>
      <c r="AB51" s="186">
        <v>12</v>
      </c>
      <c r="AC51" s="186"/>
      <c r="AD51" s="121"/>
      <c r="AE51" s="121"/>
      <c r="AF51" s="121"/>
      <c r="AG51" s="121"/>
      <c r="AH51" s="121"/>
      <c r="AI51" s="121"/>
      <c r="AJ51" s="121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5"/>
      <c r="F52" s="155"/>
      <c r="G52" s="179"/>
      <c r="H52" s="179"/>
      <c r="I52" s="179"/>
      <c r="J52" s="154">
        <v>1</v>
      </c>
      <c r="K52" s="154">
        <v>1</v>
      </c>
      <c r="L52" s="186"/>
      <c r="M52" s="186"/>
      <c r="N52" s="186"/>
      <c r="O52" s="186">
        <v>1</v>
      </c>
      <c r="P52" s="186">
        <v>1</v>
      </c>
      <c r="Q52" s="186"/>
      <c r="R52" s="186"/>
      <c r="S52" s="186"/>
      <c r="T52" s="186"/>
      <c r="U52" s="186"/>
      <c r="V52" s="186"/>
      <c r="W52" s="186"/>
      <c r="X52" s="186"/>
      <c r="Y52" s="186">
        <v>1</v>
      </c>
      <c r="Z52" s="186"/>
      <c r="AA52" s="186"/>
      <c r="AB52" s="186"/>
      <c r="AC52" s="186"/>
      <c r="AD52" s="186">
        <v>1</v>
      </c>
      <c r="AE52" s="186"/>
      <c r="AF52" s="186">
        <v>1</v>
      </c>
      <c r="AG52" s="186">
        <v>1</v>
      </c>
      <c r="AH52" s="186"/>
      <c r="AI52" s="186"/>
      <c r="AJ52" s="186">
        <v>1</v>
      </c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5"/>
      <c r="F53" s="155"/>
      <c r="G53" s="179"/>
      <c r="H53" s="179"/>
      <c r="I53" s="179"/>
      <c r="J53" s="154"/>
      <c r="K53" s="154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5"/>
      <c r="F54" s="155"/>
      <c r="G54" s="179"/>
      <c r="H54" s="179"/>
      <c r="I54" s="179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5"/>
      <c r="F55" s="155"/>
      <c r="G55" s="179"/>
      <c r="H55" s="179"/>
      <c r="I55" s="179"/>
      <c r="J55" s="154">
        <v>1</v>
      </c>
      <c r="K55" s="154"/>
      <c r="L55" s="186">
        <v>1</v>
      </c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5"/>
      <c r="F56" s="155"/>
      <c r="G56" s="179"/>
      <c r="H56" s="179"/>
      <c r="I56" s="179"/>
      <c r="J56" s="154"/>
      <c r="K56" s="154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5">
        <v>3</v>
      </c>
      <c r="F57" s="155"/>
      <c r="G57" s="179">
        <v>3</v>
      </c>
      <c r="H57" s="179"/>
      <c r="I57" s="179"/>
      <c r="J57" s="154">
        <v>1</v>
      </c>
      <c r="K57" s="154">
        <v>1</v>
      </c>
      <c r="L57" s="186"/>
      <c r="M57" s="186"/>
      <c r="N57" s="186"/>
      <c r="O57" s="186">
        <v>1</v>
      </c>
      <c r="P57" s="186"/>
      <c r="Q57" s="186">
        <v>1</v>
      </c>
      <c r="R57" s="186"/>
      <c r="S57" s="186"/>
      <c r="T57" s="186"/>
      <c r="U57" s="186"/>
      <c r="V57" s="186"/>
      <c r="W57" s="186"/>
      <c r="X57" s="186"/>
      <c r="Y57" s="186">
        <v>1</v>
      </c>
      <c r="Z57" s="186"/>
      <c r="AA57" s="186"/>
      <c r="AB57" s="186">
        <v>3</v>
      </c>
      <c r="AC57" s="186"/>
      <c r="AD57" s="121">
        <v>1</v>
      </c>
      <c r="AE57" s="121"/>
      <c r="AF57" s="121">
        <v>1</v>
      </c>
      <c r="AG57" s="121">
        <v>1</v>
      </c>
      <c r="AH57" s="121"/>
      <c r="AI57" s="121"/>
      <c r="AJ57" s="121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5">
        <v>1</v>
      </c>
      <c r="F58" s="155"/>
      <c r="G58" s="179">
        <v>1</v>
      </c>
      <c r="H58" s="179"/>
      <c r="I58" s="179"/>
      <c r="J58" s="154">
        <v>3</v>
      </c>
      <c r="K58" s="154">
        <v>2</v>
      </c>
      <c r="L58" s="186">
        <v>1</v>
      </c>
      <c r="M58" s="186"/>
      <c r="N58" s="186"/>
      <c r="O58" s="186">
        <v>1</v>
      </c>
      <c r="P58" s="186"/>
      <c r="Q58" s="186"/>
      <c r="R58" s="186"/>
      <c r="S58" s="186"/>
      <c r="T58" s="186">
        <v>1</v>
      </c>
      <c r="U58" s="186"/>
      <c r="V58" s="186">
        <v>1</v>
      </c>
      <c r="W58" s="186"/>
      <c r="X58" s="186"/>
      <c r="Y58" s="186">
        <v>1</v>
      </c>
      <c r="Z58" s="186"/>
      <c r="AA58" s="186" t="s">
        <v>281</v>
      </c>
      <c r="AB58" s="186">
        <v>2</v>
      </c>
      <c r="AC58" s="186"/>
      <c r="AD58" s="121">
        <v>1</v>
      </c>
      <c r="AE58" s="121"/>
      <c r="AF58" s="121">
        <v>1</v>
      </c>
      <c r="AG58" s="121">
        <v>1</v>
      </c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5">
        <v>3</v>
      </c>
      <c r="F59" s="155"/>
      <c r="G59" s="179">
        <v>3</v>
      </c>
      <c r="H59" s="179"/>
      <c r="I59" s="179"/>
      <c r="J59" s="154">
        <v>4</v>
      </c>
      <c r="K59" s="154">
        <v>4</v>
      </c>
      <c r="L59" s="186"/>
      <c r="M59" s="186"/>
      <c r="N59" s="186"/>
      <c r="O59" s="186">
        <v>1</v>
      </c>
      <c r="P59" s="186">
        <v>1</v>
      </c>
      <c r="Q59" s="186"/>
      <c r="R59" s="186"/>
      <c r="S59" s="186"/>
      <c r="T59" s="186"/>
      <c r="U59" s="186"/>
      <c r="V59" s="186"/>
      <c r="W59" s="186"/>
      <c r="X59" s="186"/>
      <c r="Y59" s="186">
        <v>1</v>
      </c>
      <c r="Z59" s="186"/>
      <c r="AA59" s="186"/>
      <c r="AB59" s="186">
        <v>6</v>
      </c>
      <c r="AC59" s="186"/>
      <c r="AD59" s="195"/>
      <c r="AE59" s="195"/>
      <c r="AF59" s="195"/>
      <c r="AG59" s="195"/>
      <c r="AH59" s="195"/>
      <c r="AI59" s="195"/>
      <c r="AJ59" s="195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5"/>
      <c r="F60" s="155"/>
      <c r="G60" s="179"/>
      <c r="H60" s="179"/>
      <c r="I60" s="179"/>
      <c r="J60" s="154">
        <v>1</v>
      </c>
      <c r="K60" s="154">
        <v>1</v>
      </c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>
        <v>1</v>
      </c>
      <c r="AB60" s="186">
        <v>1</v>
      </c>
      <c r="AC60" s="186">
        <v>1</v>
      </c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5"/>
      <c r="F61" s="155"/>
      <c r="G61" s="179"/>
      <c r="H61" s="179"/>
      <c r="I61" s="179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5">
        <v>2</v>
      </c>
      <c r="F62" s="155"/>
      <c r="G62" s="179">
        <v>2</v>
      </c>
      <c r="H62" s="179"/>
      <c r="I62" s="179"/>
      <c r="J62" s="154">
        <v>1</v>
      </c>
      <c r="K62" s="154">
        <v>1</v>
      </c>
      <c r="L62" s="186"/>
      <c r="M62" s="186"/>
      <c r="N62" s="186"/>
      <c r="O62" s="186">
        <v>2</v>
      </c>
      <c r="P62" s="186"/>
      <c r="Q62" s="186">
        <v>1</v>
      </c>
      <c r="R62" s="186">
        <v>1</v>
      </c>
      <c r="S62" s="186"/>
      <c r="T62" s="186"/>
      <c r="U62" s="186"/>
      <c r="V62" s="186"/>
      <c r="W62" s="186"/>
      <c r="X62" s="186"/>
      <c r="Y62" s="186">
        <v>2</v>
      </c>
      <c r="Z62" s="186"/>
      <c r="AA62" s="186"/>
      <c r="AB62" s="186">
        <v>1</v>
      </c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 t="shared" ref="E63:AS63" si="4">SUM(E64:E69)</f>
        <v>0</v>
      </c>
      <c r="F63" s="179">
        <f t="shared" si="4"/>
        <v>0</v>
      </c>
      <c r="G63" s="179">
        <f t="shared" si="4"/>
        <v>0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0</v>
      </c>
      <c r="P63" s="179">
        <f t="shared" si="4"/>
        <v>0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0</v>
      </c>
      <c r="Z63" s="179">
        <f t="shared" si="4"/>
        <v>0</v>
      </c>
      <c r="AA63" s="179">
        <f t="shared" si="4"/>
        <v>0</v>
      </c>
      <c r="AB63" s="179">
        <f t="shared" si="4"/>
        <v>0</v>
      </c>
      <c r="AC63" s="179">
        <f t="shared" si="4"/>
        <v>0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96"/>
      <c r="F64" s="196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96"/>
      <c r="F65" s="196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96"/>
      <c r="F66" s="196"/>
      <c r="G66" s="117"/>
      <c r="H66" s="117"/>
      <c r="I66" s="117"/>
      <c r="J66" s="117"/>
      <c r="K66" s="117" t="s">
        <v>281</v>
      </c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96"/>
      <c r="F67" s="196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 t="s">
        <v>281</v>
      </c>
      <c r="AK67" s="117"/>
      <c r="AL67" s="117"/>
      <c r="AM67" s="117"/>
      <c r="AN67" s="117" t="s">
        <v>281</v>
      </c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96"/>
      <c r="F68" s="196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96"/>
      <c r="F69" s="196"/>
      <c r="G69" s="154"/>
      <c r="H69" s="154"/>
      <c r="I69" s="154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 t="shared" ref="E70:AS70" si="5">SUM(E71:E76)</f>
        <v>3</v>
      </c>
      <c r="F70" s="179">
        <f t="shared" si="5"/>
        <v>0</v>
      </c>
      <c r="G70" s="179">
        <f t="shared" si="5"/>
        <v>3</v>
      </c>
      <c r="H70" s="179">
        <f t="shared" si="5"/>
        <v>0</v>
      </c>
      <c r="I70" s="179">
        <f t="shared" si="5"/>
        <v>0</v>
      </c>
      <c r="J70" s="179">
        <f t="shared" si="5"/>
        <v>17</v>
      </c>
      <c r="K70" s="179">
        <f t="shared" si="5"/>
        <v>14</v>
      </c>
      <c r="L70" s="179">
        <f t="shared" si="5"/>
        <v>3</v>
      </c>
      <c r="M70" s="179">
        <f t="shared" si="5"/>
        <v>0</v>
      </c>
      <c r="N70" s="179">
        <f t="shared" si="5"/>
        <v>0</v>
      </c>
      <c r="O70" s="179">
        <f t="shared" si="5"/>
        <v>9</v>
      </c>
      <c r="P70" s="179">
        <f t="shared" si="5"/>
        <v>1</v>
      </c>
      <c r="Q70" s="179">
        <f t="shared" si="5"/>
        <v>0</v>
      </c>
      <c r="R70" s="179">
        <f t="shared" si="5"/>
        <v>7</v>
      </c>
      <c r="S70" s="179">
        <f t="shared" si="5"/>
        <v>0</v>
      </c>
      <c r="T70" s="179">
        <f t="shared" si="5"/>
        <v>1</v>
      </c>
      <c r="U70" s="179">
        <f t="shared" si="5"/>
        <v>0</v>
      </c>
      <c r="V70" s="179">
        <f t="shared" si="5"/>
        <v>1</v>
      </c>
      <c r="W70" s="179">
        <f t="shared" si="5"/>
        <v>0</v>
      </c>
      <c r="X70" s="179">
        <f t="shared" si="5"/>
        <v>0</v>
      </c>
      <c r="Y70" s="179">
        <f t="shared" si="5"/>
        <v>9</v>
      </c>
      <c r="Z70" s="179">
        <f t="shared" si="5"/>
        <v>0</v>
      </c>
      <c r="AA70" s="179">
        <f t="shared" si="5"/>
        <v>0</v>
      </c>
      <c r="AB70" s="179">
        <f t="shared" si="5"/>
        <v>8</v>
      </c>
      <c r="AC70" s="179">
        <f t="shared" si="5"/>
        <v>0</v>
      </c>
      <c r="AD70" s="179">
        <f t="shared" si="5"/>
        <v>5</v>
      </c>
      <c r="AE70" s="179">
        <f t="shared" si="5"/>
        <v>0</v>
      </c>
      <c r="AF70" s="179">
        <f t="shared" si="5"/>
        <v>5</v>
      </c>
      <c r="AG70" s="179">
        <f t="shared" si="5"/>
        <v>2</v>
      </c>
      <c r="AH70" s="179">
        <f t="shared" si="5"/>
        <v>3</v>
      </c>
      <c r="AI70" s="179">
        <f t="shared" si="5"/>
        <v>0</v>
      </c>
      <c r="AJ70" s="179">
        <f t="shared" si="5"/>
        <v>4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55"/>
      <c r="F71" s="155"/>
      <c r="G71" s="179"/>
      <c r="H71" s="179"/>
      <c r="I71" s="179"/>
      <c r="J71" s="154"/>
      <c r="K71" s="154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21">
        <v>1</v>
      </c>
      <c r="AE71" s="121"/>
      <c r="AF71" s="121">
        <v>1</v>
      </c>
      <c r="AG71" s="121">
        <v>1</v>
      </c>
      <c r="AH71" s="121"/>
      <c r="AI71" s="121"/>
      <c r="AJ71" s="121">
        <v>1</v>
      </c>
      <c r="AK71" s="186"/>
      <c r="AL71" s="186"/>
      <c r="AM71" s="186"/>
      <c r="AN71" s="186"/>
      <c r="AO71" s="186"/>
      <c r="AP71" s="186"/>
      <c r="AQ71" s="186"/>
      <c r="AR71" s="186"/>
      <c r="AS71" s="186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55"/>
      <c r="F72" s="155"/>
      <c r="G72" s="179"/>
      <c r="H72" s="179"/>
      <c r="I72" s="179"/>
      <c r="J72" s="154">
        <v>3</v>
      </c>
      <c r="K72" s="154">
        <v>2</v>
      </c>
      <c r="L72" s="186">
        <v>1</v>
      </c>
      <c r="M72" s="186"/>
      <c r="N72" s="186"/>
      <c r="O72" s="186">
        <v>2</v>
      </c>
      <c r="P72" s="186">
        <v>1</v>
      </c>
      <c r="Q72" s="186"/>
      <c r="R72" s="186">
        <v>1</v>
      </c>
      <c r="S72" s="186"/>
      <c r="T72" s="186"/>
      <c r="U72" s="186"/>
      <c r="V72" s="186"/>
      <c r="W72" s="186"/>
      <c r="X72" s="186"/>
      <c r="Y72" s="186">
        <v>2</v>
      </c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55"/>
      <c r="F73" s="155"/>
      <c r="G73" s="179"/>
      <c r="H73" s="179"/>
      <c r="I73" s="179"/>
      <c r="J73" s="154"/>
      <c r="K73" s="154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55"/>
      <c r="F74" s="155"/>
      <c r="G74" s="179"/>
      <c r="H74" s="179"/>
      <c r="I74" s="179"/>
      <c r="J74" s="154"/>
      <c r="K74" s="154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55">
        <v>3</v>
      </c>
      <c r="F75" s="155"/>
      <c r="G75" s="179">
        <v>3</v>
      </c>
      <c r="H75" s="179"/>
      <c r="I75" s="179"/>
      <c r="J75" s="154">
        <v>8</v>
      </c>
      <c r="K75" s="154">
        <v>6</v>
      </c>
      <c r="L75" s="186">
        <v>2</v>
      </c>
      <c r="M75" s="186"/>
      <c r="N75" s="186"/>
      <c r="O75" s="186">
        <v>3</v>
      </c>
      <c r="P75" s="186"/>
      <c r="Q75" s="186"/>
      <c r="R75" s="186">
        <v>2</v>
      </c>
      <c r="S75" s="186"/>
      <c r="T75" s="186">
        <v>1</v>
      </c>
      <c r="U75" s="186"/>
      <c r="V75" s="186">
        <v>1</v>
      </c>
      <c r="W75" s="186"/>
      <c r="X75" s="186"/>
      <c r="Y75" s="186">
        <v>3</v>
      </c>
      <c r="Z75" s="186"/>
      <c r="AA75" s="186"/>
      <c r="AB75" s="186">
        <v>6</v>
      </c>
      <c r="AC75" s="186"/>
      <c r="AD75" s="186">
        <v>1</v>
      </c>
      <c r="AE75" s="186"/>
      <c r="AF75" s="186">
        <v>1</v>
      </c>
      <c r="AG75" s="186"/>
      <c r="AH75" s="186">
        <v>1</v>
      </c>
      <c r="AI75" s="186"/>
      <c r="AJ75" s="186">
        <v>1</v>
      </c>
      <c r="AK75" s="186"/>
      <c r="AL75" s="186"/>
      <c r="AM75" s="186"/>
      <c r="AN75" s="186"/>
      <c r="AO75" s="186"/>
      <c r="AP75" s="186"/>
      <c r="AQ75" s="186"/>
      <c r="AR75" s="186"/>
      <c r="AS75" s="186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55"/>
      <c r="F76" s="155"/>
      <c r="G76" s="179"/>
      <c r="H76" s="179"/>
      <c r="I76" s="179"/>
      <c r="J76" s="154">
        <v>6</v>
      </c>
      <c r="K76" s="154">
        <v>6</v>
      </c>
      <c r="L76" s="186"/>
      <c r="M76" s="186"/>
      <c r="N76" s="186"/>
      <c r="O76" s="186">
        <v>4</v>
      </c>
      <c r="P76" s="186"/>
      <c r="Q76" s="186"/>
      <c r="R76" s="186">
        <v>4</v>
      </c>
      <c r="S76" s="186"/>
      <c r="T76" s="186"/>
      <c r="U76" s="186"/>
      <c r="V76" s="186"/>
      <c r="W76" s="186"/>
      <c r="X76" s="186"/>
      <c r="Y76" s="186">
        <v>4</v>
      </c>
      <c r="Z76" s="186"/>
      <c r="AA76" s="186"/>
      <c r="AB76" s="186">
        <v>2</v>
      </c>
      <c r="AC76" s="186"/>
      <c r="AD76" s="186">
        <v>3</v>
      </c>
      <c r="AE76" s="186"/>
      <c r="AF76" s="186">
        <v>3</v>
      </c>
      <c r="AG76" s="186">
        <v>1</v>
      </c>
      <c r="AH76" s="186">
        <v>2</v>
      </c>
      <c r="AI76" s="186"/>
      <c r="AJ76" s="186">
        <v>2</v>
      </c>
      <c r="AK76" s="186"/>
      <c r="AL76" s="186"/>
      <c r="AM76" s="186"/>
      <c r="AN76" s="186"/>
      <c r="AO76" s="186"/>
      <c r="AP76" s="186"/>
      <c r="AQ76" s="186"/>
      <c r="AR76" s="186"/>
      <c r="AS76" s="186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 t="shared" ref="E77:AS77" si="6">SUM(E78:E79)</f>
        <v>0</v>
      </c>
      <c r="F77" s="179">
        <f t="shared" si="6"/>
        <v>0</v>
      </c>
      <c r="G77" s="179">
        <f t="shared" si="6"/>
        <v>0</v>
      </c>
      <c r="H77" s="179">
        <f t="shared" si="6"/>
        <v>0</v>
      </c>
      <c r="I77" s="179">
        <f t="shared" si="6"/>
        <v>0</v>
      </c>
      <c r="J77" s="179">
        <f t="shared" si="6"/>
        <v>1</v>
      </c>
      <c r="K77" s="179">
        <f t="shared" si="6"/>
        <v>1</v>
      </c>
      <c r="L77" s="179">
        <f t="shared" si="6"/>
        <v>0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1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17"/>
      <c r="F79" s="117"/>
      <c r="G79" s="117"/>
      <c r="H79" s="117"/>
      <c r="I79" s="117"/>
      <c r="J79" s="117">
        <v>1</v>
      </c>
      <c r="K79" s="117">
        <v>1</v>
      </c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>
        <v>1</v>
      </c>
      <c r="AC79" s="117"/>
      <c r="AD79" s="117"/>
      <c r="AE79" s="117"/>
      <c r="AF79" s="117"/>
      <c r="AG79" s="117"/>
      <c r="AH79" s="117" t="s">
        <v>281</v>
      </c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 t="shared" ref="E80:AS80" si="7">SUM(E81:E101)</f>
        <v>5</v>
      </c>
      <c r="F80" s="179">
        <f t="shared" si="7"/>
        <v>0</v>
      </c>
      <c r="G80" s="179">
        <f t="shared" si="7"/>
        <v>5</v>
      </c>
      <c r="H80" s="179">
        <f t="shared" si="7"/>
        <v>0</v>
      </c>
      <c r="I80" s="179">
        <f t="shared" si="7"/>
        <v>0</v>
      </c>
      <c r="J80" s="179">
        <f t="shared" si="7"/>
        <v>38</v>
      </c>
      <c r="K80" s="179">
        <f t="shared" si="7"/>
        <v>25</v>
      </c>
      <c r="L80" s="179">
        <f t="shared" si="7"/>
        <v>13</v>
      </c>
      <c r="M80" s="179">
        <f t="shared" si="7"/>
        <v>0</v>
      </c>
      <c r="N80" s="179">
        <f t="shared" si="7"/>
        <v>0</v>
      </c>
      <c r="O80" s="179">
        <f t="shared" si="7"/>
        <v>16</v>
      </c>
      <c r="P80" s="179">
        <f t="shared" si="7"/>
        <v>12</v>
      </c>
      <c r="Q80" s="179">
        <f t="shared" si="7"/>
        <v>2</v>
      </c>
      <c r="R80" s="179">
        <f t="shared" si="7"/>
        <v>1</v>
      </c>
      <c r="S80" s="179">
        <f t="shared" si="7"/>
        <v>0</v>
      </c>
      <c r="T80" s="179">
        <f t="shared" si="7"/>
        <v>1</v>
      </c>
      <c r="U80" s="179">
        <f t="shared" si="7"/>
        <v>0</v>
      </c>
      <c r="V80" s="179">
        <f t="shared" si="7"/>
        <v>1</v>
      </c>
      <c r="W80" s="179">
        <f t="shared" si="7"/>
        <v>0</v>
      </c>
      <c r="X80" s="179">
        <f t="shared" si="7"/>
        <v>0</v>
      </c>
      <c r="Y80" s="179">
        <f t="shared" si="7"/>
        <v>16</v>
      </c>
      <c r="Z80" s="179">
        <f t="shared" si="7"/>
        <v>0</v>
      </c>
      <c r="AA80" s="179">
        <f t="shared" si="7"/>
        <v>0</v>
      </c>
      <c r="AB80" s="179">
        <f t="shared" si="7"/>
        <v>14</v>
      </c>
      <c r="AC80" s="179">
        <f t="shared" si="7"/>
        <v>0</v>
      </c>
      <c r="AD80" s="179">
        <f t="shared" si="7"/>
        <v>3</v>
      </c>
      <c r="AE80" s="179">
        <f t="shared" si="7"/>
        <v>0</v>
      </c>
      <c r="AF80" s="179">
        <f t="shared" si="7"/>
        <v>3</v>
      </c>
      <c r="AG80" s="179">
        <f t="shared" si="7"/>
        <v>2</v>
      </c>
      <c r="AH80" s="179">
        <f t="shared" si="7"/>
        <v>1</v>
      </c>
      <c r="AI80" s="179">
        <f t="shared" si="7"/>
        <v>0</v>
      </c>
      <c r="AJ80" s="179">
        <f t="shared" si="7"/>
        <v>0</v>
      </c>
      <c r="AK80" s="179">
        <f t="shared" si="7"/>
        <v>1</v>
      </c>
      <c r="AL80" s="179">
        <f t="shared" si="7"/>
        <v>0</v>
      </c>
      <c r="AM80" s="179">
        <f t="shared" si="7"/>
        <v>1</v>
      </c>
      <c r="AN80" s="179">
        <f t="shared" si="7"/>
        <v>0</v>
      </c>
      <c r="AO80" s="179">
        <f t="shared" si="7"/>
        <v>1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5"/>
      <c r="F81" s="155"/>
      <c r="G81" s="179"/>
      <c r="H81" s="179"/>
      <c r="I81" s="179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5">
        <v>2</v>
      </c>
      <c r="F82" s="155"/>
      <c r="G82" s="179">
        <v>2</v>
      </c>
      <c r="H82" s="179"/>
      <c r="I82" s="179"/>
      <c r="J82" s="154">
        <v>7</v>
      </c>
      <c r="K82" s="154">
        <v>3</v>
      </c>
      <c r="L82" s="186">
        <v>4</v>
      </c>
      <c r="M82" s="186"/>
      <c r="N82" s="186"/>
      <c r="O82" s="186">
        <v>2</v>
      </c>
      <c r="P82" s="186">
        <v>1</v>
      </c>
      <c r="Q82" s="186">
        <v>1</v>
      </c>
      <c r="R82" s="186"/>
      <c r="S82" s="186"/>
      <c r="T82" s="186"/>
      <c r="U82" s="186"/>
      <c r="V82" s="186"/>
      <c r="W82" s="186"/>
      <c r="X82" s="186"/>
      <c r="Y82" s="186">
        <v>2</v>
      </c>
      <c r="Z82" s="186"/>
      <c r="AA82" s="186"/>
      <c r="AB82" s="186">
        <v>3</v>
      </c>
      <c r="AC82" s="186"/>
      <c r="AD82" s="121"/>
      <c r="AE82" s="121"/>
      <c r="AF82" s="121"/>
      <c r="AG82" s="121"/>
      <c r="AH82" s="121"/>
      <c r="AI82" s="121"/>
      <c r="AJ82" s="121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5"/>
      <c r="F83" s="155"/>
      <c r="G83" s="179"/>
      <c r="H83" s="179"/>
      <c r="I83" s="179"/>
      <c r="J83" s="154">
        <v>4</v>
      </c>
      <c r="K83" s="154">
        <v>3</v>
      </c>
      <c r="L83" s="186">
        <v>1</v>
      </c>
      <c r="M83" s="186"/>
      <c r="N83" s="186"/>
      <c r="O83" s="186">
        <v>3</v>
      </c>
      <c r="P83" s="186">
        <v>3</v>
      </c>
      <c r="Q83" s="186"/>
      <c r="R83" s="186"/>
      <c r="S83" s="186"/>
      <c r="T83" s="186"/>
      <c r="U83" s="186"/>
      <c r="V83" s="186"/>
      <c r="W83" s="186"/>
      <c r="X83" s="186"/>
      <c r="Y83" s="186">
        <v>3</v>
      </c>
      <c r="Z83" s="186"/>
      <c r="AA83" s="186"/>
      <c r="AB83" s="186"/>
      <c r="AC83" s="186"/>
      <c r="AD83" s="121">
        <v>1</v>
      </c>
      <c r="AE83" s="121"/>
      <c r="AF83" s="121">
        <v>1</v>
      </c>
      <c r="AG83" s="121">
        <v>1</v>
      </c>
      <c r="AH83" s="121"/>
      <c r="AI83" s="121"/>
      <c r="AJ83" s="121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5">
        <v>1</v>
      </c>
      <c r="F84" s="155"/>
      <c r="G84" s="179">
        <v>1</v>
      </c>
      <c r="H84" s="179"/>
      <c r="I84" s="179"/>
      <c r="J84" s="154">
        <v>7</v>
      </c>
      <c r="K84" s="154">
        <v>5</v>
      </c>
      <c r="L84" s="186">
        <v>2</v>
      </c>
      <c r="M84" s="186"/>
      <c r="N84" s="186"/>
      <c r="O84" s="186">
        <v>1</v>
      </c>
      <c r="P84" s="186">
        <v>1</v>
      </c>
      <c r="Q84" s="186"/>
      <c r="R84" s="186"/>
      <c r="S84" s="186"/>
      <c r="T84" s="186"/>
      <c r="U84" s="186"/>
      <c r="V84" s="186"/>
      <c r="W84" s="186"/>
      <c r="X84" s="186"/>
      <c r="Y84" s="186">
        <v>1</v>
      </c>
      <c r="Z84" s="186"/>
      <c r="AA84" s="186"/>
      <c r="AB84" s="186">
        <v>5</v>
      </c>
      <c r="AC84" s="186"/>
      <c r="AD84" s="195"/>
      <c r="AE84" s="195"/>
      <c r="AF84" s="195"/>
      <c r="AG84" s="195"/>
      <c r="AH84" s="195"/>
      <c r="AI84" s="195"/>
      <c r="AJ84" s="195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5"/>
      <c r="F85" s="155"/>
      <c r="G85" s="179"/>
      <c r="H85" s="179"/>
      <c r="I85" s="179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21"/>
      <c r="AE85" s="121"/>
      <c r="AF85" s="121"/>
      <c r="AG85" s="121"/>
      <c r="AH85" s="121"/>
      <c r="AI85" s="121"/>
      <c r="AJ85" s="121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5"/>
      <c r="F86" s="155"/>
      <c r="G86" s="179"/>
      <c r="H86" s="179"/>
      <c r="I86" s="179"/>
      <c r="J86" s="154">
        <v>1</v>
      </c>
      <c r="K86" s="154">
        <v>1</v>
      </c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>
        <v>1</v>
      </c>
      <c r="AC86" s="186"/>
      <c r="AD86" s="121"/>
      <c r="AE86" s="121"/>
      <c r="AF86" s="121"/>
      <c r="AG86" s="121"/>
      <c r="AH86" s="121"/>
      <c r="AI86" s="121"/>
      <c r="AJ86" s="121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5"/>
      <c r="F87" s="155"/>
      <c r="G87" s="179"/>
      <c r="H87" s="179"/>
      <c r="I87" s="179"/>
      <c r="J87" s="154"/>
      <c r="K87" s="154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21"/>
      <c r="AE87" s="121"/>
      <c r="AF87" s="121"/>
      <c r="AG87" s="121"/>
      <c r="AH87" s="121"/>
      <c r="AI87" s="121"/>
      <c r="AJ87" s="121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5"/>
      <c r="F88" s="155"/>
      <c r="G88" s="179"/>
      <c r="H88" s="179"/>
      <c r="I88" s="179"/>
      <c r="J88" s="154">
        <v>1</v>
      </c>
      <c r="K88" s="154"/>
      <c r="L88" s="186">
        <v>1</v>
      </c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21"/>
      <c r="AE88" s="121"/>
      <c r="AF88" s="121"/>
      <c r="AG88" s="121"/>
      <c r="AH88" s="121"/>
      <c r="AI88" s="121"/>
      <c r="AJ88" s="121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5"/>
      <c r="F89" s="155"/>
      <c r="G89" s="179"/>
      <c r="H89" s="179"/>
      <c r="I89" s="179"/>
      <c r="J89" s="154">
        <v>6</v>
      </c>
      <c r="K89" s="154">
        <v>4</v>
      </c>
      <c r="L89" s="186">
        <v>2</v>
      </c>
      <c r="M89" s="186"/>
      <c r="N89" s="186"/>
      <c r="O89" s="186">
        <v>3</v>
      </c>
      <c r="P89" s="186">
        <v>1</v>
      </c>
      <c r="Q89" s="186">
        <v>1</v>
      </c>
      <c r="R89" s="186"/>
      <c r="S89" s="186"/>
      <c r="T89" s="186">
        <v>1</v>
      </c>
      <c r="U89" s="186"/>
      <c r="V89" s="186">
        <v>1</v>
      </c>
      <c r="W89" s="186"/>
      <c r="X89" s="186"/>
      <c r="Y89" s="186">
        <v>3</v>
      </c>
      <c r="Z89" s="186"/>
      <c r="AA89" s="186"/>
      <c r="AB89" s="186">
        <v>1</v>
      </c>
      <c r="AC89" s="186"/>
      <c r="AD89" s="121"/>
      <c r="AE89" s="121"/>
      <c r="AF89" s="121"/>
      <c r="AG89" s="121"/>
      <c r="AH89" s="121"/>
      <c r="AI89" s="121"/>
      <c r="AJ89" s="121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5"/>
      <c r="F90" s="155"/>
      <c r="G90" s="179"/>
      <c r="H90" s="179"/>
      <c r="I90" s="179"/>
      <c r="J90" s="154">
        <v>7</v>
      </c>
      <c r="K90" s="154">
        <v>5</v>
      </c>
      <c r="L90" s="186">
        <v>2</v>
      </c>
      <c r="M90" s="186"/>
      <c r="N90" s="186"/>
      <c r="O90" s="186">
        <v>3</v>
      </c>
      <c r="P90" s="186">
        <v>2</v>
      </c>
      <c r="Q90" s="186"/>
      <c r="R90" s="186">
        <v>1</v>
      </c>
      <c r="S90" s="186"/>
      <c r="T90" s="186"/>
      <c r="U90" s="186"/>
      <c r="V90" s="186"/>
      <c r="W90" s="186"/>
      <c r="X90" s="186"/>
      <c r="Y90" s="186">
        <v>3</v>
      </c>
      <c r="Z90" s="186"/>
      <c r="AA90" s="186"/>
      <c r="AB90" s="186">
        <v>2</v>
      </c>
      <c r="AC90" s="186"/>
      <c r="AD90" s="186">
        <v>2</v>
      </c>
      <c r="AE90" s="186"/>
      <c r="AF90" s="186">
        <v>2</v>
      </c>
      <c r="AG90" s="186">
        <v>1</v>
      </c>
      <c r="AH90" s="186">
        <v>1</v>
      </c>
      <c r="AI90" s="186"/>
      <c r="AJ90" s="186"/>
      <c r="AK90" s="186">
        <v>1</v>
      </c>
      <c r="AL90" s="186"/>
      <c r="AM90" s="186">
        <v>1</v>
      </c>
      <c r="AN90" s="186"/>
      <c r="AO90" s="186">
        <v>1</v>
      </c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5"/>
      <c r="F91" s="155"/>
      <c r="G91" s="179"/>
      <c r="H91" s="179"/>
      <c r="I91" s="179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5"/>
      <c r="F92" s="155"/>
      <c r="G92" s="179"/>
      <c r="H92" s="179"/>
      <c r="I92" s="179"/>
      <c r="J92" s="154"/>
      <c r="K92" s="154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5"/>
      <c r="F93" s="155"/>
      <c r="G93" s="179"/>
      <c r="H93" s="179"/>
      <c r="I93" s="179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5">
        <v>1</v>
      </c>
      <c r="F94" s="155"/>
      <c r="G94" s="179">
        <v>1</v>
      </c>
      <c r="H94" s="179"/>
      <c r="I94" s="179"/>
      <c r="J94" s="154"/>
      <c r="K94" s="154"/>
      <c r="L94" s="186"/>
      <c r="M94" s="186"/>
      <c r="N94" s="186"/>
      <c r="O94" s="186">
        <v>1</v>
      </c>
      <c r="P94" s="186">
        <v>1</v>
      </c>
      <c r="Q94" s="186"/>
      <c r="R94" s="186"/>
      <c r="S94" s="186"/>
      <c r="T94" s="186"/>
      <c r="U94" s="186"/>
      <c r="V94" s="186"/>
      <c r="W94" s="186"/>
      <c r="X94" s="186"/>
      <c r="Y94" s="186">
        <v>1</v>
      </c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5"/>
      <c r="F95" s="155"/>
      <c r="G95" s="179"/>
      <c r="H95" s="179"/>
      <c r="I95" s="179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5"/>
      <c r="F96" s="155"/>
      <c r="G96" s="179"/>
      <c r="H96" s="179"/>
      <c r="I96" s="179"/>
      <c r="J96" s="154"/>
      <c r="K96" s="154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5"/>
      <c r="F97" s="155"/>
      <c r="G97" s="179"/>
      <c r="H97" s="179"/>
      <c r="I97" s="179"/>
      <c r="J97" s="154">
        <v>1</v>
      </c>
      <c r="K97" s="154"/>
      <c r="L97" s="186">
        <v>1</v>
      </c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5"/>
      <c r="F98" s="155"/>
      <c r="G98" s="179"/>
      <c r="H98" s="179"/>
      <c r="I98" s="179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5"/>
      <c r="F99" s="155"/>
      <c r="G99" s="179"/>
      <c r="H99" s="179"/>
      <c r="I99" s="179"/>
      <c r="J99" s="154">
        <v>1</v>
      </c>
      <c r="K99" s="154">
        <v>1</v>
      </c>
      <c r="L99" s="186"/>
      <c r="M99" s="186"/>
      <c r="N99" s="186"/>
      <c r="O99" s="186">
        <v>1</v>
      </c>
      <c r="P99" s="186">
        <v>1</v>
      </c>
      <c r="Q99" s="186"/>
      <c r="R99" s="186"/>
      <c r="S99" s="186"/>
      <c r="T99" s="186"/>
      <c r="U99" s="186"/>
      <c r="V99" s="186"/>
      <c r="W99" s="186"/>
      <c r="X99" s="186"/>
      <c r="Y99" s="186">
        <v>1</v>
      </c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5"/>
      <c r="F100" s="155"/>
      <c r="G100" s="179"/>
      <c r="H100" s="179"/>
      <c r="I100" s="179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5">
        <v>1</v>
      </c>
      <c r="F101" s="155"/>
      <c r="G101" s="179">
        <v>1</v>
      </c>
      <c r="H101" s="179"/>
      <c r="I101" s="179"/>
      <c r="J101" s="154">
        <v>3</v>
      </c>
      <c r="K101" s="154">
        <v>3</v>
      </c>
      <c r="L101" s="186"/>
      <c r="M101" s="186"/>
      <c r="N101" s="186"/>
      <c r="O101" s="186">
        <v>2</v>
      </c>
      <c r="P101" s="186">
        <v>2</v>
      </c>
      <c r="Q101" s="186"/>
      <c r="R101" s="186"/>
      <c r="S101" s="186"/>
      <c r="T101" s="186"/>
      <c r="U101" s="186"/>
      <c r="V101" s="186"/>
      <c r="W101" s="186"/>
      <c r="X101" s="186"/>
      <c r="Y101" s="186">
        <v>2</v>
      </c>
      <c r="Z101" s="186"/>
      <c r="AA101" s="186"/>
      <c r="AB101" s="186">
        <v>2</v>
      </c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 t="shared" ref="E102:AS102" si="8">SUM(E103:E105)</f>
        <v>0</v>
      </c>
      <c r="F102" s="179">
        <f t="shared" si="8"/>
        <v>0</v>
      </c>
      <c r="G102" s="179">
        <f t="shared" si="8"/>
        <v>0</v>
      </c>
      <c r="H102" s="179">
        <f t="shared" si="8"/>
        <v>0</v>
      </c>
      <c r="I102" s="179">
        <f t="shared" si="8"/>
        <v>0</v>
      </c>
      <c r="J102" s="179">
        <f t="shared" si="8"/>
        <v>0</v>
      </c>
      <c r="K102" s="179">
        <f t="shared" si="8"/>
        <v>0</v>
      </c>
      <c r="L102" s="179">
        <f t="shared" si="8"/>
        <v>0</v>
      </c>
      <c r="M102" s="179">
        <f t="shared" si="8"/>
        <v>0</v>
      </c>
      <c r="N102" s="179">
        <f t="shared" si="8"/>
        <v>0</v>
      </c>
      <c r="O102" s="179">
        <f t="shared" si="8"/>
        <v>0</v>
      </c>
      <c r="P102" s="179">
        <f t="shared" si="8"/>
        <v>0</v>
      </c>
      <c r="Q102" s="179">
        <f t="shared" si="8"/>
        <v>0</v>
      </c>
      <c r="R102" s="179">
        <f t="shared" si="8"/>
        <v>0</v>
      </c>
      <c r="S102" s="179">
        <f t="shared" si="8"/>
        <v>0</v>
      </c>
      <c r="T102" s="179">
        <f t="shared" si="8"/>
        <v>0</v>
      </c>
      <c r="U102" s="179">
        <f t="shared" si="8"/>
        <v>0</v>
      </c>
      <c r="V102" s="179">
        <f t="shared" si="8"/>
        <v>0</v>
      </c>
      <c r="W102" s="179">
        <f t="shared" si="8"/>
        <v>0</v>
      </c>
      <c r="X102" s="179">
        <f t="shared" si="8"/>
        <v>0</v>
      </c>
      <c r="Y102" s="179">
        <f t="shared" si="8"/>
        <v>0</v>
      </c>
      <c r="Z102" s="179">
        <f t="shared" si="8"/>
        <v>0</v>
      </c>
      <c r="AA102" s="179">
        <f t="shared" si="8"/>
        <v>0</v>
      </c>
      <c r="AB102" s="179">
        <f t="shared" si="8"/>
        <v>0</v>
      </c>
      <c r="AC102" s="179">
        <f t="shared" si="8"/>
        <v>0</v>
      </c>
      <c r="AD102" s="179">
        <f t="shared" si="8"/>
        <v>0</v>
      </c>
      <c r="AE102" s="179">
        <f t="shared" si="8"/>
        <v>0</v>
      </c>
      <c r="AF102" s="179">
        <f t="shared" si="8"/>
        <v>0</v>
      </c>
      <c r="AG102" s="179">
        <f t="shared" si="8"/>
        <v>0</v>
      </c>
      <c r="AH102" s="179">
        <f t="shared" si="8"/>
        <v>0</v>
      </c>
      <c r="AI102" s="179">
        <f t="shared" si="8"/>
        <v>0</v>
      </c>
      <c r="AJ102" s="179">
        <f t="shared" si="8"/>
        <v>0</v>
      </c>
      <c r="AK102" s="179">
        <f t="shared" si="8"/>
        <v>0</v>
      </c>
      <c r="AL102" s="179">
        <f t="shared" si="8"/>
        <v>0</v>
      </c>
      <c r="AM102" s="179">
        <f t="shared" si="8"/>
        <v>0</v>
      </c>
      <c r="AN102" s="179">
        <f t="shared" si="8"/>
        <v>0</v>
      </c>
      <c r="AO102" s="179">
        <f t="shared" si="8"/>
        <v>0</v>
      </c>
      <c r="AP102" s="179">
        <f t="shared" si="8"/>
        <v>0</v>
      </c>
      <c r="AQ102" s="179">
        <f t="shared" si="8"/>
        <v>0</v>
      </c>
      <c r="AR102" s="179">
        <f t="shared" si="8"/>
        <v>0</v>
      </c>
      <c r="AS102" s="179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 t="shared" ref="E106:AS106" si="9">SUM(E107:E114)</f>
        <v>35</v>
      </c>
      <c r="F106" s="179">
        <f t="shared" si="9"/>
        <v>25</v>
      </c>
      <c r="G106" s="179">
        <f t="shared" si="9"/>
        <v>10</v>
      </c>
      <c r="H106" s="179">
        <f t="shared" si="9"/>
        <v>0</v>
      </c>
      <c r="I106" s="179">
        <f t="shared" si="9"/>
        <v>0</v>
      </c>
      <c r="J106" s="179">
        <f t="shared" si="9"/>
        <v>1521</v>
      </c>
      <c r="K106" s="179">
        <f t="shared" si="9"/>
        <v>1372</v>
      </c>
      <c r="L106" s="179">
        <f t="shared" si="9"/>
        <v>149</v>
      </c>
      <c r="M106" s="179">
        <f t="shared" si="9"/>
        <v>0</v>
      </c>
      <c r="N106" s="179">
        <f t="shared" si="9"/>
        <v>0</v>
      </c>
      <c r="O106" s="179">
        <f t="shared" si="9"/>
        <v>920</v>
      </c>
      <c r="P106" s="179">
        <f t="shared" si="9"/>
        <v>811</v>
      </c>
      <c r="Q106" s="179">
        <f t="shared" si="9"/>
        <v>52</v>
      </c>
      <c r="R106" s="179">
        <f t="shared" si="9"/>
        <v>6</v>
      </c>
      <c r="S106" s="179">
        <f t="shared" si="9"/>
        <v>0</v>
      </c>
      <c r="T106" s="179">
        <f t="shared" si="9"/>
        <v>51</v>
      </c>
      <c r="U106" s="179">
        <f t="shared" si="9"/>
        <v>12</v>
      </c>
      <c r="V106" s="179">
        <f t="shared" si="9"/>
        <v>39</v>
      </c>
      <c r="W106" s="179">
        <f t="shared" si="9"/>
        <v>0</v>
      </c>
      <c r="X106" s="179">
        <f t="shared" si="9"/>
        <v>1</v>
      </c>
      <c r="Y106" s="179">
        <f t="shared" si="9"/>
        <v>921</v>
      </c>
      <c r="Z106" s="179">
        <f t="shared" si="9"/>
        <v>0</v>
      </c>
      <c r="AA106" s="179">
        <f t="shared" si="9"/>
        <v>4</v>
      </c>
      <c r="AB106" s="179">
        <f t="shared" si="9"/>
        <v>486</v>
      </c>
      <c r="AC106" s="179">
        <f t="shared" si="9"/>
        <v>25</v>
      </c>
      <c r="AD106" s="179">
        <f t="shared" si="9"/>
        <v>18</v>
      </c>
      <c r="AE106" s="179">
        <f t="shared" si="9"/>
        <v>5</v>
      </c>
      <c r="AF106" s="179">
        <f t="shared" si="9"/>
        <v>23</v>
      </c>
      <c r="AG106" s="179">
        <f t="shared" si="9"/>
        <v>12</v>
      </c>
      <c r="AH106" s="179">
        <f t="shared" si="9"/>
        <v>11</v>
      </c>
      <c r="AI106" s="179">
        <f t="shared" si="9"/>
        <v>0</v>
      </c>
      <c r="AJ106" s="179">
        <f t="shared" si="9"/>
        <v>10</v>
      </c>
      <c r="AK106" s="179">
        <f t="shared" si="9"/>
        <v>0</v>
      </c>
      <c r="AL106" s="179">
        <f t="shared" si="9"/>
        <v>2</v>
      </c>
      <c r="AM106" s="179">
        <f t="shared" si="9"/>
        <v>2</v>
      </c>
      <c r="AN106" s="179">
        <f t="shared" si="9"/>
        <v>0</v>
      </c>
      <c r="AO106" s="179">
        <f t="shared" si="9"/>
        <v>2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5">
        <v>31</v>
      </c>
      <c r="F107" s="155">
        <v>22</v>
      </c>
      <c r="G107" s="179">
        <v>9</v>
      </c>
      <c r="H107" s="179"/>
      <c r="I107" s="179"/>
      <c r="J107" s="154">
        <v>1506</v>
      </c>
      <c r="K107" s="154">
        <v>1364</v>
      </c>
      <c r="L107" s="186">
        <v>142</v>
      </c>
      <c r="M107" s="186"/>
      <c r="N107" s="186"/>
      <c r="O107" s="186">
        <v>917</v>
      </c>
      <c r="P107" s="186">
        <v>810</v>
      </c>
      <c r="Q107" s="186">
        <v>50</v>
      </c>
      <c r="R107" s="186">
        <v>6</v>
      </c>
      <c r="S107" s="186"/>
      <c r="T107" s="186">
        <v>51</v>
      </c>
      <c r="U107" s="186">
        <v>12</v>
      </c>
      <c r="V107" s="186">
        <v>39</v>
      </c>
      <c r="W107" s="186"/>
      <c r="X107" s="186">
        <v>1</v>
      </c>
      <c r="Y107" s="186">
        <v>918</v>
      </c>
      <c r="Z107" s="186"/>
      <c r="AA107" s="186">
        <v>4</v>
      </c>
      <c r="AB107" s="186">
        <v>477</v>
      </c>
      <c r="AC107" s="186">
        <v>22</v>
      </c>
      <c r="AD107" s="121">
        <v>16</v>
      </c>
      <c r="AE107" s="121">
        <v>5</v>
      </c>
      <c r="AF107" s="121">
        <v>21</v>
      </c>
      <c r="AG107" s="121">
        <v>11</v>
      </c>
      <c r="AH107" s="121">
        <v>10</v>
      </c>
      <c r="AI107" s="121"/>
      <c r="AJ107" s="121">
        <v>9</v>
      </c>
      <c r="AK107" s="186"/>
      <c r="AL107" s="186">
        <v>2</v>
      </c>
      <c r="AM107" s="186">
        <v>2</v>
      </c>
      <c r="AN107" s="186"/>
      <c r="AO107" s="186">
        <v>2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5">
        <v>1</v>
      </c>
      <c r="F108" s="155"/>
      <c r="G108" s="179">
        <v>1</v>
      </c>
      <c r="H108" s="179"/>
      <c r="I108" s="179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>
        <v>1</v>
      </c>
      <c r="AC108" s="186"/>
      <c r="AD108" s="121"/>
      <c r="AE108" s="121"/>
      <c r="AF108" s="121"/>
      <c r="AG108" s="121"/>
      <c r="AH108" s="121"/>
      <c r="AI108" s="121"/>
      <c r="AJ108" s="121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5">
        <v>2</v>
      </c>
      <c r="F109" s="155">
        <v>2</v>
      </c>
      <c r="G109" s="179"/>
      <c r="H109" s="179"/>
      <c r="I109" s="179"/>
      <c r="J109" s="154">
        <v>9</v>
      </c>
      <c r="K109" s="154">
        <v>5</v>
      </c>
      <c r="L109" s="186">
        <v>4</v>
      </c>
      <c r="M109" s="186"/>
      <c r="N109" s="186"/>
      <c r="O109" s="186">
        <v>2</v>
      </c>
      <c r="P109" s="186"/>
      <c r="Q109" s="186">
        <v>2</v>
      </c>
      <c r="R109" s="186"/>
      <c r="S109" s="186"/>
      <c r="T109" s="186"/>
      <c r="U109" s="186"/>
      <c r="V109" s="186"/>
      <c r="W109" s="186"/>
      <c r="X109" s="186"/>
      <c r="Y109" s="186">
        <v>2</v>
      </c>
      <c r="Z109" s="186"/>
      <c r="AA109" s="186"/>
      <c r="AB109" s="186">
        <v>5</v>
      </c>
      <c r="AC109" s="186">
        <v>2</v>
      </c>
      <c r="AD109" s="121">
        <v>2</v>
      </c>
      <c r="AE109" s="121"/>
      <c r="AF109" s="121">
        <v>2</v>
      </c>
      <c r="AG109" s="121">
        <v>1</v>
      </c>
      <c r="AH109" s="121">
        <v>1</v>
      </c>
      <c r="AI109" s="121"/>
      <c r="AJ109" s="121">
        <v>1</v>
      </c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5">
        <v>1</v>
      </c>
      <c r="F110" s="155">
        <v>1</v>
      </c>
      <c r="G110" s="179"/>
      <c r="H110" s="179"/>
      <c r="I110" s="179"/>
      <c r="J110" s="154"/>
      <c r="K110" s="154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>
        <v>1</v>
      </c>
      <c r="AC110" s="186">
        <v>1</v>
      </c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5"/>
      <c r="F111" s="155"/>
      <c r="G111" s="179"/>
      <c r="H111" s="179"/>
      <c r="I111" s="179"/>
      <c r="J111" s="154"/>
      <c r="K111" s="154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5"/>
      <c r="F112" s="155"/>
      <c r="G112" s="179"/>
      <c r="H112" s="179"/>
      <c r="I112" s="179"/>
      <c r="J112" s="154"/>
      <c r="K112" s="154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5"/>
      <c r="F113" s="155"/>
      <c r="G113" s="179"/>
      <c r="H113" s="179"/>
      <c r="I113" s="179"/>
      <c r="J113" s="154"/>
      <c r="K113" s="154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5"/>
      <c r="F114" s="155"/>
      <c r="G114" s="179"/>
      <c r="H114" s="179"/>
      <c r="I114" s="179"/>
      <c r="J114" s="154">
        <v>6</v>
      </c>
      <c r="K114" s="154">
        <v>3</v>
      </c>
      <c r="L114" s="186">
        <v>3</v>
      </c>
      <c r="M114" s="186"/>
      <c r="N114" s="186"/>
      <c r="O114" s="186">
        <v>1</v>
      </c>
      <c r="P114" s="186">
        <v>1</v>
      </c>
      <c r="Q114" s="186"/>
      <c r="R114" s="186"/>
      <c r="S114" s="186"/>
      <c r="T114" s="186"/>
      <c r="U114" s="186"/>
      <c r="V114" s="186"/>
      <c r="W114" s="186"/>
      <c r="X114" s="186"/>
      <c r="Y114" s="186">
        <v>1</v>
      </c>
      <c r="Z114" s="186"/>
      <c r="AA114" s="186"/>
      <c r="AB114" s="186">
        <v>2</v>
      </c>
      <c r="AC114" s="186"/>
      <c r="AD114" s="195"/>
      <c r="AE114" s="195"/>
      <c r="AF114" s="195"/>
      <c r="AG114" s="195"/>
      <c r="AH114" s="195"/>
      <c r="AI114" s="195"/>
      <c r="AJ114" s="195"/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 t="shared" ref="E115:AS115" si="10">SUM(E116:E119)</f>
        <v>1</v>
      </c>
      <c r="F115" s="179">
        <f t="shared" si="10"/>
        <v>0</v>
      </c>
      <c r="G115" s="179">
        <f t="shared" si="10"/>
        <v>1</v>
      </c>
      <c r="H115" s="179">
        <f t="shared" si="10"/>
        <v>0</v>
      </c>
      <c r="I115" s="179">
        <f t="shared" si="10"/>
        <v>0</v>
      </c>
      <c r="J115" s="179">
        <f t="shared" si="10"/>
        <v>18</v>
      </c>
      <c r="K115" s="179">
        <f t="shared" si="10"/>
        <v>9</v>
      </c>
      <c r="L115" s="179">
        <f t="shared" si="10"/>
        <v>9</v>
      </c>
      <c r="M115" s="179">
        <f t="shared" si="10"/>
        <v>0</v>
      </c>
      <c r="N115" s="179">
        <f t="shared" si="10"/>
        <v>0</v>
      </c>
      <c r="O115" s="179">
        <f t="shared" si="10"/>
        <v>0</v>
      </c>
      <c r="P115" s="179">
        <f t="shared" si="10"/>
        <v>0</v>
      </c>
      <c r="Q115" s="179">
        <f t="shared" si="10"/>
        <v>0</v>
      </c>
      <c r="R115" s="179">
        <f t="shared" si="10"/>
        <v>0</v>
      </c>
      <c r="S115" s="179">
        <f t="shared" si="10"/>
        <v>0</v>
      </c>
      <c r="T115" s="179">
        <f t="shared" si="10"/>
        <v>0</v>
      </c>
      <c r="U115" s="179">
        <f t="shared" si="10"/>
        <v>0</v>
      </c>
      <c r="V115" s="179">
        <f t="shared" si="10"/>
        <v>0</v>
      </c>
      <c r="W115" s="179">
        <f t="shared" si="10"/>
        <v>0</v>
      </c>
      <c r="X115" s="179">
        <f t="shared" si="10"/>
        <v>0</v>
      </c>
      <c r="Y115" s="179">
        <f t="shared" si="10"/>
        <v>0</v>
      </c>
      <c r="Z115" s="179">
        <f t="shared" si="10"/>
        <v>0</v>
      </c>
      <c r="AA115" s="179">
        <f t="shared" si="10"/>
        <v>1</v>
      </c>
      <c r="AB115" s="179">
        <f t="shared" si="10"/>
        <v>10</v>
      </c>
      <c r="AC115" s="179">
        <f t="shared" si="10"/>
        <v>1</v>
      </c>
      <c r="AD115" s="179">
        <f t="shared" si="10"/>
        <v>1</v>
      </c>
      <c r="AE115" s="179">
        <f t="shared" si="10"/>
        <v>0</v>
      </c>
      <c r="AF115" s="179">
        <f t="shared" si="10"/>
        <v>1</v>
      </c>
      <c r="AG115" s="179">
        <f t="shared" si="10"/>
        <v>0</v>
      </c>
      <c r="AH115" s="179">
        <f t="shared" si="10"/>
        <v>1</v>
      </c>
      <c r="AI115" s="179">
        <f t="shared" si="10"/>
        <v>0</v>
      </c>
      <c r="AJ115" s="179">
        <f t="shared" si="10"/>
        <v>0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77">
        <v>1</v>
      </c>
      <c r="F116" s="177"/>
      <c r="G116" s="179">
        <v>1</v>
      </c>
      <c r="H116" s="179"/>
      <c r="I116" s="179"/>
      <c r="J116" s="154">
        <v>3</v>
      </c>
      <c r="K116" s="154">
        <v>2</v>
      </c>
      <c r="L116" s="154">
        <v>1</v>
      </c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>
        <v>3</v>
      </c>
      <c r="AC116" s="154"/>
      <c r="AD116" s="195"/>
      <c r="AE116" s="195"/>
      <c r="AF116" s="195"/>
      <c r="AG116" s="195"/>
      <c r="AH116" s="195"/>
      <c r="AI116" s="195"/>
      <c r="AJ116" s="195"/>
      <c r="AK116" s="154"/>
      <c r="AL116" s="154"/>
      <c r="AM116" s="154"/>
      <c r="AN116" s="154"/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77"/>
      <c r="F117" s="177"/>
      <c r="G117" s="179"/>
      <c r="H117" s="179"/>
      <c r="I117" s="179"/>
      <c r="J117" s="154">
        <v>2</v>
      </c>
      <c r="K117" s="154">
        <v>2</v>
      </c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>
        <v>2</v>
      </c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77"/>
      <c r="F118" s="177"/>
      <c r="G118" s="179"/>
      <c r="H118" s="179"/>
      <c r="I118" s="179"/>
      <c r="J118" s="154">
        <v>9</v>
      </c>
      <c r="K118" s="154">
        <v>1</v>
      </c>
      <c r="L118" s="154">
        <v>8</v>
      </c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>
        <v>1</v>
      </c>
      <c r="AB118" s="154">
        <v>1</v>
      </c>
      <c r="AC118" s="154">
        <v>1</v>
      </c>
      <c r="AD118" s="154">
        <v>1</v>
      </c>
      <c r="AE118" s="154"/>
      <c r="AF118" s="154">
        <v>1</v>
      </c>
      <c r="AG118" s="154"/>
      <c r="AH118" s="154">
        <v>1</v>
      </c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77"/>
      <c r="F119" s="177"/>
      <c r="G119" s="179"/>
      <c r="H119" s="179"/>
      <c r="I119" s="179"/>
      <c r="J119" s="154">
        <v>4</v>
      </c>
      <c r="K119" s="154">
        <v>4</v>
      </c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>
        <v>4</v>
      </c>
      <c r="AC119" s="154"/>
      <c r="AD119" s="195"/>
      <c r="AE119" s="195"/>
      <c r="AF119" s="195"/>
      <c r="AG119" s="195"/>
      <c r="AH119" s="195"/>
      <c r="AI119" s="195"/>
      <c r="AJ119" s="195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 t="shared" ref="E120:AS120" si="11">SUM(E121:E122)</f>
        <v>0</v>
      </c>
      <c r="F120" s="179">
        <f t="shared" si="11"/>
        <v>0</v>
      </c>
      <c r="G120" s="179">
        <f t="shared" si="11"/>
        <v>0</v>
      </c>
      <c r="H120" s="179">
        <f t="shared" si="11"/>
        <v>0</v>
      </c>
      <c r="I120" s="179">
        <f t="shared" si="11"/>
        <v>0</v>
      </c>
      <c r="J120" s="179">
        <f t="shared" si="11"/>
        <v>0</v>
      </c>
      <c r="K120" s="179">
        <f t="shared" si="11"/>
        <v>0</v>
      </c>
      <c r="L120" s="179">
        <f t="shared" si="11"/>
        <v>0</v>
      </c>
      <c r="M120" s="179">
        <f t="shared" si="11"/>
        <v>0</v>
      </c>
      <c r="N120" s="179">
        <f t="shared" si="11"/>
        <v>0</v>
      </c>
      <c r="O120" s="179">
        <f t="shared" si="11"/>
        <v>0</v>
      </c>
      <c r="P120" s="179">
        <f t="shared" si="11"/>
        <v>0</v>
      </c>
      <c r="Q120" s="179">
        <f t="shared" si="11"/>
        <v>0</v>
      </c>
      <c r="R120" s="179">
        <f t="shared" si="11"/>
        <v>0</v>
      </c>
      <c r="S120" s="179">
        <f t="shared" si="11"/>
        <v>0</v>
      </c>
      <c r="T120" s="179">
        <f t="shared" si="11"/>
        <v>0</v>
      </c>
      <c r="U120" s="179">
        <f t="shared" si="11"/>
        <v>0</v>
      </c>
      <c r="V120" s="179">
        <f t="shared" si="11"/>
        <v>0</v>
      </c>
      <c r="W120" s="179">
        <f t="shared" si="11"/>
        <v>0</v>
      </c>
      <c r="X120" s="179">
        <f t="shared" si="11"/>
        <v>0</v>
      </c>
      <c r="Y120" s="179">
        <f t="shared" si="11"/>
        <v>0</v>
      </c>
      <c r="Z120" s="179">
        <f t="shared" si="11"/>
        <v>0</v>
      </c>
      <c r="AA120" s="179">
        <f t="shared" si="11"/>
        <v>0</v>
      </c>
      <c r="AB120" s="179">
        <f t="shared" si="11"/>
        <v>0</v>
      </c>
      <c r="AC120" s="179">
        <f t="shared" si="11"/>
        <v>0</v>
      </c>
      <c r="AD120" s="179">
        <f t="shared" si="11"/>
        <v>0</v>
      </c>
      <c r="AE120" s="179">
        <f t="shared" si="11"/>
        <v>0</v>
      </c>
      <c r="AF120" s="179">
        <f t="shared" si="11"/>
        <v>0</v>
      </c>
      <c r="AG120" s="179">
        <f t="shared" si="11"/>
        <v>0</v>
      </c>
      <c r="AH120" s="179">
        <f t="shared" si="11"/>
        <v>0</v>
      </c>
      <c r="AI120" s="179">
        <f t="shared" si="11"/>
        <v>0</v>
      </c>
      <c r="AJ120" s="179">
        <f t="shared" si="11"/>
        <v>0</v>
      </c>
      <c r="AK120" s="179">
        <f t="shared" si="11"/>
        <v>0</v>
      </c>
      <c r="AL120" s="179">
        <f t="shared" si="11"/>
        <v>0</v>
      </c>
      <c r="AM120" s="179">
        <f t="shared" si="11"/>
        <v>0</v>
      </c>
      <c r="AN120" s="179">
        <f t="shared" si="11"/>
        <v>0</v>
      </c>
      <c r="AO120" s="179">
        <f t="shared" si="11"/>
        <v>0</v>
      </c>
      <c r="AP120" s="179">
        <f t="shared" si="11"/>
        <v>0</v>
      </c>
      <c r="AQ120" s="179">
        <f t="shared" si="11"/>
        <v>0</v>
      </c>
      <c r="AR120" s="179">
        <f t="shared" si="11"/>
        <v>0</v>
      </c>
      <c r="AS120" s="179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77"/>
      <c r="F121" s="177"/>
      <c r="G121" s="179"/>
      <c r="H121" s="179"/>
      <c r="I121" s="179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77"/>
      <c r="F122" s="177"/>
      <c r="G122" s="179"/>
      <c r="H122" s="179"/>
      <c r="I122" s="179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 t="s">
        <v>281</v>
      </c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5">
        <v>8</v>
      </c>
      <c r="F123" s="155"/>
      <c r="G123" s="179">
        <v>8</v>
      </c>
      <c r="H123" s="179"/>
      <c r="I123" s="179"/>
      <c r="J123" s="154">
        <v>64</v>
      </c>
      <c r="K123" s="154">
        <v>16</v>
      </c>
      <c r="L123" s="186">
        <v>48</v>
      </c>
      <c r="M123" s="186"/>
      <c r="N123" s="186"/>
      <c r="O123" s="186">
        <v>6</v>
      </c>
      <c r="P123" s="186">
        <v>3</v>
      </c>
      <c r="Q123" s="186"/>
      <c r="R123" s="186">
        <v>1</v>
      </c>
      <c r="S123" s="186">
        <v>1</v>
      </c>
      <c r="T123" s="186">
        <v>1</v>
      </c>
      <c r="U123" s="186">
        <v>1</v>
      </c>
      <c r="V123" s="186"/>
      <c r="W123" s="186"/>
      <c r="X123" s="186"/>
      <c r="Y123" s="186">
        <v>6</v>
      </c>
      <c r="Z123" s="186"/>
      <c r="AA123" s="186">
        <v>2</v>
      </c>
      <c r="AB123" s="186">
        <v>18</v>
      </c>
      <c r="AC123" s="186">
        <v>2</v>
      </c>
      <c r="AD123" s="154">
        <v>1</v>
      </c>
      <c r="AE123" s="154"/>
      <c r="AF123" s="154">
        <v>1</v>
      </c>
      <c r="AG123" s="154"/>
      <c r="AH123" s="154">
        <v>1</v>
      </c>
      <c r="AI123" s="195"/>
      <c r="AJ123" s="195"/>
      <c r="AK123" s="186"/>
      <c r="AL123" s="186"/>
      <c r="AM123" s="186"/>
      <c r="AN123" s="186"/>
      <c r="AO123" s="186"/>
      <c r="AP123" s="186"/>
      <c r="AQ123" s="186"/>
      <c r="AR123" s="186"/>
      <c r="AS123" s="186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 t="shared" ref="E124:AS124" si="12">E9+E29+E41+E49+E63+E70+E77+E80+E102+E106+E115+E120+E123</f>
        <v>150</v>
      </c>
      <c r="F124" s="179">
        <f t="shared" si="12"/>
        <v>42</v>
      </c>
      <c r="G124" s="179">
        <f t="shared" si="12"/>
        <v>108</v>
      </c>
      <c r="H124" s="179">
        <f t="shared" si="12"/>
        <v>0</v>
      </c>
      <c r="I124" s="179">
        <f t="shared" si="12"/>
        <v>0</v>
      </c>
      <c r="J124" s="179">
        <f t="shared" si="12"/>
        <v>1815</v>
      </c>
      <c r="K124" s="179">
        <f t="shared" si="12"/>
        <v>1551</v>
      </c>
      <c r="L124" s="179">
        <f t="shared" si="12"/>
        <v>264</v>
      </c>
      <c r="M124" s="179">
        <f t="shared" si="12"/>
        <v>0</v>
      </c>
      <c r="N124" s="179">
        <f t="shared" si="12"/>
        <v>0</v>
      </c>
      <c r="O124" s="179">
        <f t="shared" si="12"/>
        <v>998</v>
      </c>
      <c r="P124" s="179">
        <f t="shared" si="12"/>
        <v>840</v>
      </c>
      <c r="Q124" s="179">
        <f t="shared" si="12"/>
        <v>60</v>
      </c>
      <c r="R124" s="179">
        <f t="shared" si="12"/>
        <v>27</v>
      </c>
      <c r="S124" s="179">
        <f t="shared" si="12"/>
        <v>1</v>
      </c>
      <c r="T124" s="179">
        <f t="shared" si="12"/>
        <v>70</v>
      </c>
      <c r="U124" s="179">
        <f t="shared" si="12"/>
        <v>16</v>
      </c>
      <c r="V124" s="179">
        <f t="shared" si="12"/>
        <v>54</v>
      </c>
      <c r="W124" s="179">
        <f t="shared" si="12"/>
        <v>0</v>
      </c>
      <c r="X124" s="179">
        <f t="shared" si="12"/>
        <v>1</v>
      </c>
      <c r="Y124" s="179">
        <f t="shared" si="12"/>
        <v>999</v>
      </c>
      <c r="Z124" s="179">
        <f t="shared" si="12"/>
        <v>0</v>
      </c>
      <c r="AA124" s="179">
        <f t="shared" si="12"/>
        <v>14</v>
      </c>
      <c r="AB124" s="179">
        <f t="shared" si="12"/>
        <v>701</v>
      </c>
      <c r="AC124" s="179">
        <f t="shared" si="12"/>
        <v>41</v>
      </c>
      <c r="AD124" s="179">
        <f t="shared" si="12"/>
        <v>54</v>
      </c>
      <c r="AE124" s="179">
        <f t="shared" si="12"/>
        <v>8</v>
      </c>
      <c r="AF124" s="179">
        <f t="shared" si="12"/>
        <v>62</v>
      </c>
      <c r="AG124" s="179">
        <f t="shared" si="12"/>
        <v>28</v>
      </c>
      <c r="AH124" s="179">
        <f t="shared" si="12"/>
        <v>34</v>
      </c>
      <c r="AI124" s="179">
        <f t="shared" si="12"/>
        <v>0</v>
      </c>
      <c r="AJ124" s="179">
        <f t="shared" si="12"/>
        <v>25</v>
      </c>
      <c r="AK124" s="179">
        <f t="shared" si="12"/>
        <v>2</v>
      </c>
      <c r="AL124" s="179">
        <f t="shared" si="12"/>
        <v>5</v>
      </c>
      <c r="AM124" s="179">
        <f t="shared" si="12"/>
        <v>7</v>
      </c>
      <c r="AN124" s="179">
        <f t="shared" si="12"/>
        <v>0</v>
      </c>
      <c r="AO124" s="179">
        <f t="shared" si="12"/>
        <v>7</v>
      </c>
      <c r="AP124" s="179">
        <f t="shared" si="12"/>
        <v>0</v>
      </c>
      <c r="AQ124" s="179">
        <f t="shared" si="12"/>
        <v>0</v>
      </c>
      <c r="AR124" s="179">
        <f t="shared" si="12"/>
        <v>0</v>
      </c>
      <c r="AS124" s="179">
        <f t="shared" si="12"/>
        <v>0</v>
      </c>
    </row>
    <row r="125" spans="1:45" ht="15.75" x14ac:dyDescent="0.25"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</row>
    <row r="128" spans="1:45" x14ac:dyDescent="0.25">
      <c r="B128" s="105" t="s">
        <v>312</v>
      </c>
    </row>
    <row r="131" spans="15:15" x14ac:dyDescent="0.25">
      <c r="O131" s="105" t="s">
        <v>281</v>
      </c>
    </row>
  </sheetData>
  <sheetProtection sheet="1"/>
  <mergeCells count="168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N6:AN7"/>
    <mergeCell ref="AO6:AO7"/>
    <mergeCell ref="AQ5:AQ7"/>
    <mergeCell ref="AR5:AR7"/>
    <mergeCell ref="S6:S7"/>
    <mergeCell ref="T6:W6"/>
    <mergeCell ref="X6:X7"/>
    <mergeCell ref="Y6:Y7"/>
    <mergeCell ref="AD6:AD7"/>
    <mergeCell ref="AE6:AE7"/>
    <mergeCell ref="B9:D9"/>
    <mergeCell ref="B10:D10"/>
    <mergeCell ref="B11:D11"/>
    <mergeCell ref="B12:D12"/>
    <mergeCell ref="AL6:AL7"/>
    <mergeCell ref="AM6:AM7"/>
    <mergeCell ref="L6:L7"/>
    <mergeCell ref="M6:M7"/>
    <mergeCell ref="O6:O7"/>
    <mergeCell ref="P6:P7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S129"/>
  <sheetViews>
    <sheetView topLeftCell="O1" workbookViewId="0">
      <selection activeCell="AT7" sqref="AT7"/>
    </sheetView>
  </sheetViews>
  <sheetFormatPr defaultColWidth="9.7109375" defaultRowHeight="14.25" x14ac:dyDescent="0.2"/>
  <cols>
    <col min="1" max="43" width="9.7109375" style="22"/>
    <col min="44" max="44" width="6.7109375" style="22" customWidth="1"/>
    <col min="45" max="45" width="7" style="22" customWidth="1"/>
    <col min="46" max="16384" width="9.7109375" style="22"/>
  </cols>
  <sheetData>
    <row r="1" spans="1:45" ht="58.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299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5" customFormat="1" ht="27" customHeight="1" x14ac:dyDescent="0.25">
      <c r="A3" s="261" t="s">
        <v>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79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0"/>
    </row>
    <row r="7" spans="1:45" ht="168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3" t="s">
        <v>230</v>
      </c>
      <c r="U7" s="63" t="s">
        <v>247</v>
      </c>
      <c r="V7" s="63" t="s">
        <v>231</v>
      </c>
      <c r="W7" s="63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2"/>
    </row>
    <row r="8" spans="1:45" ht="15" x14ac:dyDescent="0.2">
      <c r="A8" s="21"/>
      <c r="B8" s="287"/>
      <c r="C8" s="288"/>
      <c r="D8" s="289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64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109</v>
      </c>
      <c r="F9" s="169">
        <f t="shared" ref="F9:AS9" si="0">SUM(F10:F28)</f>
        <v>35</v>
      </c>
      <c r="G9" s="169">
        <f t="shared" si="0"/>
        <v>74</v>
      </c>
      <c r="H9" s="169">
        <f t="shared" si="0"/>
        <v>0</v>
      </c>
      <c r="I9" s="169">
        <f t="shared" si="0"/>
        <v>0</v>
      </c>
      <c r="J9" s="169">
        <f t="shared" si="0"/>
        <v>50</v>
      </c>
      <c r="K9" s="169">
        <f t="shared" si="0"/>
        <v>39</v>
      </c>
      <c r="L9" s="169">
        <f t="shared" si="0"/>
        <v>7</v>
      </c>
      <c r="M9" s="169">
        <f t="shared" si="0"/>
        <v>2</v>
      </c>
      <c r="N9" s="169">
        <f t="shared" si="0"/>
        <v>2</v>
      </c>
      <c r="O9" s="169">
        <f t="shared" si="0"/>
        <v>30</v>
      </c>
      <c r="P9" s="169">
        <f t="shared" si="0"/>
        <v>9</v>
      </c>
      <c r="Q9" s="169">
        <f t="shared" si="0"/>
        <v>2</v>
      </c>
      <c r="R9" s="169">
        <f t="shared" si="0"/>
        <v>8</v>
      </c>
      <c r="S9" s="169">
        <f t="shared" si="0"/>
        <v>0</v>
      </c>
      <c r="T9" s="169">
        <f t="shared" si="0"/>
        <v>11</v>
      </c>
      <c r="U9" s="169">
        <f t="shared" si="0"/>
        <v>2</v>
      </c>
      <c r="V9" s="169">
        <f t="shared" si="0"/>
        <v>8</v>
      </c>
      <c r="W9" s="169">
        <f t="shared" si="0"/>
        <v>1</v>
      </c>
      <c r="X9" s="169">
        <f t="shared" si="0"/>
        <v>0</v>
      </c>
      <c r="Y9" s="169">
        <f t="shared" si="0"/>
        <v>30</v>
      </c>
      <c r="Z9" s="169">
        <f t="shared" si="0"/>
        <v>0</v>
      </c>
      <c r="AA9" s="169">
        <f t="shared" si="0"/>
        <v>3</v>
      </c>
      <c r="AB9" s="169">
        <f t="shared" si="0"/>
        <v>116</v>
      </c>
      <c r="AC9" s="169">
        <f t="shared" si="0"/>
        <v>28</v>
      </c>
      <c r="AD9" s="169">
        <f t="shared" si="0"/>
        <v>7</v>
      </c>
      <c r="AE9" s="169">
        <f t="shared" si="0"/>
        <v>0</v>
      </c>
      <c r="AF9" s="169">
        <f t="shared" si="0"/>
        <v>7</v>
      </c>
      <c r="AG9" s="169">
        <f t="shared" si="0"/>
        <v>0</v>
      </c>
      <c r="AH9" s="169">
        <f t="shared" si="0"/>
        <v>7</v>
      </c>
      <c r="AI9" s="169">
        <f t="shared" si="0"/>
        <v>0</v>
      </c>
      <c r="AJ9" s="169">
        <f t="shared" si="0"/>
        <v>7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8</v>
      </c>
      <c r="F10" s="143">
        <v>2</v>
      </c>
      <c r="G10" s="90">
        <v>6</v>
      </c>
      <c r="H10" s="143"/>
      <c r="I10" s="143"/>
      <c r="J10" s="143">
        <v>5</v>
      </c>
      <c r="K10" s="143">
        <v>4</v>
      </c>
      <c r="L10" s="143"/>
      <c r="M10" s="143"/>
      <c r="N10" s="143"/>
      <c r="O10" s="143">
        <v>4</v>
      </c>
      <c r="P10" s="143"/>
      <c r="Q10" s="143">
        <v>1</v>
      </c>
      <c r="R10" s="143">
        <v>1</v>
      </c>
      <c r="S10" s="143"/>
      <c r="T10" s="143">
        <v>2</v>
      </c>
      <c r="U10" s="143">
        <v>1</v>
      </c>
      <c r="V10" s="143">
        <v>1</v>
      </c>
      <c r="W10" s="143"/>
      <c r="X10" s="143"/>
      <c r="Y10" s="143">
        <v>4</v>
      </c>
      <c r="Z10" s="143"/>
      <c r="AA10" s="143">
        <v>1</v>
      </c>
      <c r="AB10" s="143">
        <v>8</v>
      </c>
      <c r="AC10" s="143">
        <v>3</v>
      </c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>
        <v>8</v>
      </c>
      <c r="F11" s="148">
        <v>1</v>
      </c>
      <c r="G11" s="143">
        <v>7</v>
      </c>
      <c r="H11" s="143"/>
      <c r="I11" s="143"/>
      <c r="J11" s="143">
        <v>6</v>
      </c>
      <c r="K11" s="143">
        <v>3</v>
      </c>
      <c r="L11" s="143">
        <v>1</v>
      </c>
      <c r="M11" s="143">
        <v>2</v>
      </c>
      <c r="N11" s="143"/>
      <c r="O11" s="143">
        <v>3</v>
      </c>
      <c r="P11" s="143">
        <v>1</v>
      </c>
      <c r="Q11" s="143">
        <v>1</v>
      </c>
      <c r="R11" s="143"/>
      <c r="S11" s="143"/>
      <c r="T11" s="143">
        <v>1</v>
      </c>
      <c r="U11" s="143"/>
      <c r="V11" s="143">
        <v>1</v>
      </c>
      <c r="W11" s="143"/>
      <c r="X11" s="143"/>
      <c r="Y11" s="143">
        <v>3</v>
      </c>
      <c r="Z11" s="143"/>
      <c r="AA11" s="143"/>
      <c r="AB11" s="148">
        <v>8</v>
      </c>
      <c r="AC11" s="148">
        <v>1</v>
      </c>
      <c r="AD11" s="148">
        <v>2</v>
      </c>
      <c r="AE11" s="148"/>
      <c r="AF11" s="148">
        <v>2</v>
      </c>
      <c r="AG11" s="148"/>
      <c r="AH11" s="149">
        <v>2</v>
      </c>
      <c r="AI11" s="143"/>
      <c r="AJ11" s="143">
        <v>2</v>
      </c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>
        <v>2</v>
      </c>
      <c r="F14" s="143"/>
      <c r="G14" s="143">
        <v>2</v>
      </c>
      <c r="H14" s="143"/>
      <c r="I14" s="143"/>
      <c r="J14" s="143">
        <v>1</v>
      </c>
      <c r="K14" s="143">
        <v>1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>
        <v>3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>
        <v>1</v>
      </c>
      <c r="F19" s="150">
        <v>1</v>
      </c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>
        <v>1</v>
      </c>
      <c r="AC19" s="150">
        <v>1</v>
      </c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>
        <v>1</v>
      </c>
      <c r="F20" s="150">
        <v>1</v>
      </c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>
        <v>1</v>
      </c>
      <c r="AC20" s="150">
        <v>1</v>
      </c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9</v>
      </c>
      <c r="F21" s="150">
        <v>6</v>
      </c>
      <c r="G21" s="141">
        <v>3</v>
      </c>
      <c r="H21" s="141"/>
      <c r="I21" s="141"/>
      <c r="J21" s="141"/>
      <c r="K21" s="141"/>
      <c r="L21" s="150"/>
      <c r="M21" s="150"/>
      <c r="N21" s="150"/>
      <c r="O21" s="150">
        <v>1</v>
      </c>
      <c r="P21" s="150"/>
      <c r="Q21" s="150"/>
      <c r="R21" s="150"/>
      <c r="S21" s="150"/>
      <c r="T21" s="150">
        <v>1</v>
      </c>
      <c r="U21" s="150"/>
      <c r="V21" s="150">
        <v>1</v>
      </c>
      <c r="W21" s="150"/>
      <c r="X21" s="150"/>
      <c r="Y21" s="150">
        <v>1</v>
      </c>
      <c r="Z21" s="150"/>
      <c r="AA21" s="150"/>
      <c r="AB21" s="150">
        <v>8</v>
      </c>
      <c r="AC21" s="150">
        <v>6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>
        <v>8</v>
      </c>
      <c r="F22" s="150">
        <v>4</v>
      </c>
      <c r="G22" s="141">
        <v>4</v>
      </c>
      <c r="H22" s="141"/>
      <c r="I22" s="141"/>
      <c r="J22" s="141">
        <v>5</v>
      </c>
      <c r="K22" s="141">
        <v>3</v>
      </c>
      <c r="L22" s="150">
        <v>2</v>
      </c>
      <c r="M22" s="150"/>
      <c r="N22" s="150">
        <v>1</v>
      </c>
      <c r="O22" s="150">
        <v>1</v>
      </c>
      <c r="P22" s="150">
        <v>1</v>
      </c>
      <c r="Q22" s="150"/>
      <c r="R22" s="150"/>
      <c r="S22" s="150"/>
      <c r="T22" s="150"/>
      <c r="U22" s="150"/>
      <c r="V22" s="150"/>
      <c r="W22" s="150"/>
      <c r="X22" s="150"/>
      <c r="Y22" s="150">
        <v>1</v>
      </c>
      <c r="Z22" s="150"/>
      <c r="AA22" s="150"/>
      <c r="AB22" s="150">
        <v>9</v>
      </c>
      <c r="AC22" s="150">
        <v>4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0">
        <v>6</v>
      </c>
      <c r="F24" s="150">
        <v>3</v>
      </c>
      <c r="G24" s="141">
        <v>3</v>
      </c>
      <c r="H24" s="141"/>
      <c r="I24" s="141"/>
      <c r="J24" s="141"/>
      <c r="K24" s="141"/>
      <c r="L24" s="150"/>
      <c r="M24" s="150"/>
      <c r="N24" s="150"/>
      <c r="O24" s="150">
        <v>1</v>
      </c>
      <c r="P24" s="150"/>
      <c r="Q24" s="150"/>
      <c r="R24" s="150">
        <v>1</v>
      </c>
      <c r="S24" s="150"/>
      <c r="T24" s="150"/>
      <c r="U24" s="150"/>
      <c r="V24" s="150"/>
      <c r="W24" s="150"/>
      <c r="X24" s="150"/>
      <c r="Y24" s="150">
        <v>1</v>
      </c>
      <c r="Z24" s="150"/>
      <c r="AA24" s="150"/>
      <c r="AB24" s="150">
        <v>5</v>
      </c>
      <c r="AC24" s="150">
        <v>3</v>
      </c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22</v>
      </c>
      <c r="F25" s="150">
        <v>6</v>
      </c>
      <c r="G25" s="143">
        <v>16</v>
      </c>
      <c r="H25" s="143"/>
      <c r="I25" s="143"/>
      <c r="J25" s="143">
        <v>15</v>
      </c>
      <c r="K25" s="143">
        <v>14</v>
      </c>
      <c r="L25" s="150">
        <v>1</v>
      </c>
      <c r="M25" s="150"/>
      <c r="N25" s="150"/>
      <c r="O25" s="150">
        <v>7</v>
      </c>
      <c r="P25" s="150">
        <v>3</v>
      </c>
      <c r="Q25" s="150"/>
      <c r="R25" s="150">
        <v>3</v>
      </c>
      <c r="S25" s="150"/>
      <c r="T25" s="150">
        <v>1</v>
      </c>
      <c r="U25" s="150"/>
      <c r="V25" s="150">
        <v>1</v>
      </c>
      <c r="W25" s="150"/>
      <c r="X25" s="150"/>
      <c r="Y25" s="150">
        <v>7</v>
      </c>
      <c r="Z25" s="150"/>
      <c r="AA25" s="150">
        <v>2</v>
      </c>
      <c r="AB25" s="150">
        <v>29</v>
      </c>
      <c r="AC25" s="150">
        <v>6</v>
      </c>
      <c r="AD25" s="150">
        <v>1</v>
      </c>
      <c r="AE25" s="150"/>
      <c r="AF25" s="150">
        <v>1</v>
      </c>
      <c r="AG25" s="150"/>
      <c r="AH25" s="150">
        <v>1</v>
      </c>
      <c r="AI25" s="150"/>
      <c r="AJ25" s="150">
        <v>1</v>
      </c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>
        <v>28</v>
      </c>
      <c r="F26" s="150">
        <v>5</v>
      </c>
      <c r="G26" s="141">
        <v>23</v>
      </c>
      <c r="H26" s="141"/>
      <c r="I26" s="141"/>
      <c r="J26" s="141">
        <v>3</v>
      </c>
      <c r="K26" s="142">
        <v>3</v>
      </c>
      <c r="L26" s="150"/>
      <c r="M26" s="150"/>
      <c r="N26" s="150"/>
      <c r="O26" s="150">
        <v>12</v>
      </c>
      <c r="P26" s="150">
        <v>3</v>
      </c>
      <c r="Q26" s="150"/>
      <c r="R26" s="150">
        <v>3</v>
      </c>
      <c r="S26" s="150"/>
      <c r="T26" s="150">
        <v>6</v>
      </c>
      <c r="U26" s="150">
        <v>1</v>
      </c>
      <c r="V26" s="150">
        <v>4</v>
      </c>
      <c r="W26" s="150">
        <v>1</v>
      </c>
      <c r="X26" s="150"/>
      <c r="Y26" s="150">
        <v>12</v>
      </c>
      <c r="Z26" s="150"/>
      <c r="AA26" s="150"/>
      <c r="AB26" s="150">
        <v>19</v>
      </c>
      <c r="AC26" s="150"/>
      <c r="AD26" s="150">
        <v>4</v>
      </c>
      <c r="AE26" s="150"/>
      <c r="AF26" s="150">
        <v>4</v>
      </c>
      <c r="AG26" s="150"/>
      <c r="AH26" s="150">
        <v>4</v>
      </c>
      <c r="AI26" s="150"/>
      <c r="AJ26" s="150">
        <v>4</v>
      </c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0">
        <v>2</v>
      </c>
      <c r="F27" s="150">
        <v>2</v>
      </c>
      <c r="G27" s="141"/>
      <c r="H27" s="141"/>
      <c r="I27" s="141"/>
      <c r="J27" s="141">
        <v>1</v>
      </c>
      <c r="K27" s="142">
        <v>1</v>
      </c>
      <c r="L27" s="150"/>
      <c r="M27" s="150"/>
      <c r="N27" s="150">
        <v>1</v>
      </c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2</v>
      </c>
      <c r="AC27" s="150">
        <v>1</v>
      </c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14</v>
      </c>
      <c r="F28" s="150">
        <v>4</v>
      </c>
      <c r="G28" s="141">
        <v>10</v>
      </c>
      <c r="H28" s="141"/>
      <c r="I28" s="141"/>
      <c r="J28" s="141">
        <v>14</v>
      </c>
      <c r="K28" s="142">
        <v>10</v>
      </c>
      <c r="L28" s="150">
        <v>3</v>
      </c>
      <c r="M28" s="150"/>
      <c r="N28" s="150"/>
      <c r="O28" s="150">
        <v>1</v>
      </c>
      <c r="P28" s="150">
        <v>1</v>
      </c>
      <c r="Q28" s="150"/>
      <c r="R28" s="150"/>
      <c r="S28" s="150"/>
      <c r="T28" s="150"/>
      <c r="U28" s="150"/>
      <c r="V28" s="150"/>
      <c r="W28" s="150"/>
      <c r="X28" s="150"/>
      <c r="Y28" s="150">
        <v>1</v>
      </c>
      <c r="Z28" s="150"/>
      <c r="AA28" s="150"/>
      <c r="AB28" s="150">
        <v>23</v>
      </c>
      <c r="AC28" s="150">
        <v>2</v>
      </c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54</v>
      </c>
      <c r="F29" s="177">
        <f t="shared" ref="F29:AS29" si="1">SUM(F30:F40)</f>
        <v>14</v>
      </c>
      <c r="G29" s="177">
        <f t="shared" si="1"/>
        <v>40</v>
      </c>
      <c r="H29" s="177">
        <f t="shared" si="1"/>
        <v>0</v>
      </c>
      <c r="I29" s="177">
        <f t="shared" si="1"/>
        <v>0</v>
      </c>
      <c r="J29" s="177">
        <f t="shared" si="1"/>
        <v>35</v>
      </c>
      <c r="K29" s="177">
        <f t="shared" si="1"/>
        <v>26</v>
      </c>
      <c r="L29" s="177">
        <f t="shared" si="1"/>
        <v>3</v>
      </c>
      <c r="M29" s="177">
        <f t="shared" si="1"/>
        <v>2</v>
      </c>
      <c r="N29" s="177">
        <f t="shared" si="1"/>
        <v>11</v>
      </c>
      <c r="O29" s="177">
        <f t="shared" si="1"/>
        <v>12</v>
      </c>
      <c r="P29" s="177">
        <f t="shared" si="1"/>
        <v>4</v>
      </c>
      <c r="Q29" s="177">
        <f t="shared" si="1"/>
        <v>0</v>
      </c>
      <c r="R29" s="177">
        <f t="shared" si="1"/>
        <v>3</v>
      </c>
      <c r="S29" s="177">
        <f t="shared" si="1"/>
        <v>0</v>
      </c>
      <c r="T29" s="177">
        <f t="shared" si="1"/>
        <v>5</v>
      </c>
      <c r="U29" s="177">
        <f t="shared" si="1"/>
        <v>0</v>
      </c>
      <c r="V29" s="177">
        <f t="shared" si="1"/>
        <v>3</v>
      </c>
      <c r="W29" s="177">
        <f t="shared" si="1"/>
        <v>2</v>
      </c>
      <c r="X29" s="177">
        <f t="shared" si="1"/>
        <v>0</v>
      </c>
      <c r="Y29" s="177">
        <f t="shared" si="1"/>
        <v>12</v>
      </c>
      <c r="Z29" s="177">
        <f t="shared" si="1"/>
        <v>0</v>
      </c>
      <c r="AA29" s="177">
        <f t="shared" si="1"/>
        <v>2</v>
      </c>
      <c r="AB29" s="177">
        <f t="shared" si="1"/>
        <v>57</v>
      </c>
      <c r="AC29" s="177">
        <f t="shared" si="1"/>
        <v>14</v>
      </c>
      <c r="AD29" s="177">
        <f t="shared" si="1"/>
        <v>6</v>
      </c>
      <c r="AE29" s="177">
        <f t="shared" si="1"/>
        <v>3</v>
      </c>
      <c r="AF29" s="177">
        <f t="shared" si="1"/>
        <v>9</v>
      </c>
      <c r="AG29" s="177">
        <f t="shared" si="1"/>
        <v>2</v>
      </c>
      <c r="AH29" s="177">
        <f t="shared" si="1"/>
        <v>7</v>
      </c>
      <c r="AI29" s="177">
        <f t="shared" si="1"/>
        <v>0</v>
      </c>
      <c r="AJ29" s="177">
        <f t="shared" si="1"/>
        <v>2</v>
      </c>
      <c r="AK29" s="177">
        <f t="shared" si="1"/>
        <v>1</v>
      </c>
      <c r="AL29" s="177">
        <f t="shared" si="1"/>
        <v>1</v>
      </c>
      <c r="AM29" s="177">
        <f t="shared" si="1"/>
        <v>2</v>
      </c>
      <c r="AN29" s="177">
        <f t="shared" si="1"/>
        <v>0</v>
      </c>
      <c r="AO29" s="177">
        <f t="shared" si="1"/>
        <v>2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>
        <v>1</v>
      </c>
      <c r="F30" s="150"/>
      <c r="G30" s="141">
        <v>1</v>
      </c>
      <c r="H30" s="141"/>
      <c r="I30" s="141"/>
      <c r="J30" s="141">
        <v>1</v>
      </c>
      <c r="K30" s="142">
        <v>1</v>
      </c>
      <c r="L30" s="150"/>
      <c r="M30" s="150"/>
      <c r="N30" s="150"/>
      <c r="O30" s="150">
        <v>1</v>
      </c>
      <c r="P30" s="150"/>
      <c r="Q30" s="150"/>
      <c r="R30" s="150"/>
      <c r="S30" s="150"/>
      <c r="T30" s="150">
        <v>1</v>
      </c>
      <c r="U30" s="150"/>
      <c r="V30" s="150">
        <v>1</v>
      </c>
      <c r="W30" s="150"/>
      <c r="X30" s="150"/>
      <c r="Y30" s="150">
        <v>1</v>
      </c>
      <c r="Z30" s="150"/>
      <c r="AA30" s="150"/>
      <c r="AB30" s="150">
        <v>1</v>
      </c>
      <c r="AC30" s="150"/>
      <c r="AD30" s="150">
        <v>1</v>
      </c>
      <c r="AE30" s="150"/>
      <c r="AF30" s="150">
        <v>1</v>
      </c>
      <c r="AG30" s="150">
        <v>1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>
        <v>3</v>
      </c>
      <c r="F32" s="150"/>
      <c r="G32" s="141">
        <v>3</v>
      </c>
      <c r="H32" s="141"/>
      <c r="I32" s="141"/>
      <c r="J32" s="141"/>
      <c r="K32" s="142"/>
      <c r="L32" s="150"/>
      <c r="M32" s="150"/>
      <c r="N32" s="150"/>
      <c r="O32" s="150">
        <v>1</v>
      </c>
      <c r="P32" s="150"/>
      <c r="Q32" s="150"/>
      <c r="R32" s="150"/>
      <c r="S32" s="150"/>
      <c r="T32" s="150">
        <v>1</v>
      </c>
      <c r="U32" s="150"/>
      <c r="V32" s="150"/>
      <c r="W32" s="150">
        <v>1</v>
      </c>
      <c r="X32" s="150"/>
      <c r="Y32" s="150">
        <v>1</v>
      </c>
      <c r="Z32" s="150"/>
      <c r="AA32" s="150">
        <v>1</v>
      </c>
      <c r="AB32" s="150">
        <v>2</v>
      </c>
      <c r="AC32" s="150">
        <v>1</v>
      </c>
      <c r="AD32" s="150">
        <v>1</v>
      </c>
      <c r="AE32" s="150"/>
      <c r="AF32" s="150">
        <v>1</v>
      </c>
      <c r="AG32" s="150"/>
      <c r="AH32" s="150">
        <v>1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>
        <v>2</v>
      </c>
      <c r="F33" s="150">
        <v>1</v>
      </c>
      <c r="G33" s="141">
        <v>1</v>
      </c>
      <c r="H33" s="141"/>
      <c r="I33" s="141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2</v>
      </c>
      <c r="AC33" s="150">
        <v>1</v>
      </c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20</v>
      </c>
      <c r="F35" s="150">
        <v>3</v>
      </c>
      <c r="G35" s="141">
        <v>17</v>
      </c>
      <c r="H35" s="141"/>
      <c r="I35" s="141"/>
      <c r="J35" s="141">
        <v>12</v>
      </c>
      <c r="K35" s="142">
        <v>7</v>
      </c>
      <c r="L35" s="150">
        <v>1</v>
      </c>
      <c r="M35" s="150">
        <v>2</v>
      </c>
      <c r="N35" s="150">
        <v>3</v>
      </c>
      <c r="O35" s="150">
        <v>7</v>
      </c>
      <c r="P35" s="150">
        <v>3</v>
      </c>
      <c r="Q35" s="150"/>
      <c r="R35" s="150">
        <v>2</v>
      </c>
      <c r="S35" s="150"/>
      <c r="T35" s="150">
        <v>2</v>
      </c>
      <c r="U35" s="150"/>
      <c r="V35" s="150">
        <v>2</v>
      </c>
      <c r="W35" s="150"/>
      <c r="X35" s="150"/>
      <c r="Y35" s="150">
        <v>7</v>
      </c>
      <c r="Z35" s="150"/>
      <c r="AA35" s="150">
        <v>1</v>
      </c>
      <c r="AB35" s="150">
        <v>17</v>
      </c>
      <c r="AC35" s="150">
        <v>4</v>
      </c>
      <c r="AD35" s="150">
        <v>4</v>
      </c>
      <c r="AE35" s="150">
        <v>2</v>
      </c>
      <c r="AF35" s="150">
        <v>6</v>
      </c>
      <c r="AG35" s="150">
        <v>1</v>
      </c>
      <c r="AH35" s="150">
        <v>5</v>
      </c>
      <c r="AI35" s="150"/>
      <c r="AJ35" s="150">
        <v>2</v>
      </c>
      <c r="AK35" s="150">
        <v>1</v>
      </c>
      <c r="AL35" s="150">
        <v>1</v>
      </c>
      <c r="AM35" s="150">
        <v>2</v>
      </c>
      <c r="AN35" s="150"/>
      <c r="AO35" s="150">
        <v>2</v>
      </c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>
        <v>3</v>
      </c>
      <c r="F36" s="150">
        <v>2</v>
      </c>
      <c r="G36" s="141">
        <v>1</v>
      </c>
      <c r="H36" s="141"/>
      <c r="I36" s="141"/>
      <c r="J36" s="141">
        <v>1</v>
      </c>
      <c r="K36" s="142">
        <v>1</v>
      </c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>
        <v>4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>
        <v>4</v>
      </c>
      <c r="F38" s="150">
        <v>1</v>
      </c>
      <c r="G38" s="141">
        <v>3</v>
      </c>
      <c r="H38" s="141"/>
      <c r="I38" s="141"/>
      <c r="J38" s="141">
        <v>5</v>
      </c>
      <c r="K38" s="142">
        <v>3</v>
      </c>
      <c r="L38" s="150">
        <v>1</v>
      </c>
      <c r="M38" s="150"/>
      <c r="N38" s="150"/>
      <c r="O38" s="150">
        <v>1</v>
      </c>
      <c r="P38" s="150">
        <v>1</v>
      </c>
      <c r="Q38" s="150"/>
      <c r="R38" s="150"/>
      <c r="S38" s="150"/>
      <c r="T38" s="150"/>
      <c r="U38" s="150"/>
      <c r="V38" s="150"/>
      <c r="W38" s="150"/>
      <c r="X38" s="150"/>
      <c r="Y38" s="150">
        <v>1</v>
      </c>
      <c r="Z38" s="150"/>
      <c r="AA38" s="150"/>
      <c r="AB38" s="150">
        <v>6</v>
      </c>
      <c r="AC38" s="150">
        <v>1</v>
      </c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>
        <v>8</v>
      </c>
      <c r="F39" s="150">
        <v>4</v>
      </c>
      <c r="G39" s="141">
        <v>4</v>
      </c>
      <c r="H39" s="141"/>
      <c r="I39" s="141"/>
      <c r="J39" s="141">
        <v>4</v>
      </c>
      <c r="K39" s="142">
        <v>4</v>
      </c>
      <c r="L39" s="150"/>
      <c r="M39" s="150"/>
      <c r="N39" s="150">
        <v>4</v>
      </c>
      <c r="O39" s="150">
        <v>1</v>
      </c>
      <c r="P39" s="150"/>
      <c r="Q39" s="150"/>
      <c r="R39" s="150"/>
      <c r="S39" s="150"/>
      <c r="T39" s="150">
        <v>1</v>
      </c>
      <c r="U39" s="150"/>
      <c r="V39" s="150"/>
      <c r="W39" s="150">
        <v>1</v>
      </c>
      <c r="X39" s="150"/>
      <c r="Y39" s="150">
        <v>1</v>
      </c>
      <c r="Z39" s="150"/>
      <c r="AA39" s="150"/>
      <c r="AB39" s="150">
        <v>7</v>
      </c>
      <c r="AC39" s="150">
        <v>4</v>
      </c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13</v>
      </c>
      <c r="F40" s="150">
        <v>3</v>
      </c>
      <c r="G40" s="141">
        <v>10</v>
      </c>
      <c r="H40" s="141"/>
      <c r="I40" s="141"/>
      <c r="J40" s="141">
        <v>12</v>
      </c>
      <c r="K40" s="142">
        <v>10</v>
      </c>
      <c r="L40" s="150">
        <v>1</v>
      </c>
      <c r="M40" s="150"/>
      <c r="N40" s="150">
        <v>4</v>
      </c>
      <c r="O40" s="150">
        <v>1</v>
      </c>
      <c r="P40" s="150"/>
      <c r="Q40" s="150"/>
      <c r="R40" s="150">
        <v>1</v>
      </c>
      <c r="S40" s="150"/>
      <c r="T40" s="150"/>
      <c r="U40" s="150"/>
      <c r="V40" s="150"/>
      <c r="W40" s="150"/>
      <c r="X40" s="150"/>
      <c r="Y40" s="150">
        <v>1</v>
      </c>
      <c r="Z40" s="150"/>
      <c r="AA40" s="150"/>
      <c r="AB40" s="150">
        <v>18</v>
      </c>
      <c r="AC40" s="150">
        <v>3</v>
      </c>
      <c r="AD40" s="150"/>
      <c r="AE40" s="150">
        <v>1</v>
      </c>
      <c r="AF40" s="150">
        <v>1</v>
      </c>
      <c r="AG40" s="150"/>
      <c r="AH40" s="150">
        <v>1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6</v>
      </c>
      <c r="F41" s="177">
        <f t="shared" ref="F41:AS41" si="2">SUM(F42:F48)</f>
        <v>1</v>
      </c>
      <c r="G41" s="177">
        <f t="shared" si="2"/>
        <v>5</v>
      </c>
      <c r="H41" s="177">
        <f t="shared" si="2"/>
        <v>0</v>
      </c>
      <c r="I41" s="177">
        <f t="shared" si="2"/>
        <v>0</v>
      </c>
      <c r="J41" s="177">
        <f t="shared" si="2"/>
        <v>6</v>
      </c>
      <c r="K41" s="177">
        <f t="shared" si="2"/>
        <v>5</v>
      </c>
      <c r="L41" s="177">
        <f t="shared" si="2"/>
        <v>1</v>
      </c>
      <c r="M41" s="177">
        <f t="shared" si="2"/>
        <v>0</v>
      </c>
      <c r="N41" s="177">
        <f t="shared" si="2"/>
        <v>0</v>
      </c>
      <c r="O41" s="177">
        <f t="shared" si="2"/>
        <v>1</v>
      </c>
      <c r="P41" s="177">
        <f t="shared" si="2"/>
        <v>1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1</v>
      </c>
      <c r="Z41" s="177">
        <f t="shared" si="2"/>
        <v>0</v>
      </c>
      <c r="AA41" s="177">
        <f t="shared" si="2"/>
        <v>0</v>
      </c>
      <c r="AB41" s="177">
        <f t="shared" si="2"/>
        <v>10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>
        <v>1</v>
      </c>
      <c r="F44" s="150"/>
      <c r="G44" s="141">
        <v>1</v>
      </c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>
        <v>1</v>
      </c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>
        <v>1</v>
      </c>
      <c r="F46" s="150"/>
      <c r="G46" s="141">
        <v>1</v>
      </c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>
        <v>1</v>
      </c>
      <c r="F47" s="150"/>
      <c r="G47" s="141">
        <v>1</v>
      </c>
      <c r="H47" s="141"/>
      <c r="I47" s="141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1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3</v>
      </c>
      <c r="F48" s="150">
        <v>1</v>
      </c>
      <c r="G48" s="141">
        <v>2</v>
      </c>
      <c r="H48" s="141"/>
      <c r="I48" s="141"/>
      <c r="J48" s="141">
        <v>6</v>
      </c>
      <c r="K48" s="142">
        <v>5</v>
      </c>
      <c r="L48" s="150">
        <v>1</v>
      </c>
      <c r="M48" s="150"/>
      <c r="N48" s="150"/>
      <c r="O48" s="150">
        <v>1</v>
      </c>
      <c r="P48" s="150">
        <v>1</v>
      </c>
      <c r="Q48" s="150"/>
      <c r="R48" s="150"/>
      <c r="S48" s="150"/>
      <c r="T48" s="150"/>
      <c r="U48" s="150"/>
      <c r="V48" s="150"/>
      <c r="W48" s="150"/>
      <c r="X48" s="150"/>
      <c r="Y48" s="150">
        <v>1</v>
      </c>
      <c r="Z48" s="150"/>
      <c r="AA48" s="150"/>
      <c r="AB48" s="150">
        <v>7</v>
      </c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58</v>
      </c>
      <c r="F49" s="177">
        <f t="shared" ref="F49:AS49" si="3">SUM(F50:F62)</f>
        <v>3</v>
      </c>
      <c r="G49" s="177">
        <f t="shared" si="3"/>
        <v>54</v>
      </c>
      <c r="H49" s="177">
        <f t="shared" si="3"/>
        <v>1</v>
      </c>
      <c r="I49" s="177">
        <f t="shared" si="3"/>
        <v>0</v>
      </c>
      <c r="J49" s="177">
        <f t="shared" si="3"/>
        <v>51</v>
      </c>
      <c r="K49" s="177">
        <f t="shared" si="3"/>
        <v>38</v>
      </c>
      <c r="L49" s="177">
        <f t="shared" si="3"/>
        <v>11</v>
      </c>
      <c r="M49" s="177">
        <f t="shared" si="3"/>
        <v>0</v>
      </c>
      <c r="N49" s="177">
        <f t="shared" si="3"/>
        <v>0</v>
      </c>
      <c r="O49" s="177">
        <f t="shared" si="3"/>
        <v>35</v>
      </c>
      <c r="P49" s="177">
        <f t="shared" si="3"/>
        <v>15</v>
      </c>
      <c r="Q49" s="177">
        <f t="shared" si="3"/>
        <v>11</v>
      </c>
      <c r="R49" s="177">
        <f t="shared" si="3"/>
        <v>1</v>
      </c>
      <c r="S49" s="177">
        <f t="shared" si="3"/>
        <v>0</v>
      </c>
      <c r="T49" s="177">
        <f t="shared" si="3"/>
        <v>8</v>
      </c>
      <c r="U49" s="177">
        <f t="shared" si="3"/>
        <v>4</v>
      </c>
      <c r="V49" s="177">
        <f t="shared" si="3"/>
        <v>4</v>
      </c>
      <c r="W49" s="177">
        <f t="shared" si="3"/>
        <v>0</v>
      </c>
      <c r="X49" s="177">
        <f t="shared" si="3"/>
        <v>1</v>
      </c>
      <c r="Y49" s="177">
        <f t="shared" si="3"/>
        <v>36</v>
      </c>
      <c r="Z49" s="177">
        <f t="shared" si="3"/>
        <v>0</v>
      </c>
      <c r="AA49" s="177">
        <f t="shared" si="3"/>
        <v>2</v>
      </c>
      <c r="AB49" s="177">
        <f t="shared" si="3"/>
        <v>59</v>
      </c>
      <c r="AC49" s="177">
        <f t="shared" si="3"/>
        <v>3</v>
      </c>
      <c r="AD49" s="177">
        <f t="shared" si="3"/>
        <v>2</v>
      </c>
      <c r="AE49" s="177">
        <f t="shared" si="3"/>
        <v>3</v>
      </c>
      <c r="AF49" s="177">
        <f t="shared" si="3"/>
        <v>5</v>
      </c>
      <c r="AG49" s="177">
        <f t="shared" si="3"/>
        <v>1</v>
      </c>
      <c r="AH49" s="177">
        <f t="shared" si="3"/>
        <v>4</v>
      </c>
      <c r="AI49" s="177">
        <f t="shared" si="3"/>
        <v>0</v>
      </c>
      <c r="AJ49" s="177">
        <f t="shared" si="3"/>
        <v>0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34</v>
      </c>
      <c r="F50" s="150">
        <v>1</v>
      </c>
      <c r="G50" s="141">
        <v>32</v>
      </c>
      <c r="H50" s="141">
        <v>1</v>
      </c>
      <c r="I50" s="141"/>
      <c r="J50" s="141">
        <v>29</v>
      </c>
      <c r="K50" s="142">
        <v>21</v>
      </c>
      <c r="L50" s="150">
        <v>6</v>
      </c>
      <c r="M50" s="150"/>
      <c r="N50" s="150"/>
      <c r="O50" s="150">
        <v>24</v>
      </c>
      <c r="P50" s="150">
        <v>12</v>
      </c>
      <c r="Q50" s="150">
        <v>8</v>
      </c>
      <c r="R50" s="150"/>
      <c r="S50" s="150"/>
      <c r="T50" s="150">
        <v>4</v>
      </c>
      <c r="U50" s="150">
        <v>3</v>
      </c>
      <c r="V50" s="150">
        <v>1</v>
      </c>
      <c r="W50" s="150"/>
      <c r="X50" s="150"/>
      <c r="Y50" s="150">
        <v>24</v>
      </c>
      <c r="Z50" s="150"/>
      <c r="AA50" s="150"/>
      <c r="AB50" s="150">
        <v>30</v>
      </c>
      <c r="AC50" s="150"/>
      <c r="AD50" s="150">
        <v>2</v>
      </c>
      <c r="AE50" s="150"/>
      <c r="AF50" s="150">
        <v>2</v>
      </c>
      <c r="AG50" s="150"/>
      <c r="AH50" s="150">
        <v>2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7</v>
      </c>
      <c r="F51" s="150">
        <v>1</v>
      </c>
      <c r="G51" s="141">
        <v>6</v>
      </c>
      <c r="H51" s="141"/>
      <c r="I51" s="141"/>
      <c r="J51" s="141">
        <v>8</v>
      </c>
      <c r="K51" s="142">
        <v>8</v>
      </c>
      <c r="L51" s="150"/>
      <c r="M51" s="150"/>
      <c r="N51" s="150"/>
      <c r="O51" s="150">
        <v>3</v>
      </c>
      <c r="P51" s="150">
        <v>1</v>
      </c>
      <c r="Q51" s="150">
        <v>2</v>
      </c>
      <c r="R51" s="150"/>
      <c r="S51" s="150"/>
      <c r="T51" s="150"/>
      <c r="U51" s="150"/>
      <c r="V51" s="150"/>
      <c r="W51" s="150"/>
      <c r="X51" s="150"/>
      <c r="Y51" s="150">
        <v>3</v>
      </c>
      <c r="Z51" s="150"/>
      <c r="AA51" s="150"/>
      <c r="AB51" s="150">
        <v>12</v>
      </c>
      <c r="AC51" s="150">
        <v>1</v>
      </c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>
        <v>2</v>
      </c>
      <c r="F52" s="150"/>
      <c r="G52" s="141">
        <v>2</v>
      </c>
      <c r="H52" s="141"/>
      <c r="I52" s="141"/>
      <c r="J52" s="141">
        <v>1</v>
      </c>
      <c r="K52" s="142">
        <v>1</v>
      </c>
      <c r="L52" s="150"/>
      <c r="M52" s="150"/>
      <c r="N52" s="150"/>
      <c r="O52" s="150">
        <v>1</v>
      </c>
      <c r="P52" s="150"/>
      <c r="Q52" s="150"/>
      <c r="R52" s="150">
        <v>1</v>
      </c>
      <c r="S52" s="150"/>
      <c r="T52" s="150"/>
      <c r="U52" s="150"/>
      <c r="V52" s="150"/>
      <c r="W52" s="150"/>
      <c r="X52" s="150"/>
      <c r="Y52" s="150">
        <v>1</v>
      </c>
      <c r="Z52" s="150"/>
      <c r="AA52" s="150"/>
      <c r="AB52" s="150">
        <v>2</v>
      </c>
      <c r="AC52" s="150"/>
      <c r="AD52" s="150"/>
      <c r="AE52" s="150">
        <v>1</v>
      </c>
      <c r="AF52" s="150">
        <v>1</v>
      </c>
      <c r="AG52" s="150"/>
      <c r="AH52" s="150">
        <v>1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/>
      <c r="F53" s="150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/>
      <c r="F56" s="150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>
        <v>2</v>
      </c>
      <c r="F57" s="150"/>
      <c r="G57" s="141">
        <v>2</v>
      </c>
      <c r="H57" s="141"/>
      <c r="I57" s="141"/>
      <c r="J57" s="141">
        <v>2</v>
      </c>
      <c r="K57" s="142">
        <v>2</v>
      </c>
      <c r="L57" s="150"/>
      <c r="M57" s="150"/>
      <c r="N57" s="150"/>
      <c r="O57" s="150">
        <v>2</v>
      </c>
      <c r="P57" s="150">
        <v>2</v>
      </c>
      <c r="Q57" s="150"/>
      <c r="R57" s="150"/>
      <c r="S57" s="150"/>
      <c r="T57" s="150"/>
      <c r="U57" s="150"/>
      <c r="V57" s="150"/>
      <c r="W57" s="150"/>
      <c r="X57" s="150"/>
      <c r="Y57" s="150">
        <v>2</v>
      </c>
      <c r="Z57" s="150"/>
      <c r="AA57" s="150"/>
      <c r="AB57" s="150">
        <v>2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>
        <v>5</v>
      </c>
      <c r="F58" s="150"/>
      <c r="G58" s="141">
        <v>5</v>
      </c>
      <c r="H58" s="141"/>
      <c r="I58" s="141"/>
      <c r="J58" s="141">
        <v>4</v>
      </c>
      <c r="K58" s="142">
        <v>2</v>
      </c>
      <c r="L58" s="150">
        <v>2</v>
      </c>
      <c r="M58" s="150"/>
      <c r="N58" s="150"/>
      <c r="O58" s="150">
        <v>2</v>
      </c>
      <c r="P58" s="150"/>
      <c r="Q58" s="150">
        <v>1</v>
      </c>
      <c r="R58" s="150"/>
      <c r="S58" s="150"/>
      <c r="T58" s="150">
        <v>1</v>
      </c>
      <c r="U58" s="150">
        <v>1</v>
      </c>
      <c r="V58" s="150"/>
      <c r="W58" s="150"/>
      <c r="X58" s="150">
        <v>1</v>
      </c>
      <c r="Y58" s="150">
        <v>3</v>
      </c>
      <c r="Z58" s="150"/>
      <c r="AA58" s="150">
        <v>1</v>
      </c>
      <c r="AB58" s="150">
        <v>4</v>
      </c>
      <c r="AC58" s="150">
        <v>1</v>
      </c>
      <c r="AD58" s="150"/>
      <c r="AE58" s="150">
        <v>2</v>
      </c>
      <c r="AF58" s="150">
        <v>2</v>
      </c>
      <c r="AG58" s="150">
        <v>1</v>
      </c>
      <c r="AH58" s="150">
        <v>1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6</v>
      </c>
      <c r="F59" s="150"/>
      <c r="G59" s="141">
        <v>6</v>
      </c>
      <c r="H59" s="141"/>
      <c r="I59" s="141"/>
      <c r="J59" s="141">
        <v>6</v>
      </c>
      <c r="K59" s="142">
        <v>4</v>
      </c>
      <c r="L59" s="150">
        <v>2</v>
      </c>
      <c r="M59" s="150"/>
      <c r="N59" s="150"/>
      <c r="O59" s="150">
        <v>2</v>
      </c>
      <c r="P59" s="150"/>
      <c r="Q59" s="150"/>
      <c r="R59" s="150"/>
      <c r="S59" s="150"/>
      <c r="T59" s="150">
        <v>2</v>
      </c>
      <c r="U59" s="150"/>
      <c r="V59" s="150">
        <v>2</v>
      </c>
      <c r="W59" s="150"/>
      <c r="X59" s="150"/>
      <c r="Y59" s="150">
        <v>2</v>
      </c>
      <c r="Z59" s="150"/>
      <c r="AA59" s="150"/>
      <c r="AB59" s="150">
        <v>8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>
        <v>2</v>
      </c>
      <c r="F60" s="150">
        <v>1</v>
      </c>
      <c r="G60" s="141">
        <v>1</v>
      </c>
      <c r="H60" s="141"/>
      <c r="I60" s="141"/>
      <c r="J60" s="141"/>
      <c r="K60" s="142"/>
      <c r="L60" s="150"/>
      <c r="M60" s="150"/>
      <c r="N60" s="150"/>
      <c r="O60" s="150">
        <v>1</v>
      </c>
      <c r="P60" s="150"/>
      <c r="Q60" s="150"/>
      <c r="R60" s="150"/>
      <c r="S60" s="150"/>
      <c r="T60" s="150">
        <v>1</v>
      </c>
      <c r="U60" s="150"/>
      <c r="V60" s="150">
        <v>1</v>
      </c>
      <c r="W60" s="150"/>
      <c r="X60" s="150"/>
      <c r="Y60" s="150">
        <v>1</v>
      </c>
      <c r="Z60" s="150"/>
      <c r="AA60" s="150">
        <v>1</v>
      </c>
      <c r="AB60" s="150">
        <v>1</v>
      </c>
      <c r="AC60" s="150">
        <v>1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/>
      <c r="F62" s="150"/>
      <c r="G62" s="141"/>
      <c r="H62" s="141"/>
      <c r="I62" s="141"/>
      <c r="J62" s="141">
        <v>1</v>
      </c>
      <c r="K62" s="142"/>
      <c r="L62" s="150">
        <v>1</v>
      </c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>
        <v>0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1</v>
      </c>
      <c r="F63" s="177">
        <f t="shared" ref="F63:AS63" si="4">SUM(F64:F69)</f>
        <v>0</v>
      </c>
      <c r="G63" s="177">
        <f t="shared" si="4"/>
        <v>1</v>
      </c>
      <c r="H63" s="177">
        <f t="shared" si="4"/>
        <v>0</v>
      </c>
      <c r="I63" s="177">
        <f t="shared" si="4"/>
        <v>0</v>
      </c>
      <c r="J63" s="177">
        <f t="shared" si="4"/>
        <v>3</v>
      </c>
      <c r="K63" s="177">
        <f t="shared" si="4"/>
        <v>1</v>
      </c>
      <c r="L63" s="177">
        <f t="shared" si="4"/>
        <v>1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2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>
        <v>1</v>
      </c>
      <c r="K66" s="141">
        <v>1</v>
      </c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>
        <v>1</v>
      </c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>
        <v>1</v>
      </c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>
        <v>1</v>
      </c>
      <c r="F69" s="141"/>
      <c r="G69" s="141">
        <v>1</v>
      </c>
      <c r="H69" s="141"/>
      <c r="I69" s="141"/>
      <c r="J69" s="141">
        <v>1</v>
      </c>
      <c r="K69" s="141"/>
      <c r="L69" s="141">
        <v>1</v>
      </c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>
        <v>1</v>
      </c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8</v>
      </c>
      <c r="F70" s="177">
        <f t="shared" ref="F70:AS70" si="5">SUM(F71:F76)</f>
        <v>0</v>
      </c>
      <c r="G70" s="177">
        <f t="shared" si="5"/>
        <v>7</v>
      </c>
      <c r="H70" s="177">
        <f t="shared" si="5"/>
        <v>1</v>
      </c>
      <c r="I70" s="177">
        <f t="shared" si="5"/>
        <v>0</v>
      </c>
      <c r="J70" s="177">
        <f t="shared" si="5"/>
        <v>12</v>
      </c>
      <c r="K70" s="177">
        <f t="shared" si="5"/>
        <v>10</v>
      </c>
      <c r="L70" s="177">
        <f t="shared" si="5"/>
        <v>2</v>
      </c>
      <c r="M70" s="177">
        <f t="shared" si="5"/>
        <v>0</v>
      </c>
      <c r="N70" s="177">
        <f t="shared" si="5"/>
        <v>0</v>
      </c>
      <c r="O70" s="177">
        <f t="shared" si="5"/>
        <v>6</v>
      </c>
      <c r="P70" s="177">
        <f t="shared" si="5"/>
        <v>2</v>
      </c>
      <c r="Q70" s="177">
        <f t="shared" si="5"/>
        <v>2</v>
      </c>
      <c r="R70" s="177">
        <f t="shared" si="5"/>
        <v>2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1</v>
      </c>
      <c r="Y70" s="177">
        <f t="shared" si="5"/>
        <v>7</v>
      </c>
      <c r="Z70" s="177">
        <f t="shared" si="5"/>
        <v>0</v>
      </c>
      <c r="AA70" s="177">
        <f t="shared" si="5"/>
        <v>0</v>
      </c>
      <c r="AB70" s="177">
        <f t="shared" si="5"/>
        <v>10</v>
      </c>
      <c r="AC70" s="177">
        <f t="shared" si="5"/>
        <v>0</v>
      </c>
      <c r="AD70" s="177">
        <f t="shared" si="5"/>
        <v>3</v>
      </c>
      <c r="AE70" s="177">
        <f t="shared" si="5"/>
        <v>1</v>
      </c>
      <c r="AF70" s="177">
        <f t="shared" si="5"/>
        <v>4</v>
      </c>
      <c r="AG70" s="177">
        <f t="shared" si="5"/>
        <v>0</v>
      </c>
      <c r="AH70" s="177">
        <f t="shared" si="5"/>
        <v>4</v>
      </c>
      <c r="AI70" s="177">
        <f t="shared" si="5"/>
        <v>0</v>
      </c>
      <c r="AJ70" s="177">
        <f t="shared" si="5"/>
        <v>3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>
        <v>1</v>
      </c>
      <c r="F71" s="150"/>
      <c r="G71" s="141">
        <v>1</v>
      </c>
      <c r="H71" s="141"/>
      <c r="I71" s="141"/>
      <c r="J71" s="141">
        <v>1</v>
      </c>
      <c r="K71" s="142">
        <v>1</v>
      </c>
      <c r="L71" s="150"/>
      <c r="M71" s="150"/>
      <c r="N71" s="150"/>
      <c r="O71" s="150">
        <v>1</v>
      </c>
      <c r="P71" s="150"/>
      <c r="Q71" s="150"/>
      <c r="R71" s="150">
        <v>1</v>
      </c>
      <c r="S71" s="150"/>
      <c r="T71" s="150"/>
      <c r="U71" s="150"/>
      <c r="V71" s="150"/>
      <c r="W71" s="150"/>
      <c r="X71" s="150"/>
      <c r="Y71" s="150">
        <v>1</v>
      </c>
      <c r="Z71" s="150"/>
      <c r="AA71" s="150"/>
      <c r="AB71" s="150">
        <v>1</v>
      </c>
      <c r="AC71" s="150"/>
      <c r="AD71" s="150">
        <v>1</v>
      </c>
      <c r="AE71" s="150"/>
      <c r="AF71" s="150">
        <v>1</v>
      </c>
      <c r="AG71" s="150"/>
      <c r="AH71" s="150">
        <v>1</v>
      </c>
      <c r="AI71" s="150"/>
      <c r="AJ71" s="150">
        <v>1</v>
      </c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>
        <v>1</v>
      </c>
      <c r="F72" s="150"/>
      <c r="G72" s="141">
        <v>1</v>
      </c>
      <c r="H72" s="141"/>
      <c r="I72" s="141"/>
      <c r="J72" s="141">
        <v>3</v>
      </c>
      <c r="K72" s="142">
        <v>3</v>
      </c>
      <c r="L72" s="150"/>
      <c r="M72" s="150"/>
      <c r="N72" s="150"/>
      <c r="O72" s="150">
        <v>2</v>
      </c>
      <c r="P72" s="150">
        <v>1</v>
      </c>
      <c r="Q72" s="150">
        <v>1</v>
      </c>
      <c r="R72" s="150"/>
      <c r="S72" s="150"/>
      <c r="T72" s="150"/>
      <c r="U72" s="150"/>
      <c r="V72" s="150"/>
      <c r="W72" s="150"/>
      <c r="X72" s="150"/>
      <c r="Y72" s="150">
        <v>2</v>
      </c>
      <c r="Z72" s="150"/>
      <c r="AA72" s="150"/>
      <c r="AB72" s="150">
        <v>2</v>
      </c>
      <c r="AC72" s="150"/>
      <c r="AD72" s="150">
        <v>1</v>
      </c>
      <c r="AE72" s="150"/>
      <c r="AF72" s="150">
        <v>1</v>
      </c>
      <c r="AG72" s="150"/>
      <c r="AH72" s="150">
        <v>1</v>
      </c>
      <c r="AI72" s="150"/>
      <c r="AJ72" s="150">
        <v>1</v>
      </c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0">
        <v>4</v>
      </c>
      <c r="F75" s="150"/>
      <c r="G75" s="141">
        <v>3</v>
      </c>
      <c r="H75" s="141">
        <v>1</v>
      </c>
      <c r="I75" s="141"/>
      <c r="J75" s="141">
        <v>5</v>
      </c>
      <c r="K75" s="142">
        <v>3</v>
      </c>
      <c r="L75" s="150">
        <v>2</v>
      </c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>
        <v>1</v>
      </c>
      <c r="Y75" s="150">
        <v>1</v>
      </c>
      <c r="Z75" s="150"/>
      <c r="AA75" s="150"/>
      <c r="AB75" s="150">
        <v>5</v>
      </c>
      <c r="AC75" s="150"/>
      <c r="AD75" s="150"/>
      <c r="AE75" s="150">
        <v>1</v>
      </c>
      <c r="AF75" s="150">
        <v>1</v>
      </c>
      <c r="AG75" s="150"/>
      <c r="AH75" s="150">
        <v>1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0">
        <v>2</v>
      </c>
      <c r="F76" s="150"/>
      <c r="G76" s="141">
        <v>2</v>
      </c>
      <c r="H76" s="141"/>
      <c r="I76" s="141"/>
      <c r="J76" s="141">
        <v>3</v>
      </c>
      <c r="K76" s="142">
        <v>3</v>
      </c>
      <c r="L76" s="150"/>
      <c r="M76" s="150"/>
      <c r="N76" s="150"/>
      <c r="O76" s="150">
        <v>3</v>
      </c>
      <c r="P76" s="150">
        <v>1</v>
      </c>
      <c r="Q76" s="150">
        <v>1</v>
      </c>
      <c r="R76" s="150">
        <v>1</v>
      </c>
      <c r="S76" s="150"/>
      <c r="T76" s="150"/>
      <c r="U76" s="150"/>
      <c r="V76" s="150"/>
      <c r="W76" s="150"/>
      <c r="X76" s="150"/>
      <c r="Y76" s="150">
        <v>3</v>
      </c>
      <c r="Z76" s="150"/>
      <c r="AA76" s="150"/>
      <c r="AB76" s="150">
        <v>2</v>
      </c>
      <c r="AC76" s="150"/>
      <c r="AD76" s="150">
        <v>1</v>
      </c>
      <c r="AE76" s="150"/>
      <c r="AF76" s="150">
        <v>1</v>
      </c>
      <c r="AG76" s="150"/>
      <c r="AH76" s="150">
        <v>1</v>
      </c>
      <c r="AI76" s="150"/>
      <c r="AJ76" s="150">
        <v>1</v>
      </c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1</v>
      </c>
      <c r="F77" s="177">
        <f t="shared" ref="F77:AS77" si="6">SUM(F78:F79)</f>
        <v>1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1</v>
      </c>
      <c r="AC77" s="177">
        <f t="shared" si="6"/>
        <v>1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>
        <v>1</v>
      </c>
      <c r="F79" s="141">
        <v>1</v>
      </c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>
        <v>1</v>
      </c>
      <c r="AC79" s="141">
        <v>1</v>
      </c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27</v>
      </c>
      <c r="F80" s="177">
        <f t="shared" ref="F80:AS80" si="7">SUM(F81:F101)</f>
        <v>9</v>
      </c>
      <c r="G80" s="177">
        <f t="shared" si="7"/>
        <v>16</v>
      </c>
      <c r="H80" s="177">
        <f t="shared" si="7"/>
        <v>2</v>
      </c>
      <c r="I80" s="177">
        <f t="shared" si="7"/>
        <v>0</v>
      </c>
      <c r="J80" s="177">
        <f t="shared" si="7"/>
        <v>25</v>
      </c>
      <c r="K80" s="177">
        <f t="shared" si="7"/>
        <v>16</v>
      </c>
      <c r="L80" s="177">
        <f t="shared" si="7"/>
        <v>6</v>
      </c>
      <c r="M80" s="177">
        <f t="shared" si="7"/>
        <v>0</v>
      </c>
      <c r="N80" s="177">
        <f t="shared" si="7"/>
        <v>0</v>
      </c>
      <c r="O80" s="177">
        <f t="shared" si="7"/>
        <v>17</v>
      </c>
      <c r="P80" s="177">
        <f t="shared" si="7"/>
        <v>7</v>
      </c>
      <c r="Q80" s="177">
        <f t="shared" si="7"/>
        <v>3</v>
      </c>
      <c r="R80" s="177">
        <f t="shared" si="7"/>
        <v>5</v>
      </c>
      <c r="S80" s="177">
        <f t="shared" si="7"/>
        <v>0</v>
      </c>
      <c r="T80" s="177">
        <f t="shared" si="7"/>
        <v>2</v>
      </c>
      <c r="U80" s="177">
        <f t="shared" si="7"/>
        <v>0</v>
      </c>
      <c r="V80" s="177">
        <f t="shared" si="7"/>
        <v>2</v>
      </c>
      <c r="W80" s="177">
        <f t="shared" si="7"/>
        <v>0</v>
      </c>
      <c r="X80" s="177">
        <f t="shared" si="7"/>
        <v>0</v>
      </c>
      <c r="Y80" s="177">
        <f t="shared" si="7"/>
        <v>17</v>
      </c>
      <c r="Z80" s="177">
        <f t="shared" si="7"/>
        <v>0</v>
      </c>
      <c r="AA80" s="177">
        <f t="shared" si="7"/>
        <v>4</v>
      </c>
      <c r="AB80" s="177">
        <f t="shared" si="7"/>
        <v>24</v>
      </c>
      <c r="AC80" s="177">
        <f t="shared" si="7"/>
        <v>11</v>
      </c>
      <c r="AD80" s="177">
        <f t="shared" si="7"/>
        <v>3</v>
      </c>
      <c r="AE80" s="177">
        <f t="shared" si="7"/>
        <v>2</v>
      </c>
      <c r="AF80" s="177">
        <f t="shared" si="7"/>
        <v>5</v>
      </c>
      <c r="AG80" s="177">
        <f t="shared" si="7"/>
        <v>1</v>
      </c>
      <c r="AH80" s="177">
        <f t="shared" si="7"/>
        <v>4</v>
      </c>
      <c r="AI80" s="177">
        <f t="shared" si="7"/>
        <v>0</v>
      </c>
      <c r="AJ80" s="177">
        <f t="shared" si="7"/>
        <v>1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>
        <v>11</v>
      </c>
      <c r="F82" s="150">
        <v>7</v>
      </c>
      <c r="G82" s="141">
        <v>4</v>
      </c>
      <c r="H82" s="141"/>
      <c r="I82" s="141"/>
      <c r="J82" s="141">
        <v>4</v>
      </c>
      <c r="K82" s="142">
        <v>2</v>
      </c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>
        <v>4</v>
      </c>
      <c r="AB82" s="150">
        <v>13</v>
      </c>
      <c r="AC82" s="150">
        <v>9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>
        <v>1</v>
      </c>
      <c r="F83" s="150"/>
      <c r="G83" s="141">
        <v>1</v>
      </c>
      <c r="H83" s="141"/>
      <c r="I83" s="141"/>
      <c r="J83" s="141">
        <v>3</v>
      </c>
      <c r="K83" s="142">
        <v>3</v>
      </c>
      <c r="L83" s="150"/>
      <c r="M83" s="150"/>
      <c r="N83" s="150"/>
      <c r="O83" s="150">
        <v>4</v>
      </c>
      <c r="P83" s="150">
        <v>2</v>
      </c>
      <c r="Q83" s="150"/>
      <c r="R83" s="150"/>
      <c r="S83" s="150"/>
      <c r="T83" s="150">
        <v>2</v>
      </c>
      <c r="U83" s="150"/>
      <c r="V83" s="150">
        <v>2</v>
      </c>
      <c r="W83" s="150"/>
      <c r="X83" s="150"/>
      <c r="Y83" s="150">
        <v>4</v>
      </c>
      <c r="Z83" s="150"/>
      <c r="AA83" s="150"/>
      <c r="AB83" s="150">
        <v>0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>
        <v>2</v>
      </c>
      <c r="F84" s="150"/>
      <c r="G84" s="141">
        <v>2</v>
      </c>
      <c r="H84" s="141"/>
      <c r="I84" s="141"/>
      <c r="J84" s="141">
        <v>2</v>
      </c>
      <c r="K84" s="142">
        <v>1</v>
      </c>
      <c r="L84" s="150">
        <v>1</v>
      </c>
      <c r="M84" s="150"/>
      <c r="N84" s="150"/>
      <c r="O84" s="150">
        <v>3</v>
      </c>
      <c r="P84" s="150">
        <v>2</v>
      </c>
      <c r="Q84" s="150"/>
      <c r="R84" s="150">
        <v>1</v>
      </c>
      <c r="S84" s="150"/>
      <c r="T84" s="150"/>
      <c r="U84" s="150"/>
      <c r="V84" s="150"/>
      <c r="W84" s="150"/>
      <c r="X84" s="150"/>
      <c r="Y84" s="150">
        <v>3</v>
      </c>
      <c r="Z84" s="150"/>
      <c r="AA84" s="150"/>
      <c r="AB84" s="150">
        <v>0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>
        <v>1</v>
      </c>
      <c r="K87" s="142"/>
      <c r="L87" s="150">
        <v>1</v>
      </c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0</v>
      </c>
      <c r="AC87" s="150"/>
      <c r="AD87" s="150"/>
      <c r="AE87" s="150">
        <v>1</v>
      </c>
      <c r="AF87" s="150">
        <v>1</v>
      </c>
      <c r="AG87" s="150"/>
      <c r="AH87" s="150">
        <v>1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>
        <v>1</v>
      </c>
      <c r="F88" s="150">
        <v>1</v>
      </c>
      <c r="G88" s="141"/>
      <c r="H88" s="141"/>
      <c r="I88" s="141"/>
      <c r="J88" s="141">
        <v>1</v>
      </c>
      <c r="K88" s="142">
        <v>1</v>
      </c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>
        <v>2</v>
      </c>
      <c r="AC88" s="150">
        <v>1</v>
      </c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>
        <v>2</v>
      </c>
      <c r="F89" s="150"/>
      <c r="G89" s="141">
        <v>2</v>
      </c>
      <c r="H89" s="141"/>
      <c r="I89" s="141"/>
      <c r="J89" s="141">
        <v>5</v>
      </c>
      <c r="K89" s="142">
        <v>3</v>
      </c>
      <c r="L89" s="150">
        <v>2</v>
      </c>
      <c r="M89" s="150"/>
      <c r="N89" s="150"/>
      <c r="O89" s="150">
        <v>2</v>
      </c>
      <c r="P89" s="150"/>
      <c r="Q89" s="150">
        <v>1</v>
      </c>
      <c r="R89" s="150">
        <v>1</v>
      </c>
      <c r="S89" s="150"/>
      <c r="T89" s="150"/>
      <c r="U89" s="150"/>
      <c r="V89" s="150"/>
      <c r="W89" s="150"/>
      <c r="X89" s="150"/>
      <c r="Y89" s="150">
        <v>2</v>
      </c>
      <c r="Z89" s="150"/>
      <c r="AA89" s="150"/>
      <c r="AB89" s="150">
        <v>3</v>
      </c>
      <c r="AC89" s="150"/>
      <c r="AD89" s="150">
        <v>1</v>
      </c>
      <c r="AE89" s="150"/>
      <c r="AF89" s="150">
        <v>1</v>
      </c>
      <c r="AG89" s="150"/>
      <c r="AH89" s="150">
        <v>1</v>
      </c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>
        <v>3</v>
      </c>
      <c r="F90" s="150">
        <v>1</v>
      </c>
      <c r="G90" s="141">
        <v>1</v>
      </c>
      <c r="H90" s="141">
        <v>1</v>
      </c>
      <c r="I90" s="141"/>
      <c r="J90" s="141">
        <v>3</v>
      </c>
      <c r="K90" s="142">
        <v>2</v>
      </c>
      <c r="L90" s="150">
        <v>1</v>
      </c>
      <c r="M90" s="150"/>
      <c r="N90" s="150"/>
      <c r="O90" s="150">
        <v>2</v>
      </c>
      <c r="P90" s="150">
        <v>1</v>
      </c>
      <c r="Q90" s="150">
        <v>1</v>
      </c>
      <c r="R90" s="150"/>
      <c r="S90" s="150"/>
      <c r="T90" s="150"/>
      <c r="U90" s="150"/>
      <c r="V90" s="150"/>
      <c r="W90" s="150"/>
      <c r="X90" s="150"/>
      <c r="Y90" s="150">
        <v>2</v>
      </c>
      <c r="Z90" s="150"/>
      <c r="AA90" s="150"/>
      <c r="AB90" s="150">
        <v>2</v>
      </c>
      <c r="AC90" s="150">
        <v>1</v>
      </c>
      <c r="AD90" s="150">
        <v>1</v>
      </c>
      <c r="AE90" s="150"/>
      <c r="AF90" s="150">
        <v>1</v>
      </c>
      <c r="AG90" s="150"/>
      <c r="AH90" s="150">
        <v>1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>
        <v>1</v>
      </c>
      <c r="K92" s="142">
        <v>1</v>
      </c>
      <c r="L92" s="150"/>
      <c r="M92" s="150"/>
      <c r="N92" s="150"/>
      <c r="O92" s="150">
        <v>1</v>
      </c>
      <c r="P92" s="150"/>
      <c r="Q92" s="150"/>
      <c r="R92" s="150">
        <v>1</v>
      </c>
      <c r="S92" s="150"/>
      <c r="T92" s="150"/>
      <c r="U92" s="150"/>
      <c r="V92" s="150"/>
      <c r="W92" s="150"/>
      <c r="X92" s="150"/>
      <c r="Y92" s="150">
        <v>1</v>
      </c>
      <c r="Z92" s="150"/>
      <c r="AA92" s="150"/>
      <c r="AB92" s="150">
        <v>0</v>
      </c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>
        <v>4</v>
      </c>
      <c r="F94" s="150"/>
      <c r="G94" s="141">
        <v>4</v>
      </c>
      <c r="H94" s="141"/>
      <c r="I94" s="141"/>
      <c r="J94" s="141">
        <v>1</v>
      </c>
      <c r="K94" s="142"/>
      <c r="L94" s="150"/>
      <c r="M94" s="150"/>
      <c r="N94" s="150"/>
      <c r="O94" s="150">
        <v>1</v>
      </c>
      <c r="P94" s="150"/>
      <c r="Q94" s="150">
        <v>1</v>
      </c>
      <c r="R94" s="150"/>
      <c r="S94" s="150"/>
      <c r="T94" s="150"/>
      <c r="U94" s="150"/>
      <c r="V94" s="150"/>
      <c r="W94" s="150"/>
      <c r="X94" s="150"/>
      <c r="Y94" s="150">
        <v>1</v>
      </c>
      <c r="Z94" s="150"/>
      <c r="AA94" s="150"/>
      <c r="AB94" s="150">
        <v>3</v>
      </c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>
        <v>1</v>
      </c>
      <c r="F96" s="150"/>
      <c r="G96" s="141"/>
      <c r="H96" s="141">
        <v>1</v>
      </c>
      <c r="I96" s="141"/>
      <c r="J96" s="141">
        <v>3</v>
      </c>
      <c r="K96" s="142">
        <v>2</v>
      </c>
      <c r="L96" s="150">
        <v>1</v>
      </c>
      <c r="M96" s="150"/>
      <c r="N96" s="150"/>
      <c r="O96" s="150">
        <v>2</v>
      </c>
      <c r="P96" s="150">
        <v>2</v>
      </c>
      <c r="Q96" s="150"/>
      <c r="R96" s="150"/>
      <c r="S96" s="150"/>
      <c r="T96" s="150"/>
      <c r="U96" s="150"/>
      <c r="V96" s="150"/>
      <c r="W96" s="150"/>
      <c r="X96" s="150"/>
      <c r="Y96" s="150">
        <v>2</v>
      </c>
      <c r="Z96" s="150"/>
      <c r="AA96" s="150"/>
      <c r="AB96" s="150">
        <v>0</v>
      </c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>
        <v>1</v>
      </c>
      <c r="F97" s="150"/>
      <c r="G97" s="141">
        <v>1</v>
      </c>
      <c r="H97" s="141"/>
      <c r="I97" s="141"/>
      <c r="J97" s="141">
        <v>1</v>
      </c>
      <c r="K97" s="142">
        <v>1</v>
      </c>
      <c r="L97" s="150"/>
      <c r="M97" s="150"/>
      <c r="N97" s="150"/>
      <c r="O97" s="150">
        <v>1</v>
      </c>
      <c r="P97" s="150"/>
      <c r="Q97" s="150"/>
      <c r="R97" s="150">
        <v>1</v>
      </c>
      <c r="S97" s="150"/>
      <c r="T97" s="150"/>
      <c r="U97" s="150"/>
      <c r="V97" s="150"/>
      <c r="W97" s="150"/>
      <c r="X97" s="150"/>
      <c r="Y97" s="150">
        <v>1</v>
      </c>
      <c r="Z97" s="150"/>
      <c r="AA97" s="150"/>
      <c r="AB97" s="150">
        <v>1</v>
      </c>
      <c r="AC97" s="150"/>
      <c r="AD97" s="150"/>
      <c r="AE97" s="150">
        <v>1</v>
      </c>
      <c r="AF97" s="150">
        <v>1</v>
      </c>
      <c r="AG97" s="150">
        <v>1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>
        <v>1</v>
      </c>
      <c r="F99" s="150"/>
      <c r="G99" s="141">
        <v>1</v>
      </c>
      <c r="H99" s="141"/>
      <c r="I99" s="141"/>
      <c r="J99" s="141"/>
      <c r="K99" s="142"/>
      <c r="L99" s="150"/>
      <c r="M99" s="150"/>
      <c r="N99" s="150"/>
      <c r="O99" s="150">
        <v>1</v>
      </c>
      <c r="P99" s="150"/>
      <c r="Q99" s="150"/>
      <c r="R99" s="150">
        <v>1</v>
      </c>
      <c r="S99" s="150"/>
      <c r="T99" s="150"/>
      <c r="U99" s="150"/>
      <c r="V99" s="150"/>
      <c r="W99" s="150"/>
      <c r="X99" s="150"/>
      <c r="Y99" s="150">
        <v>1</v>
      </c>
      <c r="Z99" s="150"/>
      <c r="AA99" s="150"/>
      <c r="AB99" s="150">
        <v>0</v>
      </c>
      <c r="AC99" s="150"/>
      <c r="AD99" s="150">
        <v>1</v>
      </c>
      <c r="AE99" s="150"/>
      <c r="AF99" s="150">
        <v>1</v>
      </c>
      <c r="AG99" s="150"/>
      <c r="AH99" s="150">
        <v>1</v>
      </c>
      <c r="AI99" s="150"/>
      <c r="AJ99" s="150">
        <v>1</v>
      </c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/>
      <c r="F101" s="150"/>
      <c r="G101" s="141"/>
      <c r="H101" s="141"/>
      <c r="I101" s="141"/>
      <c r="J101" s="141"/>
      <c r="K101" s="142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487</v>
      </c>
      <c r="F106" s="177">
        <f t="shared" ref="F106:AS106" si="9">SUM(F107:F114)</f>
        <v>62</v>
      </c>
      <c r="G106" s="177">
        <f t="shared" si="9"/>
        <v>420</v>
      </c>
      <c r="H106" s="177">
        <f t="shared" si="9"/>
        <v>5</v>
      </c>
      <c r="I106" s="177">
        <f t="shared" si="9"/>
        <v>0</v>
      </c>
      <c r="J106" s="177">
        <f t="shared" si="9"/>
        <v>1066</v>
      </c>
      <c r="K106" s="177">
        <f t="shared" si="9"/>
        <v>894</v>
      </c>
      <c r="L106" s="177">
        <f t="shared" si="9"/>
        <v>57</v>
      </c>
      <c r="M106" s="177">
        <f t="shared" si="9"/>
        <v>1</v>
      </c>
      <c r="N106" s="177">
        <f t="shared" si="9"/>
        <v>1</v>
      </c>
      <c r="O106" s="177">
        <f t="shared" si="9"/>
        <v>792</v>
      </c>
      <c r="P106" s="177">
        <f t="shared" si="9"/>
        <v>640</v>
      </c>
      <c r="Q106" s="177">
        <f t="shared" si="9"/>
        <v>63</v>
      </c>
      <c r="R106" s="177">
        <f t="shared" si="9"/>
        <v>11</v>
      </c>
      <c r="S106" s="177">
        <f t="shared" si="9"/>
        <v>0</v>
      </c>
      <c r="T106" s="177">
        <f t="shared" si="9"/>
        <v>78</v>
      </c>
      <c r="U106" s="177">
        <f t="shared" si="9"/>
        <v>16</v>
      </c>
      <c r="V106" s="177">
        <f t="shared" si="9"/>
        <v>58</v>
      </c>
      <c r="W106" s="177">
        <f t="shared" si="9"/>
        <v>4</v>
      </c>
      <c r="X106" s="177">
        <f t="shared" si="9"/>
        <v>1</v>
      </c>
      <c r="Y106" s="177">
        <f t="shared" si="9"/>
        <v>793</v>
      </c>
      <c r="Z106" s="177">
        <f t="shared" si="9"/>
        <v>0</v>
      </c>
      <c r="AA106" s="177">
        <f t="shared" si="9"/>
        <v>4</v>
      </c>
      <c r="AB106" s="177">
        <f t="shared" si="9"/>
        <v>582</v>
      </c>
      <c r="AC106" s="177">
        <f t="shared" si="9"/>
        <v>62</v>
      </c>
      <c r="AD106" s="177">
        <f t="shared" si="9"/>
        <v>11</v>
      </c>
      <c r="AE106" s="177">
        <f t="shared" si="9"/>
        <v>7</v>
      </c>
      <c r="AF106" s="177">
        <f t="shared" si="9"/>
        <v>18</v>
      </c>
      <c r="AG106" s="177">
        <f t="shared" si="9"/>
        <v>2</v>
      </c>
      <c r="AH106" s="177">
        <f t="shared" si="9"/>
        <v>16</v>
      </c>
      <c r="AI106" s="177">
        <f t="shared" si="9"/>
        <v>0</v>
      </c>
      <c r="AJ106" s="177">
        <f t="shared" si="9"/>
        <v>11</v>
      </c>
      <c r="AK106" s="177">
        <f t="shared" si="9"/>
        <v>0</v>
      </c>
      <c r="AL106" s="177">
        <f t="shared" si="9"/>
        <v>1</v>
      </c>
      <c r="AM106" s="177">
        <f t="shared" si="9"/>
        <v>1</v>
      </c>
      <c r="AN106" s="177">
        <f t="shared" si="9"/>
        <v>0</v>
      </c>
      <c r="AO106" s="177">
        <f t="shared" si="9"/>
        <v>1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50">
        <v>475</v>
      </c>
      <c r="F107" s="150">
        <v>60</v>
      </c>
      <c r="G107" s="141">
        <v>411</v>
      </c>
      <c r="H107" s="141">
        <v>4</v>
      </c>
      <c r="I107" s="141"/>
      <c r="J107" s="141">
        <v>1051</v>
      </c>
      <c r="K107" s="142">
        <v>882</v>
      </c>
      <c r="L107" s="150">
        <v>55</v>
      </c>
      <c r="M107" s="150"/>
      <c r="N107" s="150">
        <v>1</v>
      </c>
      <c r="O107" s="150">
        <v>790</v>
      </c>
      <c r="P107" s="150">
        <v>640</v>
      </c>
      <c r="Q107" s="150">
        <v>62</v>
      </c>
      <c r="R107" s="150">
        <v>10</v>
      </c>
      <c r="S107" s="150"/>
      <c r="T107" s="150">
        <v>78</v>
      </c>
      <c r="U107" s="150">
        <v>16</v>
      </c>
      <c r="V107" s="150">
        <v>58</v>
      </c>
      <c r="W107" s="150">
        <v>4</v>
      </c>
      <c r="X107" s="150">
        <v>1</v>
      </c>
      <c r="Y107" s="150">
        <v>791</v>
      </c>
      <c r="Z107" s="150"/>
      <c r="AA107" s="150">
        <v>3</v>
      </c>
      <c r="AB107" s="150">
        <v>561</v>
      </c>
      <c r="AC107" s="150">
        <v>60</v>
      </c>
      <c r="AD107" s="150">
        <v>10</v>
      </c>
      <c r="AE107" s="150">
        <v>4</v>
      </c>
      <c r="AF107" s="150">
        <v>14</v>
      </c>
      <c r="AG107" s="150">
        <v>2</v>
      </c>
      <c r="AH107" s="150">
        <v>12</v>
      </c>
      <c r="AI107" s="150"/>
      <c r="AJ107" s="150">
        <v>9</v>
      </c>
      <c r="AK107" s="150"/>
      <c r="AL107" s="150">
        <v>1</v>
      </c>
      <c r="AM107" s="150">
        <v>1</v>
      </c>
      <c r="AN107" s="150"/>
      <c r="AO107" s="150">
        <v>1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10</v>
      </c>
      <c r="F109" s="150">
        <v>2</v>
      </c>
      <c r="G109" s="141">
        <v>8</v>
      </c>
      <c r="H109" s="141"/>
      <c r="I109" s="141"/>
      <c r="J109" s="141">
        <v>7</v>
      </c>
      <c r="K109" s="142">
        <v>6</v>
      </c>
      <c r="L109" s="150">
        <v>1</v>
      </c>
      <c r="M109" s="150"/>
      <c r="N109" s="150"/>
      <c r="O109" s="150">
        <v>1</v>
      </c>
      <c r="P109" s="150"/>
      <c r="Q109" s="150">
        <v>1</v>
      </c>
      <c r="R109" s="150"/>
      <c r="S109" s="150"/>
      <c r="T109" s="150"/>
      <c r="U109" s="150"/>
      <c r="V109" s="150"/>
      <c r="W109" s="150"/>
      <c r="X109" s="150"/>
      <c r="Y109" s="150">
        <v>1</v>
      </c>
      <c r="Z109" s="150"/>
      <c r="AA109" s="150">
        <v>1</v>
      </c>
      <c r="AB109" s="150">
        <v>15</v>
      </c>
      <c r="AC109" s="150">
        <v>2</v>
      </c>
      <c r="AD109" s="150"/>
      <c r="AE109" s="150">
        <v>2</v>
      </c>
      <c r="AF109" s="150">
        <v>2</v>
      </c>
      <c r="AG109" s="150"/>
      <c r="AH109" s="150">
        <v>2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/>
      <c r="F110" s="150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>
        <v>1</v>
      </c>
      <c r="F112" s="150"/>
      <c r="G112" s="141">
        <v>1</v>
      </c>
      <c r="H112" s="141"/>
      <c r="I112" s="141"/>
      <c r="J112" s="141">
        <v>3</v>
      </c>
      <c r="K112" s="142">
        <v>3</v>
      </c>
      <c r="L112" s="150"/>
      <c r="M112" s="150"/>
      <c r="N112" s="150"/>
      <c r="O112" s="150">
        <v>1</v>
      </c>
      <c r="P112" s="150"/>
      <c r="Q112" s="150"/>
      <c r="R112" s="150">
        <v>1</v>
      </c>
      <c r="S112" s="150"/>
      <c r="T112" s="150"/>
      <c r="U112" s="150"/>
      <c r="V112" s="150"/>
      <c r="W112" s="150"/>
      <c r="X112" s="150"/>
      <c r="Y112" s="150">
        <v>1</v>
      </c>
      <c r="Z112" s="150"/>
      <c r="AA112" s="150"/>
      <c r="AB112" s="150">
        <v>3</v>
      </c>
      <c r="AC112" s="150"/>
      <c r="AD112" s="150">
        <v>1</v>
      </c>
      <c r="AE112" s="150"/>
      <c r="AF112" s="150">
        <v>1</v>
      </c>
      <c r="AG112" s="150"/>
      <c r="AH112" s="150">
        <v>1</v>
      </c>
      <c r="AI112" s="150"/>
      <c r="AJ112" s="150">
        <v>1</v>
      </c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>
        <v>1</v>
      </c>
      <c r="F114" s="150"/>
      <c r="G114" s="141"/>
      <c r="H114" s="141">
        <v>1</v>
      </c>
      <c r="I114" s="141"/>
      <c r="J114" s="141">
        <v>5</v>
      </c>
      <c r="K114" s="142">
        <v>3</v>
      </c>
      <c r="L114" s="150">
        <v>1</v>
      </c>
      <c r="M114" s="150">
        <v>1</v>
      </c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>
        <v>3</v>
      </c>
      <c r="AC114" s="150"/>
      <c r="AD114" s="150"/>
      <c r="AE114" s="150">
        <v>1</v>
      </c>
      <c r="AF114" s="150">
        <v>1</v>
      </c>
      <c r="AG114" s="150"/>
      <c r="AH114" s="150">
        <v>1</v>
      </c>
      <c r="AI114" s="150"/>
      <c r="AJ114" s="150">
        <v>1</v>
      </c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2</v>
      </c>
      <c r="F115" s="177">
        <f t="shared" ref="F115:AS115" si="10">SUM(F116:F119)</f>
        <v>0</v>
      </c>
      <c r="G115" s="177">
        <f t="shared" si="10"/>
        <v>2</v>
      </c>
      <c r="H115" s="177">
        <f t="shared" si="10"/>
        <v>0</v>
      </c>
      <c r="I115" s="177">
        <f t="shared" si="10"/>
        <v>0</v>
      </c>
      <c r="J115" s="177">
        <f t="shared" si="10"/>
        <v>4</v>
      </c>
      <c r="K115" s="177">
        <f t="shared" si="10"/>
        <v>3</v>
      </c>
      <c r="L115" s="177">
        <f t="shared" si="10"/>
        <v>0</v>
      </c>
      <c r="M115" s="177">
        <f t="shared" si="10"/>
        <v>0</v>
      </c>
      <c r="N115" s="177">
        <f t="shared" si="10"/>
        <v>0</v>
      </c>
      <c r="O115" s="177">
        <f t="shared" si="10"/>
        <v>0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0</v>
      </c>
      <c r="Z115" s="177">
        <f t="shared" si="10"/>
        <v>0</v>
      </c>
      <c r="AA115" s="177">
        <f t="shared" si="10"/>
        <v>0</v>
      </c>
      <c r="AB115" s="177">
        <f t="shared" si="10"/>
        <v>5</v>
      </c>
      <c r="AC115" s="177">
        <f t="shared" si="10"/>
        <v>0</v>
      </c>
      <c r="AD115" s="177">
        <f t="shared" si="10"/>
        <v>0</v>
      </c>
      <c r="AE115" s="177">
        <f t="shared" si="10"/>
        <v>0</v>
      </c>
      <c r="AF115" s="177">
        <f t="shared" si="10"/>
        <v>0</v>
      </c>
      <c r="AG115" s="177">
        <f t="shared" si="10"/>
        <v>0</v>
      </c>
      <c r="AH115" s="177">
        <f t="shared" si="10"/>
        <v>0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2</v>
      </c>
      <c r="F116" s="141"/>
      <c r="G116" s="141">
        <v>2</v>
      </c>
      <c r="H116" s="141"/>
      <c r="I116" s="141"/>
      <c r="J116" s="141">
        <v>2</v>
      </c>
      <c r="K116" s="141">
        <v>2</v>
      </c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>
        <v>4</v>
      </c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>
        <v>2</v>
      </c>
      <c r="K118" s="141">
        <v>1</v>
      </c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>
        <v>1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1</v>
      </c>
      <c r="K120" s="177">
        <f t="shared" si="11"/>
        <v>1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1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1</v>
      </c>
      <c r="U120" s="177">
        <f t="shared" si="11"/>
        <v>0</v>
      </c>
      <c r="V120" s="177">
        <f t="shared" si="11"/>
        <v>1</v>
      </c>
      <c r="W120" s="177">
        <f t="shared" si="11"/>
        <v>0</v>
      </c>
      <c r="X120" s="177">
        <f t="shared" si="11"/>
        <v>0</v>
      </c>
      <c r="Y120" s="177">
        <f t="shared" si="11"/>
        <v>1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>
        <v>1</v>
      </c>
      <c r="K121" s="141">
        <v>1</v>
      </c>
      <c r="L121" s="141"/>
      <c r="M121" s="141"/>
      <c r="N121" s="141"/>
      <c r="O121" s="141">
        <v>1</v>
      </c>
      <c r="P121" s="141"/>
      <c r="Q121" s="141"/>
      <c r="R121" s="141"/>
      <c r="S121" s="141"/>
      <c r="T121" s="141">
        <v>1</v>
      </c>
      <c r="U121" s="141"/>
      <c r="V121" s="141">
        <v>1</v>
      </c>
      <c r="W121" s="141"/>
      <c r="X121" s="141"/>
      <c r="Y121" s="141">
        <v>1</v>
      </c>
      <c r="Z121" s="141"/>
      <c r="AA121" s="141"/>
      <c r="AB121" s="141">
        <v>0</v>
      </c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50">
        <v>18</v>
      </c>
      <c r="F123" s="150">
        <v>1</v>
      </c>
      <c r="G123" s="149">
        <v>16</v>
      </c>
      <c r="H123" s="141">
        <v>1</v>
      </c>
      <c r="I123" s="141"/>
      <c r="J123" s="141">
        <v>27</v>
      </c>
      <c r="K123" s="142">
        <v>16</v>
      </c>
      <c r="L123" s="150">
        <v>10</v>
      </c>
      <c r="M123" s="150"/>
      <c r="N123" s="150">
        <v>1</v>
      </c>
      <c r="O123" s="150">
        <v>10</v>
      </c>
      <c r="P123" s="150">
        <v>4</v>
      </c>
      <c r="Q123" s="150">
        <v>2</v>
      </c>
      <c r="R123" s="150">
        <v>3</v>
      </c>
      <c r="S123" s="150"/>
      <c r="T123" s="150">
        <v>1</v>
      </c>
      <c r="U123" s="150">
        <v>1</v>
      </c>
      <c r="V123" s="150"/>
      <c r="W123" s="150"/>
      <c r="X123" s="150">
        <v>1</v>
      </c>
      <c r="Y123" s="150">
        <v>11</v>
      </c>
      <c r="Z123" s="150"/>
      <c r="AA123" s="150"/>
      <c r="AB123" s="150">
        <v>21</v>
      </c>
      <c r="AC123" s="150">
        <v>1</v>
      </c>
      <c r="AD123" s="150">
        <v>2</v>
      </c>
      <c r="AE123" s="150">
        <v>1</v>
      </c>
      <c r="AF123" s="150">
        <v>3</v>
      </c>
      <c r="AG123" s="150"/>
      <c r="AH123" s="150">
        <v>3</v>
      </c>
      <c r="AI123" s="150"/>
      <c r="AJ123" s="150">
        <v>1</v>
      </c>
      <c r="AK123" s="150">
        <v>1</v>
      </c>
      <c r="AL123" s="150"/>
      <c r="AM123" s="150">
        <v>1</v>
      </c>
      <c r="AN123" s="150"/>
      <c r="AO123" s="150">
        <v>1</v>
      </c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771</v>
      </c>
      <c r="F124" s="177">
        <f t="shared" ref="F124:AS124" si="12">F9+F29+F41+F49+F63+F70+F77+F80+F102+F106+F115+F120+F123</f>
        <v>126</v>
      </c>
      <c r="G124" s="177">
        <f t="shared" si="12"/>
        <v>635</v>
      </c>
      <c r="H124" s="177">
        <f t="shared" si="12"/>
        <v>10</v>
      </c>
      <c r="I124" s="177">
        <f t="shared" si="12"/>
        <v>0</v>
      </c>
      <c r="J124" s="177">
        <f t="shared" si="12"/>
        <v>1280</v>
      </c>
      <c r="K124" s="177">
        <f t="shared" si="12"/>
        <v>1049</v>
      </c>
      <c r="L124" s="177">
        <f t="shared" si="12"/>
        <v>98</v>
      </c>
      <c r="M124" s="177">
        <f t="shared" si="12"/>
        <v>5</v>
      </c>
      <c r="N124" s="177">
        <f t="shared" si="12"/>
        <v>15</v>
      </c>
      <c r="O124" s="177">
        <f t="shared" si="12"/>
        <v>904</v>
      </c>
      <c r="P124" s="177">
        <f t="shared" si="12"/>
        <v>682</v>
      </c>
      <c r="Q124" s="177">
        <f t="shared" si="12"/>
        <v>83</v>
      </c>
      <c r="R124" s="177">
        <f t="shared" si="12"/>
        <v>33</v>
      </c>
      <c r="S124" s="177">
        <f t="shared" si="12"/>
        <v>0</v>
      </c>
      <c r="T124" s="177">
        <f t="shared" si="12"/>
        <v>106</v>
      </c>
      <c r="U124" s="177">
        <f t="shared" si="12"/>
        <v>23</v>
      </c>
      <c r="V124" s="177">
        <f t="shared" si="12"/>
        <v>76</v>
      </c>
      <c r="W124" s="177">
        <f t="shared" si="12"/>
        <v>7</v>
      </c>
      <c r="X124" s="177">
        <f t="shared" si="12"/>
        <v>4</v>
      </c>
      <c r="Y124" s="177">
        <f t="shared" si="12"/>
        <v>908</v>
      </c>
      <c r="Z124" s="177">
        <f t="shared" si="12"/>
        <v>0</v>
      </c>
      <c r="AA124" s="177">
        <f t="shared" si="12"/>
        <v>15</v>
      </c>
      <c r="AB124" s="177">
        <f t="shared" si="12"/>
        <v>887</v>
      </c>
      <c r="AC124" s="177">
        <f t="shared" si="12"/>
        <v>120</v>
      </c>
      <c r="AD124" s="177">
        <f t="shared" si="12"/>
        <v>34</v>
      </c>
      <c r="AE124" s="177">
        <f t="shared" si="12"/>
        <v>17</v>
      </c>
      <c r="AF124" s="177">
        <f t="shared" si="12"/>
        <v>51</v>
      </c>
      <c r="AG124" s="177">
        <f t="shared" si="12"/>
        <v>6</v>
      </c>
      <c r="AH124" s="177">
        <f t="shared" si="12"/>
        <v>45</v>
      </c>
      <c r="AI124" s="177">
        <f t="shared" si="12"/>
        <v>0</v>
      </c>
      <c r="AJ124" s="177">
        <f t="shared" si="12"/>
        <v>25</v>
      </c>
      <c r="AK124" s="177">
        <f t="shared" si="12"/>
        <v>2</v>
      </c>
      <c r="AL124" s="177">
        <f t="shared" si="12"/>
        <v>2</v>
      </c>
      <c r="AM124" s="177">
        <f t="shared" si="12"/>
        <v>4</v>
      </c>
      <c r="AN124" s="177">
        <f t="shared" si="12"/>
        <v>0</v>
      </c>
      <c r="AO124" s="177">
        <f t="shared" si="12"/>
        <v>4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6" spans="1:45" ht="14.25" customHeight="1" x14ac:dyDescent="0.2">
      <c r="A126" s="301"/>
      <c r="B126" s="301"/>
      <c r="C126" s="301"/>
      <c r="D126" s="301"/>
      <c r="E126" s="301"/>
    </row>
    <row r="127" spans="1:45" ht="14.25" customHeight="1" x14ac:dyDescent="0.2">
      <c r="A127" s="301"/>
      <c r="B127" s="301"/>
      <c r="C127" s="301"/>
      <c r="D127" s="301"/>
      <c r="E127" s="301"/>
    </row>
    <row r="129" spans="3:5" ht="58.5" customHeight="1" x14ac:dyDescent="0.2">
      <c r="C129" s="253" t="s">
        <v>272</v>
      </c>
      <c r="D129" s="254"/>
      <c r="E129" s="254"/>
    </row>
  </sheetData>
  <sheetProtection sheet="1"/>
  <mergeCells count="171">
    <mergeCell ref="C129:E129"/>
    <mergeCell ref="A126:E12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AS134"/>
  <sheetViews>
    <sheetView topLeftCell="AD1" workbookViewId="0">
      <selection activeCell="AU9" sqref="AU9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7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7.140625" style="105" customWidth="1"/>
    <col min="11" max="11" width="8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8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7.8554687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5.425781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35" t="s">
        <v>309</v>
      </c>
      <c r="B1" s="259"/>
      <c r="C1" s="259"/>
      <c r="D1" s="259"/>
      <c r="E1" s="259"/>
      <c r="F1" s="259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291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5">
      <c r="A5" s="342" t="s">
        <v>280</v>
      </c>
      <c r="B5" s="343"/>
      <c r="C5" s="343"/>
      <c r="D5" s="344"/>
      <c r="E5" s="351" t="s">
        <v>220</v>
      </c>
      <c r="F5" s="351"/>
      <c r="G5" s="351"/>
      <c r="H5" s="351"/>
      <c r="I5" s="351"/>
      <c r="J5" s="351" t="s">
        <v>225</v>
      </c>
      <c r="K5" s="351"/>
      <c r="L5" s="351"/>
      <c r="M5" s="351"/>
      <c r="N5" s="352" t="s">
        <v>226</v>
      </c>
      <c r="O5" s="353" t="s">
        <v>6</v>
      </c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4" t="s">
        <v>236</v>
      </c>
      <c r="AA5" s="352" t="s">
        <v>237</v>
      </c>
      <c r="AB5" s="352" t="s">
        <v>248</v>
      </c>
      <c r="AC5" s="352" t="s">
        <v>251</v>
      </c>
      <c r="AD5" s="353" t="s">
        <v>246</v>
      </c>
      <c r="AE5" s="353"/>
      <c r="AF5" s="353"/>
      <c r="AG5" s="353"/>
      <c r="AH5" s="353"/>
      <c r="AI5" s="352" t="s">
        <v>244</v>
      </c>
      <c r="AJ5" s="352" t="s">
        <v>1</v>
      </c>
      <c r="AK5" s="353" t="s">
        <v>245</v>
      </c>
      <c r="AL5" s="353"/>
      <c r="AM5" s="353"/>
      <c r="AN5" s="353"/>
      <c r="AO5" s="353"/>
      <c r="AP5" s="352" t="s">
        <v>2</v>
      </c>
      <c r="AQ5" s="352" t="s">
        <v>3</v>
      </c>
      <c r="AR5" s="352" t="s">
        <v>4</v>
      </c>
      <c r="AS5" s="352" t="s">
        <v>5</v>
      </c>
    </row>
    <row r="6" spans="1:45" ht="75.75" customHeight="1" x14ac:dyDescent="0.25">
      <c r="A6" s="345"/>
      <c r="B6" s="346"/>
      <c r="C6" s="346"/>
      <c r="D6" s="347"/>
      <c r="E6" s="352" t="s">
        <v>219</v>
      </c>
      <c r="F6" s="352" t="s">
        <v>221</v>
      </c>
      <c r="G6" s="352" t="s">
        <v>222</v>
      </c>
      <c r="H6" s="352" t="s">
        <v>223</v>
      </c>
      <c r="I6" s="352" t="s">
        <v>224</v>
      </c>
      <c r="J6" s="352" t="s">
        <v>219</v>
      </c>
      <c r="K6" s="352" t="s">
        <v>222</v>
      </c>
      <c r="L6" s="355" t="s">
        <v>223</v>
      </c>
      <c r="M6" s="355" t="s">
        <v>224</v>
      </c>
      <c r="N6" s="352"/>
      <c r="O6" s="354" t="s">
        <v>249</v>
      </c>
      <c r="P6" s="354" t="s">
        <v>227</v>
      </c>
      <c r="Q6" s="354" t="s">
        <v>228</v>
      </c>
      <c r="R6" s="354" t="s">
        <v>229</v>
      </c>
      <c r="S6" s="354" t="s">
        <v>273</v>
      </c>
      <c r="T6" s="353" t="s">
        <v>233</v>
      </c>
      <c r="U6" s="353"/>
      <c r="V6" s="353"/>
      <c r="W6" s="353"/>
      <c r="X6" s="354" t="s">
        <v>234</v>
      </c>
      <c r="Y6" s="354" t="s">
        <v>235</v>
      </c>
      <c r="Z6" s="354"/>
      <c r="AA6" s="352"/>
      <c r="AB6" s="352"/>
      <c r="AC6" s="352"/>
      <c r="AD6" s="354" t="s">
        <v>238</v>
      </c>
      <c r="AE6" s="354" t="s">
        <v>239</v>
      </c>
      <c r="AF6" s="354" t="s">
        <v>219</v>
      </c>
      <c r="AG6" s="354" t="s">
        <v>242</v>
      </c>
      <c r="AH6" s="354" t="s">
        <v>243</v>
      </c>
      <c r="AI6" s="352"/>
      <c r="AJ6" s="352"/>
      <c r="AK6" s="352" t="s">
        <v>238</v>
      </c>
      <c r="AL6" s="352" t="s">
        <v>239</v>
      </c>
      <c r="AM6" s="354" t="s">
        <v>219</v>
      </c>
      <c r="AN6" s="354" t="s">
        <v>240</v>
      </c>
      <c r="AO6" s="352" t="s">
        <v>241</v>
      </c>
      <c r="AP6" s="352"/>
      <c r="AQ6" s="352"/>
      <c r="AR6" s="352"/>
      <c r="AS6" s="352"/>
    </row>
    <row r="7" spans="1:45" ht="168" customHeight="1" x14ac:dyDescent="0.25">
      <c r="A7" s="348"/>
      <c r="B7" s="349"/>
      <c r="C7" s="349"/>
      <c r="D7" s="350"/>
      <c r="E7" s="352"/>
      <c r="F7" s="352"/>
      <c r="G7" s="352"/>
      <c r="H7" s="352"/>
      <c r="I7" s="352"/>
      <c r="J7" s="352"/>
      <c r="K7" s="352"/>
      <c r="L7" s="355"/>
      <c r="M7" s="355"/>
      <c r="N7" s="351"/>
      <c r="O7" s="354"/>
      <c r="P7" s="354"/>
      <c r="Q7" s="354"/>
      <c r="R7" s="354"/>
      <c r="S7" s="354"/>
      <c r="T7" s="106" t="s">
        <v>230</v>
      </c>
      <c r="U7" s="106" t="s">
        <v>247</v>
      </c>
      <c r="V7" s="106" t="s">
        <v>231</v>
      </c>
      <c r="W7" s="106" t="s">
        <v>232</v>
      </c>
      <c r="X7" s="354"/>
      <c r="Y7" s="354"/>
      <c r="Z7" s="354"/>
      <c r="AA7" s="352"/>
      <c r="AB7" s="352"/>
      <c r="AC7" s="352"/>
      <c r="AD7" s="354"/>
      <c r="AE7" s="354"/>
      <c r="AF7" s="354"/>
      <c r="AG7" s="354"/>
      <c r="AH7" s="354"/>
      <c r="AI7" s="351"/>
      <c r="AJ7" s="351"/>
      <c r="AK7" s="352"/>
      <c r="AL7" s="352"/>
      <c r="AM7" s="354"/>
      <c r="AN7" s="354"/>
      <c r="AO7" s="352"/>
      <c r="AP7" s="352"/>
      <c r="AQ7" s="352"/>
      <c r="AR7" s="352"/>
      <c r="AS7" s="352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56" t="s">
        <v>9</v>
      </c>
      <c r="C9" s="356"/>
      <c r="D9" s="356"/>
      <c r="E9" s="179">
        <f t="shared" ref="E9:AS9" si="0">SUM(E10:E28)</f>
        <v>0</v>
      </c>
      <c r="F9" s="179">
        <f t="shared" si="0"/>
        <v>0</v>
      </c>
      <c r="G9" s="179">
        <f t="shared" si="0"/>
        <v>0</v>
      </c>
      <c r="H9" s="179">
        <f t="shared" si="0"/>
        <v>0</v>
      </c>
      <c r="I9" s="179">
        <f t="shared" si="0"/>
        <v>0</v>
      </c>
      <c r="J9" s="179">
        <f t="shared" si="0"/>
        <v>36</v>
      </c>
      <c r="K9" s="179">
        <f t="shared" si="0"/>
        <v>20</v>
      </c>
      <c r="L9" s="179">
        <f t="shared" si="0"/>
        <v>16</v>
      </c>
      <c r="M9" s="179">
        <f t="shared" si="0"/>
        <v>0</v>
      </c>
      <c r="N9" s="179">
        <f t="shared" si="0"/>
        <v>0</v>
      </c>
      <c r="O9" s="179">
        <f t="shared" si="0"/>
        <v>1</v>
      </c>
      <c r="P9" s="179">
        <f t="shared" si="0"/>
        <v>0</v>
      </c>
      <c r="Q9" s="179">
        <f t="shared" si="0"/>
        <v>0</v>
      </c>
      <c r="R9" s="179">
        <f t="shared" si="0"/>
        <v>0</v>
      </c>
      <c r="S9" s="179">
        <f t="shared" si="0"/>
        <v>0</v>
      </c>
      <c r="T9" s="179">
        <f t="shared" si="0"/>
        <v>1</v>
      </c>
      <c r="U9" s="179">
        <f t="shared" si="0"/>
        <v>0</v>
      </c>
      <c r="V9" s="179">
        <f t="shared" si="0"/>
        <v>1</v>
      </c>
      <c r="W9" s="179">
        <f t="shared" si="0"/>
        <v>0</v>
      </c>
      <c r="X9" s="179">
        <f t="shared" si="0"/>
        <v>0</v>
      </c>
      <c r="Y9" s="179">
        <f t="shared" si="0"/>
        <v>1</v>
      </c>
      <c r="Z9" s="179">
        <f t="shared" si="0"/>
        <v>0</v>
      </c>
      <c r="AA9" s="179">
        <f t="shared" si="0"/>
        <v>1</v>
      </c>
      <c r="AB9" s="179">
        <f t="shared" si="0"/>
        <v>19</v>
      </c>
      <c r="AC9" s="179">
        <f t="shared" si="0"/>
        <v>1</v>
      </c>
      <c r="AD9" s="179">
        <f t="shared" si="0"/>
        <v>0</v>
      </c>
      <c r="AE9" s="179">
        <f t="shared" si="0"/>
        <v>0</v>
      </c>
      <c r="AF9" s="179">
        <f t="shared" si="0"/>
        <v>0</v>
      </c>
      <c r="AG9" s="179">
        <f t="shared" si="0"/>
        <v>0</v>
      </c>
      <c r="AH9" s="179">
        <f t="shared" si="0"/>
        <v>0</v>
      </c>
      <c r="AI9" s="179">
        <f t="shared" si="0"/>
        <v>0</v>
      </c>
      <c r="AJ9" s="179">
        <f t="shared" si="0"/>
        <v>0</v>
      </c>
      <c r="AK9" s="179">
        <f t="shared" si="0"/>
        <v>0</v>
      </c>
      <c r="AL9" s="179">
        <f t="shared" si="0"/>
        <v>0</v>
      </c>
      <c r="AM9" s="179">
        <f t="shared" si="0"/>
        <v>0</v>
      </c>
      <c r="AN9" s="179">
        <f t="shared" si="0"/>
        <v>0</v>
      </c>
      <c r="AO9" s="179">
        <f t="shared" si="0"/>
        <v>0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57" t="s">
        <v>10</v>
      </c>
      <c r="C10" s="357"/>
      <c r="D10" s="357"/>
      <c r="E10" s="150"/>
      <c r="F10" s="150"/>
      <c r="G10" s="117"/>
      <c r="H10" s="117"/>
      <c r="I10" s="154"/>
      <c r="J10" s="154"/>
      <c r="K10" s="154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56"/>
      <c r="AE10" s="156"/>
      <c r="AF10" s="156"/>
      <c r="AG10" s="156"/>
      <c r="AH10" s="156"/>
      <c r="AI10" s="156"/>
      <c r="AJ10" s="156"/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53" t="s">
        <v>12</v>
      </c>
      <c r="C11" s="353"/>
      <c r="D11" s="353"/>
      <c r="E11" s="150"/>
      <c r="F11" s="150"/>
      <c r="G11" s="154"/>
      <c r="H11" s="154"/>
      <c r="I11" s="154"/>
      <c r="J11" s="154">
        <v>5</v>
      </c>
      <c r="K11" s="154">
        <v>3</v>
      </c>
      <c r="L11" s="186">
        <v>2</v>
      </c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>
        <v>3</v>
      </c>
      <c r="AC11" s="186"/>
      <c r="AD11" s="156"/>
      <c r="AE11" s="156"/>
      <c r="AF11" s="156"/>
      <c r="AG11" s="156"/>
      <c r="AH11" s="156"/>
      <c r="AI11" s="156"/>
      <c r="AJ11" s="156"/>
      <c r="AK11" s="186"/>
      <c r="AL11" s="186"/>
      <c r="AM11" s="186"/>
      <c r="AN11" s="186"/>
      <c r="AO11" s="186"/>
      <c r="AP11" s="186"/>
      <c r="AQ11" s="186"/>
      <c r="AR11" s="186"/>
      <c r="AS11" s="186"/>
    </row>
    <row r="12" spans="1:45" ht="39.950000000000003" customHeight="1" x14ac:dyDescent="0.25">
      <c r="A12" s="111" t="s">
        <v>13</v>
      </c>
      <c r="B12" s="353" t="s">
        <v>14</v>
      </c>
      <c r="C12" s="353"/>
      <c r="D12" s="353"/>
      <c r="E12" s="150"/>
      <c r="F12" s="150"/>
      <c r="G12" s="154"/>
      <c r="H12" s="154"/>
      <c r="I12" s="154"/>
      <c r="J12" s="154">
        <v>1</v>
      </c>
      <c r="K12" s="154">
        <v>1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>
        <v>1</v>
      </c>
      <c r="AC12" s="186"/>
      <c r="AD12" s="156"/>
      <c r="AE12" s="156"/>
      <c r="AF12" s="156"/>
      <c r="AG12" s="156"/>
      <c r="AH12" s="156"/>
      <c r="AI12" s="156"/>
      <c r="AJ12" s="15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53" t="s">
        <v>16</v>
      </c>
      <c r="C13" s="353"/>
      <c r="D13" s="353"/>
      <c r="E13" s="150"/>
      <c r="F13" s="150"/>
      <c r="G13" s="154"/>
      <c r="H13" s="154"/>
      <c r="I13" s="154"/>
      <c r="J13" s="154"/>
      <c r="K13" s="154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56"/>
      <c r="AE13" s="156"/>
      <c r="AF13" s="156"/>
      <c r="AG13" s="156"/>
      <c r="AH13" s="156"/>
      <c r="AI13" s="156"/>
      <c r="AJ13" s="15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57" t="s">
        <v>17</v>
      </c>
      <c r="C14" s="357"/>
      <c r="D14" s="357"/>
      <c r="E14" s="150"/>
      <c r="F14" s="150"/>
      <c r="G14" s="117"/>
      <c r="H14" s="117"/>
      <c r="I14" s="154"/>
      <c r="J14" s="154">
        <v>1</v>
      </c>
      <c r="K14" s="154"/>
      <c r="L14" s="186">
        <v>1</v>
      </c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56"/>
      <c r="AE14" s="156"/>
      <c r="AF14" s="156"/>
      <c r="AG14" s="156"/>
      <c r="AH14" s="191"/>
      <c r="AI14" s="156"/>
      <c r="AJ14" s="15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57" t="s">
        <v>19</v>
      </c>
      <c r="C15" s="357"/>
      <c r="D15" s="357"/>
      <c r="E15" s="150"/>
      <c r="F15" s="150"/>
      <c r="G15" s="117"/>
      <c r="H15" s="117"/>
      <c r="I15" s="154"/>
      <c r="J15" s="154"/>
      <c r="K15" s="154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56"/>
      <c r="AE15" s="156"/>
      <c r="AF15" s="156"/>
      <c r="AG15" s="191"/>
      <c r="AH15" s="191"/>
      <c r="AI15" s="156"/>
      <c r="AJ15" s="191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53" t="s">
        <v>21</v>
      </c>
      <c r="C16" s="353"/>
      <c r="D16" s="353"/>
      <c r="E16" s="150"/>
      <c r="F16" s="150"/>
      <c r="G16" s="154"/>
      <c r="H16" s="154"/>
      <c r="I16" s="154"/>
      <c r="J16" s="154"/>
      <c r="K16" s="154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56"/>
      <c r="AE16" s="156"/>
      <c r="AF16" s="156"/>
      <c r="AG16" s="156"/>
      <c r="AH16" s="156"/>
      <c r="AI16" s="156"/>
      <c r="AJ16" s="15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53" t="s">
        <v>23</v>
      </c>
      <c r="C17" s="353"/>
      <c r="D17" s="353"/>
      <c r="E17" s="150"/>
      <c r="F17" s="150"/>
      <c r="G17" s="154"/>
      <c r="H17" s="154"/>
      <c r="I17" s="154"/>
      <c r="J17" s="154"/>
      <c r="K17" s="154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94"/>
      <c r="AE17" s="194"/>
      <c r="AF17" s="194"/>
      <c r="AG17" s="194"/>
      <c r="AH17" s="194"/>
      <c r="AI17" s="194"/>
      <c r="AJ17" s="194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57" t="s">
        <v>25</v>
      </c>
      <c r="C18" s="357"/>
      <c r="D18" s="357"/>
      <c r="E18" s="150"/>
      <c r="F18" s="150"/>
      <c r="G18" s="117"/>
      <c r="H18" s="117"/>
      <c r="I18" s="154"/>
      <c r="J18" s="154"/>
      <c r="K18" s="154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94"/>
      <c r="AE18" s="194"/>
      <c r="AF18" s="194"/>
      <c r="AG18" s="194"/>
      <c r="AH18" s="194"/>
      <c r="AI18" s="194"/>
      <c r="AJ18" s="194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53" t="s">
        <v>27</v>
      </c>
      <c r="C19" s="353"/>
      <c r="D19" s="353"/>
      <c r="E19" s="150"/>
      <c r="F19" s="150"/>
      <c r="G19" s="154"/>
      <c r="H19" s="154"/>
      <c r="I19" s="154"/>
      <c r="J19" s="154"/>
      <c r="K19" s="154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94"/>
      <c r="AE19" s="194"/>
      <c r="AF19" s="194"/>
      <c r="AG19" s="194"/>
      <c r="AH19" s="194"/>
      <c r="AI19" s="194"/>
      <c r="AJ19" s="194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53" t="s">
        <v>29</v>
      </c>
      <c r="C20" s="353"/>
      <c r="D20" s="353"/>
      <c r="E20" s="150"/>
      <c r="F20" s="150"/>
      <c r="G20" s="154"/>
      <c r="H20" s="154"/>
      <c r="I20" s="154"/>
      <c r="J20" s="154"/>
      <c r="K20" s="154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94"/>
      <c r="AE20" s="194"/>
      <c r="AF20" s="194"/>
      <c r="AG20" s="194"/>
      <c r="AH20" s="194"/>
      <c r="AI20" s="194"/>
      <c r="AJ20" s="194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57" t="s">
        <v>31</v>
      </c>
      <c r="C21" s="357"/>
      <c r="D21" s="357"/>
      <c r="E21" s="150"/>
      <c r="F21" s="150"/>
      <c r="G21" s="117"/>
      <c r="H21" s="117"/>
      <c r="I21" s="154"/>
      <c r="J21" s="154">
        <v>2</v>
      </c>
      <c r="K21" s="154">
        <v>2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>
        <v>2</v>
      </c>
      <c r="AC21" s="186"/>
      <c r="AD21" s="195"/>
      <c r="AE21" s="195"/>
      <c r="AF21" s="195"/>
      <c r="AG21" s="195"/>
      <c r="AH21" s="195"/>
      <c r="AI21" s="195"/>
      <c r="AJ21" s="195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57" t="s">
        <v>33</v>
      </c>
      <c r="C22" s="357"/>
      <c r="D22" s="357"/>
      <c r="E22" s="150"/>
      <c r="F22" s="150"/>
      <c r="G22" s="117"/>
      <c r="H22" s="117"/>
      <c r="I22" s="154"/>
      <c r="J22" s="154">
        <v>3</v>
      </c>
      <c r="K22" s="154">
        <v>1</v>
      </c>
      <c r="L22" s="186">
        <v>2</v>
      </c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>
        <v>1</v>
      </c>
      <c r="AC22" s="186"/>
      <c r="AD22" s="156"/>
      <c r="AE22" s="156"/>
      <c r="AF22" s="156"/>
      <c r="AG22" s="156"/>
      <c r="AH22" s="156"/>
      <c r="AI22" s="156"/>
      <c r="AJ22" s="15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57" t="s">
        <v>35</v>
      </c>
      <c r="C23" s="357"/>
      <c r="D23" s="357"/>
      <c r="E23" s="150"/>
      <c r="F23" s="150"/>
      <c r="G23" s="117"/>
      <c r="H23" s="117"/>
      <c r="I23" s="154"/>
      <c r="J23" s="154"/>
      <c r="K23" s="154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95"/>
      <c r="AE23" s="195"/>
      <c r="AF23" s="195"/>
      <c r="AG23" s="195"/>
      <c r="AH23" s="195"/>
      <c r="AI23" s="195"/>
      <c r="AJ23" s="195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57" t="s">
        <v>37</v>
      </c>
      <c r="C24" s="357"/>
      <c r="D24" s="357"/>
      <c r="E24" s="150"/>
      <c r="F24" s="150"/>
      <c r="G24" s="117"/>
      <c r="H24" s="117"/>
      <c r="I24" s="154"/>
      <c r="J24" s="154"/>
      <c r="K24" s="154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95"/>
      <c r="AE24" s="195"/>
      <c r="AF24" s="195"/>
      <c r="AG24" s="195"/>
      <c r="AH24" s="195"/>
      <c r="AI24" s="195"/>
      <c r="AJ24" s="195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57" t="s">
        <v>39</v>
      </c>
      <c r="C25" s="357"/>
      <c r="D25" s="357"/>
      <c r="E25" s="150"/>
      <c r="F25" s="150"/>
      <c r="G25" s="117"/>
      <c r="H25" s="117"/>
      <c r="I25" s="154"/>
      <c r="J25" s="154">
        <v>14</v>
      </c>
      <c r="K25" s="154">
        <v>9</v>
      </c>
      <c r="L25" s="186">
        <v>5</v>
      </c>
      <c r="M25" s="186"/>
      <c r="N25" s="186"/>
      <c r="O25" s="186">
        <v>1</v>
      </c>
      <c r="P25" s="186"/>
      <c r="Q25" s="186"/>
      <c r="R25" s="186"/>
      <c r="S25" s="186"/>
      <c r="T25" s="186">
        <v>1</v>
      </c>
      <c r="U25" s="186"/>
      <c r="V25" s="186">
        <v>1</v>
      </c>
      <c r="W25" s="186"/>
      <c r="X25" s="186"/>
      <c r="Y25" s="186">
        <v>1</v>
      </c>
      <c r="Z25" s="186"/>
      <c r="AA25" s="186"/>
      <c r="AB25" s="186">
        <v>8</v>
      </c>
      <c r="AC25" s="186"/>
      <c r="AD25" s="195"/>
      <c r="AE25" s="195"/>
      <c r="AF25" s="195"/>
      <c r="AG25" s="195"/>
      <c r="AH25" s="195"/>
      <c r="AI25" s="195"/>
      <c r="AJ25" s="195"/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57" t="s">
        <v>41</v>
      </c>
      <c r="C26" s="357"/>
      <c r="D26" s="357"/>
      <c r="E26" s="150"/>
      <c r="F26" s="150"/>
      <c r="G26" s="117"/>
      <c r="H26" s="117"/>
      <c r="I26" s="154"/>
      <c r="J26" s="154">
        <v>2</v>
      </c>
      <c r="K26" s="154">
        <v>2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>
        <v>2</v>
      </c>
      <c r="AC26" s="186"/>
      <c r="AD26" s="195"/>
      <c r="AE26" s="195"/>
      <c r="AF26" s="195"/>
      <c r="AG26" s="195"/>
      <c r="AH26" s="195"/>
      <c r="AI26" s="195"/>
      <c r="AJ26" s="195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57" t="s">
        <v>43</v>
      </c>
      <c r="C27" s="357"/>
      <c r="D27" s="357"/>
      <c r="E27" s="150"/>
      <c r="F27" s="150"/>
      <c r="G27" s="117"/>
      <c r="H27" s="117"/>
      <c r="I27" s="154"/>
      <c r="J27" s="154"/>
      <c r="K27" s="154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95"/>
      <c r="AE27" s="195"/>
      <c r="AF27" s="195"/>
      <c r="AG27" s="195"/>
      <c r="AH27" s="195"/>
      <c r="AI27" s="195"/>
      <c r="AJ27" s="195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53" t="s">
        <v>45</v>
      </c>
      <c r="C28" s="353"/>
      <c r="D28" s="353"/>
      <c r="E28" s="150"/>
      <c r="F28" s="150"/>
      <c r="G28" s="154"/>
      <c r="H28" s="154"/>
      <c r="I28" s="154"/>
      <c r="J28" s="154">
        <v>8</v>
      </c>
      <c r="K28" s="154">
        <v>2</v>
      </c>
      <c r="L28" s="186">
        <v>6</v>
      </c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>
        <v>1</v>
      </c>
      <c r="AB28" s="186">
        <v>2</v>
      </c>
      <c r="AC28" s="186">
        <v>1</v>
      </c>
      <c r="AD28" s="156"/>
      <c r="AE28" s="156"/>
      <c r="AF28" s="156"/>
      <c r="AG28" s="156"/>
      <c r="AH28" s="156"/>
      <c r="AI28" s="156"/>
      <c r="AJ28" s="156"/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56" t="s">
        <v>47</v>
      </c>
      <c r="C29" s="356"/>
      <c r="D29" s="356"/>
      <c r="E29" s="179">
        <f t="shared" ref="E29:AS29" si="1">SUM(E30:E40)</f>
        <v>0</v>
      </c>
      <c r="F29" s="179">
        <f t="shared" si="1"/>
        <v>0</v>
      </c>
      <c r="G29" s="179">
        <f t="shared" si="1"/>
        <v>0</v>
      </c>
      <c r="H29" s="179">
        <f t="shared" si="1"/>
        <v>0</v>
      </c>
      <c r="I29" s="179">
        <f t="shared" si="1"/>
        <v>0</v>
      </c>
      <c r="J29" s="179">
        <f t="shared" si="1"/>
        <v>37</v>
      </c>
      <c r="K29" s="179">
        <f t="shared" si="1"/>
        <v>21</v>
      </c>
      <c r="L29" s="179">
        <f t="shared" si="1"/>
        <v>15</v>
      </c>
      <c r="M29" s="179">
        <f t="shared" si="1"/>
        <v>1</v>
      </c>
      <c r="N29" s="179">
        <f t="shared" si="1"/>
        <v>0</v>
      </c>
      <c r="O29" s="179">
        <f t="shared" si="1"/>
        <v>2</v>
      </c>
      <c r="P29" s="179">
        <f t="shared" si="1"/>
        <v>1</v>
      </c>
      <c r="Q29" s="179">
        <f t="shared" si="1"/>
        <v>0</v>
      </c>
      <c r="R29" s="179">
        <f t="shared" si="1"/>
        <v>1</v>
      </c>
      <c r="S29" s="179">
        <f t="shared" si="1"/>
        <v>0</v>
      </c>
      <c r="T29" s="179">
        <f t="shared" si="1"/>
        <v>0</v>
      </c>
      <c r="U29" s="179">
        <f t="shared" si="1"/>
        <v>0</v>
      </c>
      <c r="V29" s="179">
        <f t="shared" si="1"/>
        <v>0</v>
      </c>
      <c r="W29" s="179">
        <f t="shared" si="1"/>
        <v>0</v>
      </c>
      <c r="X29" s="179">
        <f t="shared" si="1"/>
        <v>2</v>
      </c>
      <c r="Y29" s="179">
        <f t="shared" si="1"/>
        <v>4</v>
      </c>
      <c r="Z29" s="179">
        <f t="shared" si="1"/>
        <v>0</v>
      </c>
      <c r="AA29" s="179">
        <f t="shared" si="1"/>
        <v>0</v>
      </c>
      <c r="AB29" s="179">
        <f t="shared" si="1"/>
        <v>17</v>
      </c>
      <c r="AC29" s="179">
        <f t="shared" si="1"/>
        <v>0</v>
      </c>
      <c r="AD29" s="179">
        <f t="shared" si="1"/>
        <v>3</v>
      </c>
      <c r="AE29" s="179">
        <f t="shared" si="1"/>
        <v>2</v>
      </c>
      <c r="AF29" s="179">
        <f t="shared" si="1"/>
        <v>5</v>
      </c>
      <c r="AG29" s="179">
        <f t="shared" si="1"/>
        <v>1</v>
      </c>
      <c r="AH29" s="179">
        <f t="shared" si="1"/>
        <v>4</v>
      </c>
      <c r="AI29" s="179">
        <f t="shared" si="1"/>
        <v>0</v>
      </c>
      <c r="AJ29" s="179">
        <f t="shared" si="1"/>
        <v>4</v>
      </c>
      <c r="AK29" s="179">
        <f t="shared" si="1"/>
        <v>0</v>
      </c>
      <c r="AL29" s="179">
        <f t="shared" si="1"/>
        <v>0</v>
      </c>
      <c r="AM29" s="179">
        <f t="shared" si="1"/>
        <v>0</v>
      </c>
      <c r="AN29" s="179">
        <f t="shared" si="1"/>
        <v>0</v>
      </c>
      <c r="AO29" s="179">
        <f t="shared" si="1"/>
        <v>0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53" t="s">
        <v>49</v>
      </c>
      <c r="C30" s="353"/>
      <c r="D30" s="353"/>
      <c r="E30" s="150"/>
      <c r="F30" s="150"/>
      <c r="G30" s="154"/>
      <c r="H30" s="154"/>
      <c r="I30" s="154"/>
      <c r="J30" s="154">
        <v>2</v>
      </c>
      <c r="K30" s="154">
        <v>2</v>
      </c>
      <c r="L30" s="186"/>
      <c r="M30" s="186"/>
      <c r="N30" s="186"/>
      <c r="O30" s="186">
        <v>1</v>
      </c>
      <c r="P30" s="186"/>
      <c r="Q30" s="186"/>
      <c r="R30" s="186">
        <v>1</v>
      </c>
      <c r="S30" s="186"/>
      <c r="T30" s="186"/>
      <c r="U30" s="186"/>
      <c r="V30" s="186"/>
      <c r="W30" s="186"/>
      <c r="X30" s="186"/>
      <c r="Y30" s="186">
        <v>1</v>
      </c>
      <c r="Z30" s="186"/>
      <c r="AA30" s="186"/>
      <c r="AB30" s="186">
        <v>1</v>
      </c>
      <c r="AC30" s="186"/>
      <c r="AD30" s="156"/>
      <c r="AE30" s="156"/>
      <c r="AF30" s="156"/>
      <c r="AG30" s="156"/>
      <c r="AH30" s="156"/>
      <c r="AI30" s="156"/>
      <c r="AJ30" s="156"/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53" t="s">
        <v>51</v>
      </c>
      <c r="C31" s="353"/>
      <c r="D31" s="353"/>
      <c r="E31" s="150"/>
      <c r="F31" s="150"/>
      <c r="G31" s="154"/>
      <c r="H31" s="154"/>
      <c r="I31" s="154"/>
      <c r="J31" s="154"/>
      <c r="K31" s="154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56"/>
      <c r="AE31" s="156"/>
      <c r="AF31" s="156"/>
      <c r="AG31" s="156"/>
      <c r="AH31" s="156"/>
      <c r="AI31" s="156"/>
      <c r="AJ31" s="15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53" t="s">
        <v>53</v>
      </c>
      <c r="C32" s="353"/>
      <c r="D32" s="353"/>
      <c r="E32" s="150"/>
      <c r="F32" s="150"/>
      <c r="G32" s="154"/>
      <c r="H32" s="154"/>
      <c r="I32" s="154"/>
      <c r="J32" s="154">
        <v>8</v>
      </c>
      <c r="K32" s="154">
        <v>4</v>
      </c>
      <c r="L32" s="186">
        <v>4</v>
      </c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>
        <v>1</v>
      </c>
      <c r="Y32" s="186">
        <v>1</v>
      </c>
      <c r="Z32" s="186"/>
      <c r="AA32" s="186"/>
      <c r="AB32" s="186">
        <v>3</v>
      </c>
      <c r="AC32" s="186"/>
      <c r="AD32" s="156">
        <v>1</v>
      </c>
      <c r="AE32" s="156"/>
      <c r="AF32" s="156">
        <v>1</v>
      </c>
      <c r="AG32" s="156"/>
      <c r="AH32" s="156">
        <v>1</v>
      </c>
      <c r="AI32" s="156"/>
      <c r="AJ32" s="156">
        <v>1</v>
      </c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57" t="s">
        <v>55</v>
      </c>
      <c r="C33" s="357"/>
      <c r="D33" s="357"/>
      <c r="E33" s="150"/>
      <c r="F33" s="150"/>
      <c r="G33" s="117"/>
      <c r="H33" s="117"/>
      <c r="I33" s="154"/>
      <c r="J33" s="154">
        <v>1</v>
      </c>
      <c r="K33" s="154"/>
      <c r="L33" s="186">
        <v>1</v>
      </c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21"/>
      <c r="AE33" s="121"/>
      <c r="AF33" s="121"/>
      <c r="AG33" s="121"/>
      <c r="AH33" s="121"/>
      <c r="AI33" s="121"/>
      <c r="AJ33" s="121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57" t="s">
        <v>57</v>
      </c>
      <c r="C34" s="357"/>
      <c r="D34" s="357"/>
      <c r="E34" s="150"/>
      <c r="F34" s="150"/>
      <c r="G34" s="117"/>
      <c r="H34" s="117"/>
      <c r="I34" s="154"/>
      <c r="J34" s="154"/>
      <c r="K34" s="154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21"/>
      <c r="AE34" s="121"/>
      <c r="AF34" s="121"/>
      <c r="AG34" s="121"/>
      <c r="AH34" s="121"/>
      <c r="AI34" s="121"/>
      <c r="AJ34" s="121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57" t="s">
        <v>59</v>
      </c>
      <c r="C35" s="357"/>
      <c r="D35" s="357"/>
      <c r="E35" s="150"/>
      <c r="F35" s="150"/>
      <c r="G35" s="117"/>
      <c r="H35" s="117"/>
      <c r="I35" s="154"/>
      <c r="J35" s="154">
        <v>18</v>
      </c>
      <c r="K35" s="154">
        <v>9</v>
      </c>
      <c r="L35" s="186">
        <v>8</v>
      </c>
      <c r="M35" s="186">
        <v>1</v>
      </c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>
        <v>1</v>
      </c>
      <c r="Y35" s="186">
        <v>1</v>
      </c>
      <c r="Z35" s="186"/>
      <c r="AA35" s="186"/>
      <c r="AB35" s="186">
        <v>8</v>
      </c>
      <c r="AC35" s="186"/>
      <c r="AD35" s="156">
        <v>1</v>
      </c>
      <c r="AE35" s="156">
        <v>2</v>
      </c>
      <c r="AF35" s="156">
        <v>3</v>
      </c>
      <c r="AG35" s="156">
        <v>1</v>
      </c>
      <c r="AH35" s="156">
        <v>2</v>
      </c>
      <c r="AI35" s="156"/>
      <c r="AJ35" s="156">
        <v>2</v>
      </c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57" t="s">
        <v>61</v>
      </c>
      <c r="C36" s="357"/>
      <c r="D36" s="357"/>
      <c r="E36" s="150"/>
      <c r="F36" s="150"/>
      <c r="G36" s="117"/>
      <c r="H36" s="117"/>
      <c r="I36" s="154"/>
      <c r="J36" s="154"/>
      <c r="K36" s="154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21"/>
      <c r="AE36" s="121"/>
      <c r="AF36" s="121"/>
      <c r="AG36" s="121"/>
      <c r="AH36" s="121"/>
      <c r="AI36" s="121"/>
      <c r="AJ36" s="121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57" t="s">
        <v>63</v>
      </c>
      <c r="C37" s="357"/>
      <c r="D37" s="357"/>
      <c r="E37" s="150"/>
      <c r="F37" s="150"/>
      <c r="G37" s="117"/>
      <c r="H37" s="117"/>
      <c r="I37" s="154"/>
      <c r="J37" s="154"/>
      <c r="K37" s="154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57" t="s">
        <v>65</v>
      </c>
      <c r="C38" s="357"/>
      <c r="D38" s="357"/>
      <c r="E38" s="150"/>
      <c r="F38" s="150"/>
      <c r="G38" s="117"/>
      <c r="H38" s="117"/>
      <c r="I38" s="154"/>
      <c r="J38" s="154">
        <v>2</v>
      </c>
      <c r="K38" s="154">
        <v>1</v>
      </c>
      <c r="L38" s="186">
        <v>1</v>
      </c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>
        <v>1</v>
      </c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57" t="s">
        <v>67</v>
      </c>
      <c r="C39" s="357"/>
      <c r="D39" s="357"/>
      <c r="E39" s="150"/>
      <c r="F39" s="150"/>
      <c r="G39" s="117"/>
      <c r="H39" s="117"/>
      <c r="I39" s="154"/>
      <c r="J39" s="154">
        <v>1</v>
      </c>
      <c r="K39" s="154"/>
      <c r="L39" s="186">
        <v>1</v>
      </c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53" t="s">
        <v>45</v>
      </c>
      <c r="C40" s="353"/>
      <c r="D40" s="353"/>
      <c r="E40" s="150"/>
      <c r="F40" s="150"/>
      <c r="G40" s="154"/>
      <c r="H40" s="154"/>
      <c r="I40" s="154"/>
      <c r="J40" s="154">
        <v>5</v>
      </c>
      <c r="K40" s="154">
        <v>5</v>
      </c>
      <c r="L40" s="186"/>
      <c r="M40" s="186"/>
      <c r="N40" s="186"/>
      <c r="O40" s="186">
        <v>1</v>
      </c>
      <c r="P40" s="186">
        <v>1</v>
      </c>
      <c r="Q40" s="186"/>
      <c r="R40" s="186"/>
      <c r="S40" s="186"/>
      <c r="T40" s="186"/>
      <c r="U40" s="186"/>
      <c r="V40" s="186"/>
      <c r="W40" s="186"/>
      <c r="X40" s="186"/>
      <c r="Y40" s="186">
        <v>1</v>
      </c>
      <c r="Z40" s="186"/>
      <c r="AA40" s="186"/>
      <c r="AB40" s="186">
        <v>4</v>
      </c>
      <c r="AC40" s="186"/>
      <c r="AD40" s="156">
        <v>1</v>
      </c>
      <c r="AE40" s="156"/>
      <c r="AF40" s="156">
        <v>1</v>
      </c>
      <c r="AG40" s="156"/>
      <c r="AH40" s="156">
        <v>1</v>
      </c>
      <c r="AI40" s="156"/>
      <c r="AJ40" s="156">
        <v>1</v>
      </c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56" t="s">
        <v>70</v>
      </c>
      <c r="C41" s="356"/>
      <c r="D41" s="356"/>
      <c r="E41" s="179">
        <f t="shared" ref="E41:AS41" si="2">SUM(E42:E48)</f>
        <v>0</v>
      </c>
      <c r="F41" s="179">
        <f t="shared" si="2"/>
        <v>0</v>
      </c>
      <c r="G41" s="179">
        <f t="shared" si="2"/>
        <v>0</v>
      </c>
      <c r="H41" s="179">
        <f t="shared" si="2"/>
        <v>0</v>
      </c>
      <c r="I41" s="179">
        <f t="shared" si="2"/>
        <v>0</v>
      </c>
      <c r="J41" s="179">
        <f t="shared" si="2"/>
        <v>6</v>
      </c>
      <c r="K41" s="179">
        <f t="shared" si="2"/>
        <v>1</v>
      </c>
      <c r="L41" s="179">
        <f t="shared" si="2"/>
        <v>5</v>
      </c>
      <c r="M41" s="179">
        <f t="shared" si="2"/>
        <v>0</v>
      </c>
      <c r="N41" s="179">
        <f t="shared" si="2"/>
        <v>0</v>
      </c>
      <c r="O41" s="179">
        <f t="shared" si="2"/>
        <v>0</v>
      </c>
      <c r="P41" s="179">
        <f t="shared" si="2"/>
        <v>0</v>
      </c>
      <c r="Q41" s="179">
        <f t="shared" si="2"/>
        <v>0</v>
      </c>
      <c r="R41" s="179">
        <f t="shared" si="2"/>
        <v>0</v>
      </c>
      <c r="S41" s="179">
        <f t="shared" si="2"/>
        <v>0</v>
      </c>
      <c r="T41" s="179">
        <f t="shared" si="2"/>
        <v>0</v>
      </c>
      <c r="U41" s="179">
        <f t="shared" si="2"/>
        <v>0</v>
      </c>
      <c r="V41" s="179">
        <f t="shared" si="2"/>
        <v>0</v>
      </c>
      <c r="W41" s="179">
        <f t="shared" si="2"/>
        <v>0</v>
      </c>
      <c r="X41" s="179">
        <f t="shared" si="2"/>
        <v>0</v>
      </c>
      <c r="Y41" s="179">
        <f t="shared" si="2"/>
        <v>0</v>
      </c>
      <c r="Z41" s="179">
        <f t="shared" si="2"/>
        <v>0</v>
      </c>
      <c r="AA41" s="179">
        <f t="shared" si="2"/>
        <v>0</v>
      </c>
      <c r="AB41" s="179">
        <f t="shared" si="2"/>
        <v>1</v>
      </c>
      <c r="AC41" s="179">
        <f t="shared" si="2"/>
        <v>0</v>
      </c>
      <c r="AD41" s="179">
        <f t="shared" si="2"/>
        <v>0</v>
      </c>
      <c r="AE41" s="179">
        <f t="shared" si="2"/>
        <v>0</v>
      </c>
      <c r="AF41" s="179">
        <f t="shared" si="2"/>
        <v>0</v>
      </c>
      <c r="AG41" s="179">
        <f t="shared" si="2"/>
        <v>0</v>
      </c>
      <c r="AH41" s="179">
        <f t="shared" si="2"/>
        <v>0</v>
      </c>
      <c r="AI41" s="179">
        <f t="shared" si="2"/>
        <v>0</v>
      </c>
      <c r="AJ41" s="179">
        <f t="shared" si="2"/>
        <v>0</v>
      </c>
      <c r="AK41" s="179">
        <f t="shared" si="2"/>
        <v>0</v>
      </c>
      <c r="AL41" s="179">
        <f t="shared" si="2"/>
        <v>0</v>
      </c>
      <c r="AM41" s="179">
        <f t="shared" si="2"/>
        <v>0</v>
      </c>
      <c r="AN41" s="179">
        <f t="shared" si="2"/>
        <v>0</v>
      </c>
      <c r="AO41" s="179">
        <f t="shared" si="2"/>
        <v>0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57" t="s">
        <v>72</v>
      </c>
      <c r="C42" s="357"/>
      <c r="D42" s="357"/>
      <c r="E42" s="150"/>
      <c r="F42" s="150"/>
      <c r="G42" s="117"/>
      <c r="H42" s="117"/>
      <c r="I42" s="117"/>
      <c r="J42" s="154"/>
      <c r="K42" s="154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95"/>
      <c r="AE42" s="195"/>
      <c r="AF42" s="195"/>
      <c r="AG42" s="195"/>
      <c r="AH42" s="195"/>
      <c r="AI42" s="195"/>
      <c r="AJ42" s="195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57" t="s">
        <v>74</v>
      </c>
      <c r="C43" s="357"/>
      <c r="D43" s="357"/>
      <c r="E43" s="150"/>
      <c r="F43" s="150"/>
      <c r="G43" s="117"/>
      <c r="H43" s="117"/>
      <c r="I43" s="117"/>
      <c r="J43" s="154"/>
      <c r="K43" s="154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95"/>
      <c r="AE43" s="195"/>
      <c r="AF43" s="195"/>
      <c r="AG43" s="195"/>
      <c r="AH43" s="195"/>
      <c r="AI43" s="195"/>
      <c r="AJ43" s="195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57" t="s">
        <v>76</v>
      </c>
      <c r="C44" s="357"/>
      <c r="D44" s="357"/>
      <c r="E44" s="150"/>
      <c r="F44" s="150"/>
      <c r="G44" s="117"/>
      <c r="H44" s="117"/>
      <c r="I44" s="117"/>
      <c r="J44" s="154"/>
      <c r="K44" s="154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95"/>
      <c r="AE44" s="195"/>
      <c r="AF44" s="195"/>
      <c r="AG44" s="195"/>
      <c r="AH44" s="195"/>
      <c r="AI44" s="195"/>
      <c r="AJ44" s="195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57" t="s">
        <v>78</v>
      </c>
      <c r="C45" s="357"/>
      <c r="D45" s="357"/>
      <c r="E45" s="150"/>
      <c r="F45" s="150"/>
      <c r="G45" s="117"/>
      <c r="H45" s="117"/>
      <c r="I45" s="117"/>
      <c r="J45" s="154"/>
      <c r="K45" s="154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95"/>
      <c r="AE45" s="195"/>
      <c r="AF45" s="195"/>
      <c r="AG45" s="195"/>
      <c r="AH45" s="195"/>
      <c r="AI45" s="195"/>
      <c r="AJ45" s="195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57" t="s">
        <v>80</v>
      </c>
      <c r="C46" s="357"/>
      <c r="D46" s="357"/>
      <c r="E46" s="150"/>
      <c r="F46" s="150"/>
      <c r="G46" s="117"/>
      <c r="H46" s="117"/>
      <c r="I46" s="117"/>
      <c r="J46" s="154">
        <v>1</v>
      </c>
      <c r="K46" s="154"/>
      <c r="L46" s="186">
        <v>1</v>
      </c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95"/>
      <c r="AE46" s="195"/>
      <c r="AF46" s="195"/>
      <c r="AG46" s="195"/>
      <c r="AH46" s="195"/>
      <c r="AI46" s="195"/>
      <c r="AJ46" s="195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57" t="s">
        <v>82</v>
      </c>
      <c r="C47" s="357"/>
      <c r="D47" s="357"/>
      <c r="E47" s="150"/>
      <c r="F47" s="150"/>
      <c r="G47" s="117"/>
      <c r="H47" s="117"/>
      <c r="I47" s="117"/>
      <c r="J47" s="154">
        <v>2</v>
      </c>
      <c r="K47" s="154"/>
      <c r="L47" s="186">
        <v>2</v>
      </c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95"/>
      <c r="AE47" s="195"/>
      <c r="AF47" s="195"/>
      <c r="AG47" s="195"/>
      <c r="AH47" s="195"/>
      <c r="AI47" s="195"/>
      <c r="AJ47" s="195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53" t="s">
        <v>45</v>
      </c>
      <c r="C48" s="353"/>
      <c r="D48" s="353"/>
      <c r="E48" s="150"/>
      <c r="F48" s="150"/>
      <c r="G48" s="154"/>
      <c r="H48" s="154"/>
      <c r="I48" s="154"/>
      <c r="J48" s="154">
        <v>3</v>
      </c>
      <c r="K48" s="154">
        <v>1</v>
      </c>
      <c r="L48" s="186">
        <v>2</v>
      </c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>
        <v>1</v>
      </c>
      <c r="AC48" s="186"/>
      <c r="AD48" s="195"/>
      <c r="AE48" s="195"/>
      <c r="AF48" s="195"/>
      <c r="AG48" s="195"/>
      <c r="AH48" s="195"/>
      <c r="AI48" s="195"/>
      <c r="AJ48" s="195"/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56" t="s">
        <v>85</v>
      </c>
      <c r="C49" s="356"/>
      <c r="D49" s="356"/>
      <c r="E49" s="179">
        <f t="shared" ref="E49:AS49" si="3">SUM(E50:E62)</f>
        <v>0</v>
      </c>
      <c r="F49" s="179">
        <f t="shared" si="3"/>
        <v>0</v>
      </c>
      <c r="G49" s="179">
        <f t="shared" si="3"/>
        <v>0</v>
      </c>
      <c r="H49" s="179">
        <f t="shared" si="3"/>
        <v>0</v>
      </c>
      <c r="I49" s="179">
        <f t="shared" si="3"/>
        <v>0</v>
      </c>
      <c r="J49" s="179">
        <f t="shared" si="3"/>
        <v>50</v>
      </c>
      <c r="K49" s="179">
        <f t="shared" si="3"/>
        <v>36</v>
      </c>
      <c r="L49" s="179">
        <f t="shared" si="3"/>
        <v>14</v>
      </c>
      <c r="M49" s="179">
        <f t="shared" si="3"/>
        <v>0</v>
      </c>
      <c r="N49" s="179">
        <f t="shared" si="3"/>
        <v>0</v>
      </c>
      <c r="O49" s="179">
        <f t="shared" si="3"/>
        <v>11</v>
      </c>
      <c r="P49" s="179">
        <f t="shared" si="3"/>
        <v>5</v>
      </c>
      <c r="Q49" s="179">
        <f t="shared" si="3"/>
        <v>3</v>
      </c>
      <c r="R49" s="179">
        <f t="shared" si="3"/>
        <v>1</v>
      </c>
      <c r="S49" s="179">
        <f t="shared" si="3"/>
        <v>0</v>
      </c>
      <c r="T49" s="179">
        <f t="shared" si="3"/>
        <v>2</v>
      </c>
      <c r="U49" s="179">
        <f t="shared" si="3"/>
        <v>1</v>
      </c>
      <c r="V49" s="179">
        <f t="shared" si="3"/>
        <v>1</v>
      </c>
      <c r="W49" s="179">
        <f t="shared" si="3"/>
        <v>0</v>
      </c>
      <c r="X49" s="179">
        <f t="shared" si="3"/>
        <v>1</v>
      </c>
      <c r="Y49" s="179">
        <f t="shared" si="3"/>
        <v>12</v>
      </c>
      <c r="Z49" s="179">
        <f t="shared" si="3"/>
        <v>0</v>
      </c>
      <c r="AA49" s="179">
        <f t="shared" si="3"/>
        <v>0</v>
      </c>
      <c r="AB49" s="179">
        <f t="shared" si="3"/>
        <v>24</v>
      </c>
      <c r="AC49" s="179">
        <f t="shared" si="3"/>
        <v>0</v>
      </c>
      <c r="AD49" s="179">
        <f t="shared" si="3"/>
        <v>0</v>
      </c>
      <c r="AE49" s="179">
        <f t="shared" si="3"/>
        <v>0</v>
      </c>
      <c r="AF49" s="179">
        <f t="shared" si="3"/>
        <v>0</v>
      </c>
      <c r="AG49" s="179">
        <f t="shared" si="3"/>
        <v>0</v>
      </c>
      <c r="AH49" s="179">
        <f t="shared" si="3"/>
        <v>0</v>
      </c>
      <c r="AI49" s="179">
        <f t="shared" si="3"/>
        <v>0</v>
      </c>
      <c r="AJ49" s="179">
        <f t="shared" si="3"/>
        <v>0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57" t="s">
        <v>87</v>
      </c>
      <c r="C50" s="357"/>
      <c r="D50" s="357"/>
      <c r="E50" s="150"/>
      <c r="F50" s="150"/>
      <c r="G50" s="117"/>
      <c r="H50" s="117"/>
      <c r="I50" s="117"/>
      <c r="J50" s="154">
        <v>24</v>
      </c>
      <c r="K50" s="154">
        <v>15</v>
      </c>
      <c r="L50" s="186">
        <v>9</v>
      </c>
      <c r="M50" s="186"/>
      <c r="N50" s="186"/>
      <c r="O50" s="186">
        <v>2</v>
      </c>
      <c r="P50" s="186">
        <v>1</v>
      </c>
      <c r="Q50" s="186"/>
      <c r="R50" s="186"/>
      <c r="S50" s="186"/>
      <c r="T50" s="186">
        <v>1</v>
      </c>
      <c r="U50" s="186">
        <v>1</v>
      </c>
      <c r="V50" s="186"/>
      <c r="W50" s="186"/>
      <c r="X50" s="186">
        <v>1</v>
      </c>
      <c r="Y50" s="186">
        <v>3</v>
      </c>
      <c r="Z50" s="186"/>
      <c r="AA50" s="186"/>
      <c r="AB50" s="186">
        <v>12</v>
      </c>
      <c r="AC50" s="186"/>
      <c r="AD50" s="195"/>
      <c r="AE50" s="195"/>
      <c r="AF50" s="195"/>
      <c r="AG50" s="195"/>
      <c r="AH50" s="195"/>
      <c r="AI50" s="195"/>
      <c r="AJ50" s="195"/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57" t="s">
        <v>89</v>
      </c>
      <c r="C51" s="357"/>
      <c r="D51" s="357"/>
      <c r="E51" s="150"/>
      <c r="F51" s="150"/>
      <c r="G51" s="117"/>
      <c r="H51" s="117"/>
      <c r="I51" s="117"/>
      <c r="J51" s="154">
        <v>12</v>
      </c>
      <c r="K51" s="154">
        <v>12</v>
      </c>
      <c r="L51" s="186"/>
      <c r="M51" s="186"/>
      <c r="N51" s="186"/>
      <c r="O51" s="186">
        <v>8</v>
      </c>
      <c r="P51" s="186">
        <v>3</v>
      </c>
      <c r="Q51" s="186">
        <v>3</v>
      </c>
      <c r="R51" s="186">
        <v>1</v>
      </c>
      <c r="S51" s="186"/>
      <c r="T51" s="186">
        <v>1</v>
      </c>
      <c r="U51" s="186"/>
      <c r="V51" s="186">
        <v>1</v>
      </c>
      <c r="W51" s="186"/>
      <c r="X51" s="186"/>
      <c r="Y51" s="186">
        <v>8</v>
      </c>
      <c r="Z51" s="186"/>
      <c r="AA51" s="186"/>
      <c r="AB51" s="186">
        <v>4</v>
      </c>
      <c r="AC51" s="186"/>
      <c r="AD51" s="121"/>
      <c r="AE51" s="121"/>
      <c r="AF51" s="121"/>
      <c r="AG51" s="121"/>
      <c r="AH51" s="121"/>
      <c r="AI51" s="121"/>
      <c r="AJ51" s="121"/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57" t="s">
        <v>91</v>
      </c>
      <c r="C52" s="357"/>
      <c r="D52" s="357"/>
      <c r="E52" s="150"/>
      <c r="F52" s="150"/>
      <c r="G52" s="117"/>
      <c r="H52" s="117"/>
      <c r="I52" s="117"/>
      <c r="J52" s="154">
        <v>4</v>
      </c>
      <c r="K52" s="154">
        <v>1</v>
      </c>
      <c r="L52" s="186">
        <v>3</v>
      </c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>
        <v>1</v>
      </c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57" t="s">
        <v>93</v>
      </c>
      <c r="C53" s="357"/>
      <c r="D53" s="357"/>
      <c r="E53" s="150"/>
      <c r="F53" s="150"/>
      <c r="G53" s="117"/>
      <c r="H53" s="117"/>
      <c r="I53" s="117"/>
      <c r="J53" s="154"/>
      <c r="K53" s="154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57" t="s">
        <v>95</v>
      </c>
      <c r="C54" s="357"/>
      <c r="D54" s="357"/>
      <c r="E54" s="150"/>
      <c r="F54" s="150"/>
      <c r="G54" s="117"/>
      <c r="H54" s="117"/>
      <c r="I54" s="117"/>
      <c r="J54" s="154"/>
      <c r="K54" s="154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57" t="s">
        <v>97</v>
      </c>
      <c r="C55" s="357"/>
      <c r="D55" s="357"/>
      <c r="E55" s="150"/>
      <c r="F55" s="150"/>
      <c r="G55" s="117"/>
      <c r="H55" s="117"/>
      <c r="I55" s="117"/>
      <c r="J55" s="154">
        <v>2</v>
      </c>
      <c r="K55" s="154">
        <v>2</v>
      </c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>
        <v>2</v>
      </c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57" t="s">
        <v>99</v>
      </c>
      <c r="C56" s="357"/>
      <c r="D56" s="357"/>
      <c r="E56" s="150"/>
      <c r="F56" s="150"/>
      <c r="G56" s="117"/>
      <c r="H56" s="117"/>
      <c r="I56" s="117"/>
      <c r="J56" s="154"/>
      <c r="K56" s="154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57" t="s">
        <v>101</v>
      </c>
      <c r="C57" s="357"/>
      <c r="D57" s="357"/>
      <c r="E57" s="150"/>
      <c r="F57" s="150"/>
      <c r="G57" s="117"/>
      <c r="H57" s="117"/>
      <c r="I57" s="117"/>
      <c r="J57" s="154">
        <v>1</v>
      </c>
      <c r="K57" s="154">
        <v>1</v>
      </c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>
        <v>1</v>
      </c>
      <c r="AC57" s="186"/>
      <c r="AD57" s="121"/>
      <c r="AE57" s="121"/>
      <c r="AF57" s="121"/>
      <c r="AG57" s="121"/>
      <c r="AH57" s="121"/>
      <c r="AI57" s="121"/>
      <c r="AJ57" s="121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57" t="s">
        <v>103</v>
      </c>
      <c r="C58" s="357"/>
      <c r="D58" s="357"/>
      <c r="E58" s="150"/>
      <c r="F58" s="150"/>
      <c r="G58" s="117"/>
      <c r="H58" s="117"/>
      <c r="I58" s="117"/>
      <c r="J58" s="154">
        <v>4</v>
      </c>
      <c r="K58" s="154">
        <v>3</v>
      </c>
      <c r="L58" s="186">
        <v>1</v>
      </c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>
        <v>3</v>
      </c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57" t="s">
        <v>105</v>
      </c>
      <c r="C59" s="357"/>
      <c r="D59" s="357"/>
      <c r="E59" s="150"/>
      <c r="F59" s="150"/>
      <c r="G59" s="117"/>
      <c r="H59" s="117"/>
      <c r="I59" s="117"/>
      <c r="J59" s="154">
        <v>1</v>
      </c>
      <c r="K59" s="154"/>
      <c r="L59" s="186">
        <v>1</v>
      </c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95"/>
      <c r="AE59" s="195"/>
      <c r="AF59" s="195"/>
      <c r="AG59" s="195"/>
      <c r="AH59" s="195"/>
      <c r="AI59" s="195"/>
      <c r="AJ59" s="195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57" t="s">
        <v>107</v>
      </c>
      <c r="C60" s="357"/>
      <c r="D60" s="357"/>
      <c r="E60" s="150"/>
      <c r="F60" s="150"/>
      <c r="G60" s="117"/>
      <c r="H60" s="117"/>
      <c r="I60" s="117"/>
      <c r="J60" s="154"/>
      <c r="K60" s="154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57" t="s">
        <v>109</v>
      </c>
      <c r="C61" s="357"/>
      <c r="D61" s="357"/>
      <c r="E61" s="150"/>
      <c r="F61" s="150"/>
      <c r="G61" s="117"/>
      <c r="H61" s="117"/>
      <c r="I61" s="117"/>
      <c r="J61" s="154"/>
      <c r="K61" s="154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53" t="s">
        <v>45</v>
      </c>
      <c r="C62" s="353"/>
      <c r="D62" s="353"/>
      <c r="E62" s="150"/>
      <c r="F62" s="150"/>
      <c r="G62" s="154"/>
      <c r="H62" s="154"/>
      <c r="I62" s="154"/>
      <c r="J62" s="154">
        <v>2</v>
      </c>
      <c r="K62" s="154">
        <v>2</v>
      </c>
      <c r="L62" s="186"/>
      <c r="M62" s="186"/>
      <c r="N62" s="186"/>
      <c r="O62" s="186">
        <v>1</v>
      </c>
      <c r="P62" s="186">
        <v>1</v>
      </c>
      <c r="Q62" s="186"/>
      <c r="R62" s="186"/>
      <c r="S62" s="186"/>
      <c r="T62" s="186"/>
      <c r="U62" s="186"/>
      <c r="V62" s="186"/>
      <c r="W62" s="186"/>
      <c r="X62" s="186"/>
      <c r="Y62" s="186">
        <v>1</v>
      </c>
      <c r="Z62" s="186"/>
      <c r="AA62" s="186"/>
      <c r="AB62" s="186">
        <v>1</v>
      </c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56" t="s">
        <v>112</v>
      </c>
      <c r="C63" s="356"/>
      <c r="D63" s="356"/>
      <c r="E63" s="179">
        <f t="shared" ref="E63:AS63" si="4">SUM(E64:E69)</f>
        <v>0</v>
      </c>
      <c r="F63" s="179">
        <f t="shared" si="4"/>
        <v>0</v>
      </c>
      <c r="G63" s="179">
        <f t="shared" si="4"/>
        <v>0</v>
      </c>
      <c r="H63" s="179">
        <f t="shared" si="4"/>
        <v>0</v>
      </c>
      <c r="I63" s="179">
        <f t="shared" si="4"/>
        <v>0</v>
      </c>
      <c r="J63" s="179">
        <f t="shared" si="4"/>
        <v>0</v>
      </c>
      <c r="K63" s="179">
        <f t="shared" si="4"/>
        <v>0</v>
      </c>
      <c r="L63" s="179">
        <f t="shared" si="4"/>
        <v>0</v>
      </c>
      <c r="M63" s="179">
        <f t="shared" si="4"/>
        <v>0</v>
      </c>
      <c r="N63" s="179">
        <f t="shared" si="4"/>
        <v>0</v>
      </c>
      <c r="O63" s="179">
        <f t="shared" si="4"/>
        <v>0</v>
      </c>
      <c r="P63" s="179">
        <f t="shared" si="4"/>
        <v>0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0</v>
      </c>
      <c r="U63" s="179">
        <f t="shared" si="4"/>
        <v>0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0</v>
      </c>
      <c r="Z63" s="179">
        <f t="shared" si="4"/>
        <v>0</v>
      </c>
      <c r="AA63" s="179">
        <f t="shared" si="4"/>
        <v>0</v>
      </c>
      <c r="AB63" s="179">
        <f t="shared" si="4"/>
        <v>0</v>
      </c>
      <c r="AC63" s="179">
        <f t="shared" si="4"/>
        <v>0</v>
      </c>
      <c r="AD63" s="179">
        <f t="shared" si="4"/>
        <v>0</v>
      </c>
      <c r="AE63" s="179">
        <f t="shared" si="4"/>
        <v>0</v>
      </c>
      <c r="AF63" s="179">
        <f t="shared" si="4"/>
        <v>0</v>
      </c>
      <c r="AG63" s="179">
        <f t="shared" si="4"/>
        <v>0</v>
      </c>
      <c r="AH63" s="179">
        <f t="shared" si="4"/>
        <v>0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57" t="s">
        <v>114</v>
      </c>
      <c r="C64" s="357"/>
      <c r="D64" s="357"/>
      <c r="E64" s="196"/>
      <c r="F64" s="196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57" t="s">
        <v>116</v>
      </c>
      <c r="C65" s="357"/>
      <c r="D65" s="357"/>
      <c r="E65" s="196"/>
      <c r="F65" s="196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57" t="s">
        <v>118</v>
      </c>
      <c r="C66" s="357"/>
      <c r="D66" s="357"/>
      <c r="E66" s="196"/>
      <c r="F66" s="196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57" t="s">
        <v>120</v>
      </c>
      <c r="C67" s="357"/>
      <c r="D67" s="357"/>
      <c r="E67" s="196"/>
      <c r="F67" s="196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57" t="s">
        <v>122</v>
      </c>
      <c r="C68" s="357"/>
      <c r="D68" s="357"/>
      <c r="E68" s="196"/>
      <c r="F68" s="196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53" t="s">
        <v>45</v>
      </c>
      <c r="C69" s="353"/>
      <c r="D69" s="353"/>
      <c r="E69" s="196"/>
      <c r="F69" s="196"/>
      <c r="G69" s="154"/>
      <c r="H69" s="154"/>
      <c r="I69" s="154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56" t="s">
        <v>125</v>
      </c>
      <c r="C70" s="356"/>
      <c r="D70" s="356"/>
      <c r="E70" s="179">
        <f t="shared" ref="E70:AS70" si="5">SUM(E71:E76)</f>
        <v>0</v>
      </c>
      <c r="F70" s="179">
        <f t="shared" si="5"/>
        <v>0</v>
      </c>
      <c r="G70" s="179">
        <f t="shared" si="5"/>
        <v>0</v>
      </c>
      <c r="H70" s="179">
        <f t="shared" si="5"/>
        <v>0</v>
      </c>
      <c r="I70" s="179">
        <f t="shared" si="5"/>
        <v>0</v>
      </c>
      <c r="J70" s="179">
        <f t="shared" si="5"/>
        <v>9</v>
      </c>
      <c r="K70" s="179">
        <f t="shared" si="5"/>
        <v>5</v>
      </c>
      <c r="L70" s="179">
        <f t="shared" si="5"/>
        <v>4</v>
      </c>
      <c r="M70" s="179">
        <f t="shared" si="5"/>
        <v>0</v>
      </c>
      <c r="N70" s="179">
        <f t="shared" si="5"/>
        <v>0</v>
      </c>
      <c r="O70" s="179">
        <f t="shared" si="5"/>
        <v>0</v>
      </c>
      <c r="P70" s="179">
        <f t="shared" si="5"/>
        <v>0</v>
      </c>
      <c r="Q70" s="179">
        <f t="shared" si="5"/>
        <v>0</v>
      </c>
      <c r="R70" s="179">
        <f t="shared" si="5"/>
        <v>0</v>
      </c>
      <c r="S70" s="179">
        <f t="shared" si="5"/>
        <v>0</v>
      </c>
      <c r="T70" s="179">
        <f t="shared" si="5"/>
        <v>0</v>
      </c>
      <c r="U70" s="179">
        <f t="shared" si="5"/>
        <v>0</v>
      </c>
      <c r="V70" s="179">
        <f t="shared" si="5"/>
        <v>0</v>
      </c>
      <c r="W70" s="179">
        <f t="shared" si="5"/>
        <v>0</v>
      </c>
      <c r="X70" s="179">
        <f t="shared" si="5"/>
        <v>0</v>
      </c>
      <c r="Y70" s="179">
        <f t="shared" si="5"/>
        <v>0</v>
      </c>
      <c r="Z70" s="179">
        <f t="shared" si="5"/>
        <v>0</v>
      </c>
      <c r="AA70" s="179">
        <f t="shared" si="5"/>
        <v>0</v>
      </c>
      <c r="AB70" s="179">
        <f t="shared" si="5"/>
        <v>5</v>
      </c>
      <c r="AC70" s="179">
        <f t="shared" si="5"/>
        <v>0</v>
      </c>
      <c r="AD70" s="179">
        <f t="shared" si="5"/>
        <v>0</v>
      </c>
      <c r="AE70" s="179">
        <f t="shared" si="5"/>
        <v>0</v>
      </c>
      <c r="AF70" s="179">
        <f t="shared" si="5"/>
        <v>0</v>
      </c>
      <c r="AG70" s="179">
        <f t="shared" si="5"/>
        <v>0</v>
      </c>
      <c r="AH70" s="179">
        <f t="shared" si="5"/>
        <v>0</v>
      </c>
      <c r="AI70" s="179">
        <f t="shared" si="5"/>
        <v>0</v>
      </c>
      <c r="AJ70" s="179">
        <f t="shared" si="5"/>
        <v>0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57" t="s">
        <v>127</v>
      </c>
      <c r="C71" s="357"/>
      <c r="D71" s="357"/>
      <c r="E71" s="150"/>
      <c r="F71" s="150"/>
      <c r="G71" s="117"/>
      <c r="H71" s="117"/>
      <c r="I71" s="117"/>
      <c r="J71" s="154"/>
      <c r="K71" s="154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21"/>
      <c r="AE71" s="121"/>
      <c r="AF71" s="121"/>
      <c r="AG71" s="121"/>
      <c r="AH71" s="121"/>
      <c r="AI71" s="121"/>
      <c r="AJ71" s="121"/>
      <c r="AK71" s="186"/>
      <c r="AL71" s="186"/>
      <c r="AM71" s="186"/>
      <c r="AN71" s="186"/>
      <c r="AO71" s="186"/>
      <c r="AP71" s="186"/>
      <c r="AQ71" s="186"/>
      <c r="AR71" s="186"/>
      <c r="AS71" s="186"/>
    </row>
    <row r="72" spans="1:45" ht="39.950000000000003" customHeight="1" x14ac:dyDescent="0.25">
      <c r="A72" s="110" t="s">
        <v>128</v>
      </c>
      <c r="B72" s="357" t="s">
        <v>129</v>
      </c>
      <c r="C72" s="357"/>
      <c r="D72" s="357"/>
      <c r="E72" s="150"/>
      <c r="F72" s="150"/>
      <c r="G72" s="117"/>
      <c r="H72" s="117"/>
      <c r="I72" s="117"/>
      <c r="J72" s="154">
        <v>3</v>
      </c>
      <c r="K72" s="154">
        <v>2</v>
      </c>
      <c r="L72" s="186">
        <v>1</v>
      </c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>
        <v>2</v>
      </c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</row>
    <row r="73" spans="1:45" ht="39.950000000000003" customHeight="1" x14ac:dyDescent="0.25">
      <c r="A73" s="110" t="s">
        <v>130</v>
      </c>
      <c r="B73" s="357" t="s">
        <v>131</v>
      </c>
      <c r="C73" s="357"/>
      <c r="D73" s="357"/>
      <c r="E73" s="150"/>
      <c r="F73" s="150"/>
      <c r="G73" s="117"/>
      <c r="H73" s="117"/>
      <c r="I73" s="117"/>
      <c r="J73" s="154"/>
      <c r="K73" s="154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</row>
    <row r="74" spans="1:45" ht="39.950000000000003" customHeight="1" x14ac:dyDescent="0.25">
      <c r="A74" s="110" t="s">
        <v>132</v>
      </c>
      <c r="B74" s="357" t="s">
        <v>133</v>
      </c>
      <c r="C74" s="357"/>
      <c r="D74" s="357"/>
      <c r="E74" s="150"/>
      <c r="F74" s="150"/>
      <c r="G74" s="117"/>
      <c r="H74" s="117"/>
      <c r="I74" s="117"/>
      <c r="J74" s="154"/>
      <c r="K74" s="154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</row>
    <row r="75" spans="1:45" ht="39.950000000000003" customHeight="1" x14ac:dyDescent="0.25">
      <c r="A75" s="110" t="s">
        <v>134</v>
      </c>
      <c r="B75" s="357" t="s">
        <v>135</v>
      </c>
      <c r="C75" s="357"/>
      <c r="D75" s="357"/>
      <c r="E75" s="150"/>
      <c r="F75" s="150"/>
      <c r="G75" s="117"/>
      <c r="H75" s="117"/>
      <c r="I75" s="117"/>
      <c r="J75" s="154">
        <v>5</v>
      </c>
      <c r="K75" s="154">
        <v>2</v>
      </c>
      <c r="L75" s="186">
        <v>3</v>
      </c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>
        <v>2</v>
      </c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</row>
    <row r="76" spans="1:45" ht="39.950000000000003" customHeight="1" x14ac:dyDescent="0.25">
      <c r="A76" s="110" t="s">
        <v>136</v>
      </c>
      <c r="B76" s="353" t="s">
        <v>45</v>
      </c>
      <c r="C76" s="353"/>
      <c r="D76" s="353"/>
      <c r="E76" s="150"/>
      <c r="F76" s="150"/>
      <c r="G76" s="154"/>
      <c r="H76" s="154"/>
      <c r="I76" s="154"/>
      <c r="J76" s="154">
        <v>1</v>
      </c>
      <c r="K76" s="154">
        <v>1</v>
      </c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>
        <v>1</v>
      </c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</row>
    <row r="77" spans="1:45" ht="51" customHeight="1" x14ac:dyDescent="0.25">
      <c r="A77" s="109" t="s">
        <v>137</v>
      </c>
      <c r="B77" s="356" t="s">
        <v>138</v>
      </c>
      <c r="C77" s="356"/>
      <c r="D77" s="356"/>
      <c r="E77" s="179">
        <f t="shared" ref="E77:AS77" si="6">SUM(E78:E79)</f>
        <v>0</v>
      </c>
      <c r="F77" s="179">
        <f t="shared" si="6"/>
        <v>0</v>
      </c>
      <c r="G77" s="179">
        <f t="shared" si="6"/>
        <v>0</v>
      </c>
      <c r="H77" s="179">
        <f t="shared" si="6"/>
        <v>0</v>
      </c>
      <c r="I77" s="179">
        <f t="shared" si="6"/>
        <v>0</v>
      </c>
      <c r="J77" s="179">
        <f t="shared" si="6"/>
        <v>2</v>
      </c>
      <c r="K77" s="179">
        <f t="shared" si="6"/>
        <v>1</v>
      </c>
      <c r="L77" s="179">
        <f t="shared" si="6"/>
        <v>1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1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57" t="s">
        <v>140</v>
      </c>
      <c r="C78" s="357"/>
      <c r="D78" s="35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53" t="s">
        <v>45</v>
      </c>
      <c r="C79" s="353"/>
      <c r="D79" s="353"/>
      <c r="E79" s="117"/>
      <c r="F79" s="117"/>
      <c r="G79" s="117"/>
      <c r="H79" s="117"/>
      <c r="I79" s="117"/>
      <c r="J79" s="117">
        <v>2</v>
      </c>
      <c r="K79" s="117">
        <v>1</v>
      </c>
      <c r="L79" s="117">
        <v>1</v>
      </c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>
        <v>1</v>
      </c>
      <c r="AC79" s="117"/>
      <c r="AD79" s="117"/>
      <c r="AE79" s="117"/>
      <c r="AF79" s="117"/>
      <c r="AG79" s="117"/>
      <c r="AH79" s="117" t="s">
        <v>281</v>
      </c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56" t="s">
        <v>143</v>
      </c>
      <c r="C80" s="356"/>
      <c r="D80" s="356"/>
      <c r="E80" s="179">
        <f t="shared" ref="E80:AS80" si="7">SUM(E81:E101)</f>
        <v>0</v>
      </c>
      <c r="F80" s="179">
        <f t="shared" si="7"/>
        <v>0</v>
      </c>
      <c r="G80" s="179">
        <f t="shared" si="7"/>
        <v>0</v>
      </c>
      <c r="H80" s="179">
        <f t="shared" si="7"/>
        <v>0</v>
      </c>
      <c r="I80" s="179">
        <f t="shared" si="7"/>
        <v>0</v>
      </c>
      <c r="J80" s="179">
        <f t="shared" si="7"/>
        <v>32</v>
      </c>
      <c r="K80" s="179">
        <f t="shared" si="7"/>
        <v>20</v>
      </c>
      <c r="L80" s="179">
        <f t="shared" si="7"/>
        <v>11</v>
      </c>
      <c r="M80" s="179">
        <f t="shared" si="7"/>
        <v>1</v>
      </c>
      <c r="N80" s="179">
        <f t="shared" si="7"/>
        <v>0</v>
      </c>
      <c r="O80" s="179">
        <f t="shared" si="7"/>
        <v>8</v>
      </c>
      <c r="P80" s="179">
        <f t="shared" si="7"/>
        <v>6</v>
      </c>
      <c r="Q80" s="179">
        <f t="shared" si="7"/>
        <v>0</v>
      </c>
      <c r="R80" s="179">
        <f t="shared" si="7"/>
        <v>1</v>
      </c>
      <c r="S80" s="179">
        <f t="shared" si="7"/>
        <v>0</v>
      </c>
      <c r="T80" s="179">
        <f t="shared" si="7"/>
        <v>1</v>
      </c>
      <c r="U80" s="179">
        <f t="shared" si="7"/>
        <v>0</v>
      </c>
      <c r="V80" s="179">
        <f t="shared" si="7"/>
        <v>1</v>
      </c>
      <c r="W80" s="179">
        <f t="shared" si="7"/>
        <v>0</v>
      </c>
      <c r="X80" s="179">
        <f t="shared" si="7"/>
        <v>1</v>
      </c>
      <c r="Y80" s="179">
        <f t="shared" si="7"/>
        <v>9</v>
      </c>
      <c r="Z80" s="179">
        <f t="shared" si="7"/>
        <v>0</v>
      </c>
      <c r="AA80" s="179">
        <f t="shared" si="7"/>
        <v>2</v>
      </c>
      <c r="AB80" s="179">
        <f t="shared" si="7"/>
        <v>11</v>
      </c>
      <c r="AC80" s="179">
        <f t="shared" si="7"/>
        <v>2</v>
      </c>
      <c r="AD80" s="179">
        <f t="shared" si="7"/>
        <v>0</v>
      </c>
      <c r="AE80" s="179">
        <f t="shared" si="7"/>
        <v>0</v>
      </c>
      <c r="AF80" s="179">
        <f t="shared" si="7"/>
        <v>0</v>
      </c>
      <c r="AG80" s="179">
        <f t="shared" si="7"/>
        <v>0</v>
      </c>
      <c r="AH80" s="179">
        <f t="shared" si="7"/>
        <v>0</v>
      </c>
      <c r="AI80" s="179">
        <f t="shared" si="7"/>
        <v>0</v>
      </c>
      <c r="AJ80" s="179">
        <f t="shared" si="7"/>
        <v>0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57" t="s">
        <v>145</v>
      </c>
      <c r="C81" s="357"/>
      <c r="D81" s="357"/>
      <c r="E81" s="150"/>
      <c r="F81" s="150"/>
      <c r="G81" s="117"/>
      <c r="H81" s="117"/>
      <c r="I81" s="117"/>
      <c r="J81" s="154"/>
      <c r="K81" s="154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57" t="s">
        <v>147</v>
      </c>
      <c r="C82" s="357"/>
      <c r="D82" s="357"/>
      <c r="E82" s="150"/>
      <c r="F82" s="150"/>
      <c r="G82" s="117"/>
      <c r="H82" s="117"/>
      <c r="I82" s="117"/>
      <c r="J82" s="154">
        <v>5</v>
      </c>
      <c r="K82" s="154">
        <v>3</v>
      </c>
      <c r="L82" s="186">
        <v>2</v>
      </c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>
        <v>1</v>
      </c>
      <c r="AB82" s="186">
        <v>3</v>
      </c>
      <c r="AC82" s="186">
        <v>1</v>
      </c>
      <c r="AD82" s="121"/>
      <c r="AE82" s="121"/>
      <c r="AF82" s="121"/>
      <c r="AG82" s="121"/>
      <c r="AH82" s="121"/>
      <c r="AI82" s="121"/>
      <c r="AJ82" s="121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57" t="s">
        <v>149</v>
      </c>
      <c r="C83" s="357"/>
      <c r="D83" s="357"/>
      <c r="E83" s="150"/>
      <c r="F83" s="150"/>
      <c r="G83" s="117"/>
      <c r="H83" s="117"/>
      <c r="I83" s="117"/>
      <c r="J83" s="154">
        <v>7</v>
      </c>
      <c r="K83" s="154">
        <v>7</v>
      </c>
      <c r="L83" s="186"/>
      <c r="M83" s="186"/>
      <c r="N83" s="186"/>
      <c r="O83" s="186">
        <v>7</v>
      </c>
      <c r="P83" s="186">
        <v>5</v>
      </c>
      <c r="Q83" s="186"/>
      <c r="R83" s="186">
        <v>1</v>
      </c>
      <c r="S83" s="186"/>
      <c r="T83" s="186">
        <v>1</v>
      </c>
      <c r="U83" s="186"/>
      <c r="V83" s="186">
        <v>1</v>
      </c>
      <c r="W83" s="186"/>
      <c r="X83" s="186"/>
      <c r="Y83" s="186">
        <v>7</v>
      </c>
      <c r="Z83" s="186"/>
      <c r="AA83" s="186"/>
      <c r="AB83" s="186"/>
      <c r="AC83" s="186"/>
      <c r="AD83" s="121"/>
      <c r="AE83" s="121"/>
      <c r="AF83" s="121"/>
      <c r="AG83" s="121"/>
      <c r="AH83" s="121"/>
      <c r="AI83" s="121"/>
      <c r="AJ83" s="121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57" t="s">
        <v>151</v>
      </c>
      <c r="C84" s="357"/>
      <c r="D84" s="357"/>
      <c r="E84" s="150"/>
      <c r="F84" s="150"/>
      <c r="G84" s="117"/>
      <c r="H84" s="117"/>
      <c r="I84" s="117"/>
      <c r="J84" s="154">
        <v>3</v>
      </c>
      <c r="K84" s="154">
        <v>2</v>
      </c>
      <c r="L84" s="186">
        <v>1</v>
      </c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>
        <v>2</v>
      </c>
      <c r="AC84" s="186"/>
      <c r="AD84" s="195"/>
      <c r="AE84" s="195"/>
      <c r="AF84" s="195"/>
      <c r="AG84" s="195"/>
      <c r="AH84" s="195"/>
      <c r="AI84" s="195"/>
      <c r="AJ84" s="195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57" t="s">
        <v>153</v>
      </c>
      <c r="C85" s="357"/>
      <c r="D85" s="357"/>
      <c r="E85" s="150"/>
      <c r="F85" s="150"/>
      <c r="G85" s="117"/>
      <c r="H85" s="117"/>
      <c r="I85" s="117"/>
      <c r="J85" s="154"/>
      <c r="K85" s="154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21"/>
      <c r="AE85" s="121"/>
      <c r="AF85" s="121"/>
      <c r="AG85" s="121"/>
      <c r="AH85" s="121"/>
      <c r="AI85" s="121"/>
      <c r="AJ85" s="121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57" t="s">
        <v>155</v>
      </c>
      <c r="C86" s="357"/>
      <c r="D86" s="357"/>
      <c r="E86" s="150"/>
      <c r="F86" s="150"/>
      <c r="G86" s="117"/>
      <c r="H86" s="117"/>
      <c r="I86" s="117"/>
      <c r="J86" s="154">
        <v>1</v>
      </c>
      <c r="K86" s="154"/>
      <c r="L86" s="186"/>
      <c r="M86" s="186">
        <v>1</v>
      </c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21"/>
      <c r="AE86" s="121"/>
      <c r="AF86" s="121"/>
      <c r="AG86" s="121"/>
      <c r="AH86" s="121"/>
      <c r="AI86" s="121"/>
      <c r="AJ86" s="121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53" t="s">
        <v>157</v>
      </c>
      <c r="C87" s="353"/>
      <c r="D87" s="353"/>
      <c r="E87" s="150"/>
      <c r="F87" s="150"/>
      <c r="G87" s="154"/>
      <c r="H87" s="154"/>
      <c r="I87" s="154"/>
      <c r="J87" s="154">
        <v>2</v>
      </c>
      <c r="K87" s="154"/>
      <c r="L87" s="186">
        <v>2</v>
      </c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21"/>
      <c r="AE87" s="121"/>
      <c r="AF87" s="121"/>
      <c r="AG87" s="121"/>
      <c r="AH87" s="121"/>
      <c r="AI87" s="121"/>
      <c r="AJ87" s="121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53" t="s">
        <v>159</v>
      </c>
      <c r="C88" s="353"/>
      <c r="D88" s="353"/>
      <c r="E88" s="150"/>
      <c r="F88" s="150"/>
      <c r="G88" s="154"/>
      <c r="H88" s="154"/>
      <c r="I88" s="154"/>
      <c r="J88" s="154"/>
      <c r="K88" s="154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21"/>
      <c r="AE88" s="121"/>
      <c r="AF88" s="121"/>
      <c r="AG88" s="121"/>
      <c r="AH88" s="121"/>
      <c r="AI88" s="121"/>
      <c r="AJ88" s="121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57" t="s">
        <v>161</v>
      </c>
      <c r="C89" s="357"/>
      <c r="D89" s="357"/>
      <c r="E89" s="150"/>
      <c r="F89" s="150"/>
      <c r="G89" s="117"/>
      <c r="H89" s="117"/>
      <c r="I89" s="117"/>
      <c r="J89" s="154">
        <v>4</v>
      </c>
      <c r="K89" s="154">
        <v>3</v>
      </c>
      <c r="L89" s="186">
        <v>1</v>
      </c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>
        <v>3</v>
      </c>
      <c r="AC89" s="186"/>
      <c r="AD89" s="121"/>
      <c r="AE89" s="121"/>
      <c r="AF89" s="121"/>
      <c r="AG89" s="121"/>
      <c r="AH89" s="121"/>
      <c r="AI89" s="121"/>
      <c r="AJ89" s="121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53" t="s">
        <v>163</v>
      </c>
      <c r="C90" s="353"/>
      <c r="D90" s="353"/>
      <c r="E90" s="150"/>
      <c r="F90" s="150"/>
      <c r="G90" s="154"/>
      <c r="H90" s="154"/>
      <c r="I90" s="154"/>
      <c r="J90" s="154">
        <v>3</v>
      </c>
      <c r="K90" s="154">
        <v>2</v>
      </c>
      <c r="L90" s="186">
        <v>1</v>
      </c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>
        <v>1</v>
      </c>
      <c r="AB90" s="186">
        <v>2</v>
      </c>
      <c r="AC90" s="186">
        <v>1</v>
      </c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53" t="s">
        <v>165</v>
      </c>
      <c r="C91" s="353"/>
      <c r="D91" s="353"/>
      <c r="E91" s="150"/>
      <c r="F91" s="150"/>
      <c r="G91" s="154"/>
      <c r="H91" s="154"/>
      <c r="I91" s="154"/>
      <c r="J91" s="154"/>
      <c r="K91" s="154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53" t="s">
        <v>167</v>
      </c>
      <c r="C92" s="353"/>
      <c r="D92" s="353"/>
      <c r="E92" s="150"/>
      <c r="F92" s="150"/>
      <c r="G92" s="154"/>
      <c r="H92" s="154"/>
      <c r="I92" s="154"/>
      <c r="J92" s="154">
        <v>3</v>
      </c>
      <c r="K92" s="154">
        <v>1</v>
      </c>
      <c r="L92" s="186">
        <v>2</v>
      </c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>
        <v>1</v>
      </c>
      <c r="Y92" s="186">
        <v>1</v>
      </c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53" t="s">
        <v>169</v>
      </c>
      <c r="C93" s="353"/>
      <c r="D93" s="353"/>
      <c r="E93" s="150"/>
      <c r="F93" s="150"/>
      <c r="G93" s="154"/>
      <c r="H93" s="154"/>
      <c r="I93" s="154"/>
      <c r="J93" s="154"/>
      <c r="K93" s="154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53" t="s">
        <v>171</v>
      </c>
      <c r="C94" s="353"/>
      <c r="D94" s="353"/>
      <c r="E94" s="150"/>
      <c r="F94" s="150"/>
      <c r="G94" s="154"/>
      <c r="H94" s="154"/>
      <c r="I94" s="154"/>
      <c r="J94" s="154">
        <v>1</v>
      </c>
      <c r="K94" s="154"/>
      <c r="L94" s="186">
        <v>1</v>
      </c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53" t="s">
        <v>173</v>
      </c>
      <c r="C95" s="353"/>
      <c r="D95" s="353"/>
      <c r="E95" s="150"/>
      <c r="F95" s="150"/>
      <c r="G95" s="154"/>
      <c r="H95" s="154"/>
      <c r="I95" s="154"/>
      <c r="J95" s="154"/>
      <c r="K95" s="154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53" t="s">
        <v>175</v>
      </c>
      <c r="C96" s="353"/>
      <c r="D96" s="353"/>
      <c r="E96" s="150"/>
      <c r="F96" s="150"/>
      <c r="G96" s="154"/>
      <c r="H96" s="154"/>
      <c r="I96" s="154"/>
      <c r="J96" s="154"/>
      <c r="K96" s="154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53" t="s">
        <v>177</v>
      </c>
      <c r="C97" s="353"/>
      <c r="D97" s="353"/>
      <c r="E97" s="150"/>
      <c r="F97" s="150"/>
      <c r="G97" s="154"/>
      <c r="H97" s="154"/>
      <c r="I97" s="154"/>
      <c r="J97" s="154">
        <v>1</v>
      </c>
      <c r="K97" s="154"/>
      <c r="L97" s="186">
        <v>1</v>
      </c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53" t="s">
        <v>179</v>
      </c>
      <c r="C98" s="353"/>
      <c r="D98" s="353"/>
      <c r="E98" s="150"/>
      <c r="F98" s="150"/>
      <c r="G98" s="154"/>
      <c r="H98" s="154"/>
      <c r="I98" s="154"/>
      <c r="J98" s="154"/>
      <c r="K98" s="154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53" t="s">
        <v>181</v>
      </c>
      <c r="C99" s="353"/>
      <c r="D99" s="353"/>
      <c r="E99" s="150"/>
      <c r="F99" s="150"/>
      <c r="G99" s="154"/>
      <c r="H99" s="154"/>
      <c r="I99" s="154"/>
      <c r="J99" s="154">
        <v>1</v>
      </c>
      <c r="K99" s="154">
        <v>1</v>
      </c>
      <c r="L99" s="186"/>
      <c r="M99" s="186"/>
      <c r="N99" s="186"/>
      <c r="O99" s="186">
        <v>1</v>
      </c>
      <c r="P99" s="186">
        <v>1</v>
      </c>
      <c r="Q99" s="186"/>
      <c r="R99" s="186"/>
      <c r="S99" s="186"/>
      <c r="T99" s="186"/>
      <c r="U99" s="186"/>
      <c r="V99" s="186"/>
      <c r="W99" s="186"/>
      <c r="X99" s="186"/>
      <c r="Y99" s="186">
        <v>1</v>
      </c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57" t="s">
        <v>183</v>
      </c>
      <c r="C100" s="357"/>
      <c r="D100" s="357"/>
      <c r="E100" s="150"/>
      <c r="F100" s="150"/>
      <c r="G100" s="117"/>
      <c r="H100" s="117"/>
      <c r="I100" s="117"/>
      <c r="J100" s="154"/>
      <c r="K100" s="154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53" t="s">
        <v>45</v>
      </c>
      <c r="C101" s="353"/>
      <c r="D101" s="353"/>
      <c r="E101" s="150"/>
      <c r="F101" s="150"/>
      <c r="G101" s="154"/>
      <c r="H101" s="154"/>
      <c r="I101" s="154"/>
      <c r="J101" s="154">
        <v>1</v>
      </c>
      <c r="K101" s="154">
        <v>1</v>
      </c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>
        <v>1</v>
      </c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58" t="s">
        <v>186</v>
      </c>
      <c r="C102" s="358"/>
      <c r="D102" s="358"/>
      <c r="E102" s="179">
        <f t="shared" ref="E102:AS102" si="8">SUM(E103:E105)</f>
        <v>0</v>
      </c>
      <c r="F102" s="179">
        <f t="shared" si="8"/>
        <v>0</v>
      </c>
      <c r="G102" s="179">
        <f t="shared" si="8"/>
        <v>0</v>
      </c>
      <c r="H102" s="179">
        <f t="shared" si="8"/>
        <v>0</v>
      </c>
      <c r="I102" s="179">
        <f t="shared" si="8"/>
        <v>0</v>
      </c>
      <c r="J102" s="179">
        <f t="shared" si="8"/>
        <v>0</v>
      </c>
      <c r="K102" s="179">
        <f t="shared" si="8"/>
        <v>0</v>
      </c>
      <c r="L102" s="179">
        <f t="shared" si="8"/>
        <v>0</v>
      </c>
      <c r="M102" s="179">
        <f t="shared" si="8"/>
        <v>0</v>
      </c>
      <c r="N102" s="179">
        <f t="shared" si="8"/>
        <v>0</v>
      </c>
      <c r="O102" s="179">
        <f t="shared" si="8"/>
        <v>0</v>
      </c>
      <c r="P102" s="179">
        <f t="shared" si="8"/>
        <v>0</v>
      </c>
      <c r="Q102" s="179">
        <f t="shared" si="8"/>
        <v>0</v>
      </c>
      <c r="R102" s="179">
        <f t="shared" si="8"/>
        <v>0</v>
      </c>
      <c r="S102" s="179">
        <f t="shared" si="8"/>
        <v>0</v>
      </c>
      <c r="T102" s="179">
        <f t="shared" si="8"/>
        <v>0</v>
      </c>
      <c r="U102" s="179">
        <f t="shared" si="8"/>
        <v>0</v>
      </c>
      <c r="V102" s="179">
        <f t="shared" si="8"/>
        <v>0</v>
      </c>
      <c r="W102" s="179">
        <f t="shared" si="8"/>
        <v>0</v>
      </c>
      <c r="X102" s="179">
        <f t="shared" si="8"/>
        <v>0</v>
      </c>
      <c r="Y102" s="179">
        <f t="shared" si="8"/>
        <v>0</v>
      </c>
      <c r="Z102" s="179">
        <f t="shared" si="8"/>
        <v>0</v>
      </c>
      <c r="AA102" s="179">
        <f t="shared" si="8"/>
        <v>0</v>
      </c>
      <c r="AB102" s="179">
        <f t="shared" si="8"/>
        <v>0</v>
      </c>
      <c r="AC102" s="179">
        <f t="shared" si="8"/>
        <v>0</v>
      </c>
      <c r="AD102" s="179">
        <f t="shared" si="8"/>
        <v>0</v>
      </c>
      <c r="AE102" s="179">
        <f t="shared" si="8"/>
        <v>0</v>
      </c>
      <c r="AF102" s="179">
        <f t="shared" si="8"/>
        <v>0</v>
      </c>
      <c r="AG102" s="179">
        <f t="shared" si="8"/>
        <v>0</v>
      </c>
      <c r="AH102" s="179">
        <f t="shared" si="8"/>
        <v>0</v>
      </c>
      <c r="AI102" s="179">
        <f t="shared" si="8"/>
        <v>0</v>
      </c>
      <c r="AJ102" s="179">
        <f t="shared" si="8"/>
        <v>0</v>
      </c>
      <c r="AK102" s="179">
        <f t="shared" si="8"/>
        <v>0</v>
      </c>
      <c r="AL102" s="179">
        <f t="shared" si="8"/>
        <v>0</v>
      </c>
      <c r="AM102" s="179">
        <f t="shared" si="8"/>
        <v>0</v>
      </c>
      <c r="AN102" s="179">
        <f t="shared" si="8"/>
        <v>0</v>
      </c>
      <c r="AO102" s="179">
        <f t="shared" si="8"/>
        <v>0</v>
      </c>
      <c r="AP102" s="179">
        <f t="shared" si="8"/>
        <v>0</v>
      </c>
      <c r="AQ102" s="179">
        <f t="shared" si="8"/>
        <v>0</v>
      </c>
      <c r="AR102" s="179">
        <f t="shared" si="8"/>
        <v>0</v>
      </c>
      <c r="AS102" s="179">
        <f t="shared" si="8"/>
        <v>0</v>
      </c>
    </row>
    <row r="103" spans="1:45" ht="39.950000000000003" customHeight="1" x14ac:dyDescent="0.25">
      <c r="A103" s="110" t="s">
        <v>187</v>
      </c>
      <c r="B103" s="357" t="s">
        <v>188</v>
      </c>
      <c r="C103" s="357"/>
      <c r="D103" s="35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57" t="s">
        <v>190</v>
      </c>
      <c r="C104" s="357"/>
      <c r="D104" s="35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53" t="s">
        <v>45</v>
      </c>
      <c r="C105" s="353"/>
      <c r="D105" s="35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56" t="s">
        <v>193</v>
      </c>
      <c r="C106" s="356"/>
      <c r="D106" s="356"/>
      <c r="E106" s="179">
        <f t="shared" ref="E106:AS106" si="9">SUM(E107:E114)</f>
        <v>0</v>
      </c>
      <c r="F106" s="179">
        <f t="shared" si="9"/>
        <v>0</v>
      </c>
      <c r="G106" s="179">
        <f t="shared" si="9"/>
        <v>0</v>
      </c>
      <c r="H106" s="179">
        <f t="shared" si="9"/>
        <v>0</v>
      </c>
      <c r="I106" s="179">
        <f t="shared" si="9"/>
        <v>0</v>
      </c>
      <c r="J106" s="179">
        <f t="shared" si="9"/>
        <v>1397</v>
      </c>
      <c r="K106" s="179">
        <f t="shared" si="9"/>
        <v>1317</v>
      </c>
      <c r="L106" s="179">
        <f t="shared" si="9"/>
        <v>80</v>
      </c>
      <c r="M106" s="179">
        <f t="shared" si="9"/>
        <v>0</v>
      </c>
      <c r="N106" s="179">
        <f t="shared" si="9"/>
        <v>0</v>
      </c>
      <c r="O106" s="179">
        <f t="shared" si="9"/>
        <v>856</v>
      </c>
      <c r="P106" s="179">
        <f t="shared" si="9"/>
        <v>801</v>
      </c>
      <c r="Q106" s="179">
        <f t="shared" si="9"/>
        <v>15</v>
      </c>
      <c r="R106" s="179">
        <f t="shared" si="9"/>
        <v>6</v>
      </c>
      <c r="S106" s="179">
        <f t="shared" si="9"/>
        <v>0</v>
      </c>
      <c r="T106" s="179">
        <f t="shared" si="9"/>
        <v>34</v>
      </c>
      <c r="U106" s="179">
        <f t="shared" si="9"/>
        <v>5</v>
      </c>
      <c r="V106" s="179">
        <f t="shared" si="9"/>
        <v>25</v>
      </c>
      <c r="W106" s="179">
        <f t="shared" si="9"/>
        <v>4</v>
      </c>
      <c r="X106" s="179">
        <f t="shared" si="9"/>
        <v>7</v>
      </c>
      <c r="Y106" s="179">
        <f t="shared" si="9"/>
        <v>863</v>
      </c>
      <c r="Z106" s="179">
        <f t="shared" si="9"/>
        <v>0</v>
      </c>
      <c r="AA106" s="179">
        <f t="shared" si="9"/>
        <v>1</v>
      </c>
      <c r="AB106" s="179">
        <f t="shared" si="9"/>
        <v>454</v>
      </c>
      <c r="AC106" s="179">
        <f t="shared" si="9"/>
        <v>1</v>
      </c>
      <c r="AD106" s="179">
        <f t="shared" si="9"/>
        <v>11</v>
      </c>
      <c r="AE106" s="179">
        <f t="shared" si="9"/>
        <v>3</v>
      </c>
      <c r="AF106" s="179">
        <f t="shared" si="9"/>
        <v>14</v>
      </c>
      <c r="AG106" s="179">
        <f t="shared" si="9"/>
        <v>0</v>
      </c>
      <c r="AH106" s="179">
        <f t="shared" si="9"/>
        <v>14</v>
      </c>
      <c r="AI106" s="179">
        <f t="shared" si="9"/>
        <v>0</v>
      </c>
      <c r="AJ106" s="179">
        <f t="shared" si="9"/>
        <v>8</v>
      </c>
      <c r="AK106" s="179">
        <f t="shared" si="9"/>
        <v>0</v>
      </c>
      <c r="AL106" s="179">
        <f t="shared" si="9"/>
        <v>1</v>
      </c>
      <c r="AM106" s="179">
        <f t="shared" si="9"/>
        <v>1</v>
      </c>
      <c r="AN106" s="179">
        <f t="shared" si="9"/>
        <v>0</v>
      </c>
      <c r="AO106" s="179">
        <f t="shared" si="9"/>
        <v>1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60" t="s">
        <v>195</v>
      </c>
      <c r="C107" s="360"/>
      <c r="D107" s="360"/>
      <c r="E107" s="150"/>
      <c r="F107" s="150"/>
      <c r="G107" s="117"/>
      <c r="H107" s="117"/>
      <c r="I107" s="117"/>
      <c r="J107" s="154">
        <v>1384</v>
      </c>
      <c r="K107" s="154">
        <v>1310</v>
      </c>
      <c r="L107" s="186">
        <v>74</v>
      </c>
      <c r="M107" s="186"/>
      <c r="N107" s="186"/>
      <c r="O107" s="186">
        <v>855</v>
      </c>
      <c r="P107" s="186">
        <v>801</v>
      </c>
      <c r="Q107" s="186">
        <v>15</v>
      </c>
      <c r="R107" s="186">
        <v>6</v>
      </c>
      <c r="S107" s="186"/>
      <c r="T107" s="186">
        <v>33</v>
      </c>
      <c r="U107" s="186">
        <v>5</v>
      </c>
      <c r="V107" s="186">
        <v>24</v>
      </c>
      <c r="W107" s="186">
        <v>4</v>
      </c>
      <c r="X107" s="186">
        <v>7</v>
      </c>
      <c r="Y107" s="186">
        <v>862</v>
      </c>
      <c r="Z107" s="186"/>
      <c r="AA107" s="186">
        <v>1</v>
      </c>
      <c r="AB107" s="186">
        <v>448</v>
      </c>
      <c r="AC107" s="186">
        <v>1</v>
      </c>
      <c r="AD107" s="121">
        <v>9</v>
      </c>
      <c r="AE107" s="121">
        <v>2</v>
      </c>
      <c r="AF107" s="121">
        <v>11</v>
      </c>
      <c r="AG107" s="121"/>
      <c r="AH107" s="121">
        <v>11</v>
      </c>
      <c r="AI107" s="121"/>
      <c r="AJ107" s="121">
        <v>7</v>
      </c>
      <c r="AK107" s="186"/>
      <c r="AL107" s="186"/>
      <c r="AM107" s="186"/>
      <c r="AN107" s="186"/>
      <c r="AO107" s="186"/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60" t="s">
        <v>197</v>
      </c>
      <c r="C108" s="360"/>
      <c r="D108" s="360"/>
      <c r="E108" s="150"/>
      <c r="F108" s="150"/>
      <c r="G108" s="117"/>
      <c r="H108" s="117"/>
      <c r="I108" s="117"/>
      <c r="J108" s="154"/>
      <c r="K108" s="154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21"/>
      <c r="AE108" s="121"/>
      <c r="AF108" s="121"/>
      <c r="AG108" s="121"/>
      <c r="AH108" s="121"/>
      <c r="AI108" s="121"/>
      <c r="AJ108" s="121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60" t="s">
        <v>199</v>
      </c>
      <c r="C109" s="361"/>
      <c r="D109" s="361"/>
      <c r="E109" s="150"/>
      <c r="F109" s="150"/>
      <c r="G109" s="117"/>
      <c r="H109" s="117"/>
      <c r="I109" s="117"/>
      <c r="J109" s="154">
        <v>7</v>
      </c>
      <c r="K109" s="154">
        <v>4</v>
      </c>
      <c r="L109" s="186">
        <v>3</v>
      </c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>
        <v>4</v>
      </c>
      <c r="AC109" s="186"/>
      <c r="AD109" s="156">
        <v>1</v>
      </c>
      <c r="AE109" s="156"/>
      <c r="AF109" s="156">
        <v>1</v>
      </c>
      <c r="AG109" s="156"/>
      <c r="AH109" s="156">
        <v>1</v>
      </c>
      <c r="AI109" s="156"/>
      <c r="AJ109" s="156"/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60" t="s">
        <v>201</v>
      </c>
      <c r="C110" s="361"/>
      <c r="D110" s="361"/>
      <c r="E110" s="150"/>
      <c r="F110" s="150"/>
      <c r="G110" s="117"/>
      <c r="H110" s="117"/>
      <c r="I110" s="117"/>
      <c r="J110" s="154"/>
      <c r="K110" s="154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60" t="s">
        <v>203</v>
      </c>
      <c r="C111" s="360"/>
      <c r="D111" s="360"/>
      <c r="E111" s="150"/>
      <c r="F111" s="150"/>
      <c r="G111" s="117"/>
      <c r="H111" s="117"/>
      <c r="I111" s="117"/>
      <c r="J111" s="154"/>
      <c r="K111" s="154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60" t="s">
        <v>205</v>
      </c>
      <c r="C112" s="360"/>
      <c r="D112" s="360"/>
      <c r="E112" s="150"/>
      <c r="F112" s="150"/>
      <c r="G112" s="117"/>
      <c r="H112" s="117"/>
      <c r="I112" s="117"/>
      <c r="J112" s="154">
        <v>2</v>
      </c>
      <c r="K112" s="154">
        <v>2</v>
      </c>
      <c r="L112" s="186"/>
      <c r="M112" s="186"/>
      <c r="N112" s="186"/>
      <c r="O112" s="186">
        <v>1</v>
      </c>
      <c r="P112" s="186"/>
      <c r="Q112" s="186"/>
      <c r="R112" s="186"/>
      <c r="S112" s="186"/>
      <c r="T112" s="186">
        <v>1</v>
      </c>
      <c r="U112" s="186"/>
      <c r="V112" s="186">
        <v>1</v>
      </c>
      <c r="W112" s="186"/>
      <c r="X112" s="186"/>
      <c r="Y112" s="186">
        <v>1</v>
      </c>
      <c r="Z112" s="186"/>
      <c r="AA112" s="186"/>
      <c r="AB112" s="186">
        <v>1</v>
      </c>
      <c r="AC112" s="186"/>
      <c r="AD112" s="156">
        <v>1</v>
      </c>
      <c r="AE112" s="156"/>
      <c r="AF112" s="156">
        <v>1</v>
      </c>
      <c r="AG112" s="156"/>
      <c r="AH112" s="156">
        <v>1</v>
      </c>
      <c r="AI112" s="186"/>
      <c r="AJ112" s="186">
        <v>1</v>
      </c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60" t="s">
        <v>207</v>
      </c>
      <c r="C113" s="360"/>
      <c r="D113" s="360"/>
      <c r="E113" s="150"/>
      <c r="F113" s="150"/>
      <c r="G113" s="117"/>
      <c r="H113" s="117"/>
      <c r="I113" s="117"/>
      <c r="J113" s="154"/>
      <c r="K113" s="154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59" t="s">
        <v>45</v>
      </c>
      <c r="C114" s="359"/>
      <c r="D114" s="359"/>
      <c r="E114" s="150"/>
      <c r="F114" s="150"/>
      <c r="G114" s="154"/>
      <c r="H114" s="154"/>
      <c r="I114" s="154"/>
      <c r="J114" s="154">
        <v>4</v>
      </c>
      <c r="K114" s="154">
        <v>1</v>
      </c>
      <c r="L114" s="186">
        <v>3</v>
      </c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>
        <v>1</v>
      </c>
      <c r="AC114" s="186"/>
      <c r="AD114" s="195"/>
      <c r="AE114" s="195">
        <v>1</v>
      </c>
      <c r="AF114" s="195">
        <v>1</v>
      </c>
      <c r="AG114" s="195"/>
      <c r="AH114" s="195">
        <v>1</v>
      </c>
      <c r="AI114" s="195"/>
      <c r="AJ114" s="195"/>
      <c r="AK114" s="186"/>
      <c r="AL114" s="186">
        <v>1</v>
      </c>
      <c r="AM114" s="186">
        <v>1</v>
      </c>
      <c r="AN114" s="186"/>
      <c r="AO114" s="186">
        <v>1</v>
      </c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56" t="s">
        <v>210</v>
      </c>
      <c r="C115" s="362"/>
      <c r="D115" s="362"/>
      <c r="E115" s="179">
        <f t="shared" ref="E115:AS115" si="10">SUM(E116:E119)</f>
        <v>0</v>
      </c>
      <c r="F115" s="179">
        <f t="shared" si="10"/>
        <v>0</v>
      </c>
      <c r="G115" s="179">
        <f t="shared" si="10"/>
        <v>0</v>
      </c>
      <c r="H115" s="179">
        <f t="shared" si="10"/>
        <v>0</v>
      </c>
      <c r="I115" s="179">
        <f t="shared" si="10"/>
        <v>0</v>
      </c>
      <c r="J115" s="179">
        <f t="shared" si="10"/>
        <v>11</v>
      </c>
      <c r="K115" s="179">
        <f t="shared" si="10"/>
        <v>9</v>
      </c>
      <c r="L115" s="179">
        <f t="shared" si="10"/>
        <v>2</v>
      </c>
      <c r="M115" s="179">
        <f t="shared" si="10"/>
        <v>0</v>
      </c>
      <c r="N115" s="179">
        <f t="shared" si="10"/>
        <v>0</v>
      </c>
      <c r="O115" s="179">
        <f t="shared" si="10"/>
        <v>1</v>
      </c>
      <c r="P115" s="179">
        <f t="shared" si="10"/>
        <v>0</v>
      </c>
      <c r="Q115" s="179">
        <f t="shared" si="10"/>
        <v>0</v>
      </c>
      <c r="R115" s="179">
        <f t="shared" si="10"/>
        <v>1</v>
      </c>
      <c r="S115" s="179">
        <f t="shared" si="10"/>
        <v>0</v>
      </c>
      <c r="T115" s="179">
        <f t="shared" si="10"/>
        <v>0</v>
      </c>
      <c r="U115" s="179">
        <f t="shared" si="10"/>
        <v>0</v>
      </c>
      <c r="V115" s="179">
        <f t="shared" si="10"/>
        <v>0</v>
      </c>
      <c r="W115" s="179">
        <f t="shared" si="10"/>
        <v>0</v>
      </c>
      <c r="X115" s="179">
        <f t="shared" si="10"/>
        <v>0</v>
      </c>
      <c r="Y115" s="179">
        <f t="shared" si="10"/>
        <v>1</v>
      </c>
      <c r="Z115" s="179">
        <f t="shared" si="10"/>
        <v>0</v>
      </c>
      <c r="AA115" s="179">
        <f t="shared" si="10"/>
        <v>0</v>
      </c>
      <c r="AB115" s="179">
        <f t="shared" si="10"/>
        <v>8</v>
      </c>
      <c r="AC115" s="179">
        <f t="shared" si="10"/>
        <v>0</v>
      </c>
      <c r="AD115" s="179">
        <f t="shared" si="10"/>
        <v>0</v>
      </c>
      <c r="AE115" s="179">
        <f t="shared" si="10"/>
        <v>0</v>
      </c>
      <c r="AF115" s="179">
        <f t="shared" si="10"/>
        <v>0</v>
      </c>
      <c r="AG115" s="179">
        <f t="shared" si="10"/>
        <v>0</v>
      </c>
      <c r="AH115" s="179">
        <f t="shared" si="10"/>
        <v>0</v>
      </c>
      <c r="AI115" s="179">
        <f t="shared" si="10"/>
        <v>0</v>
      </c>
      <c r="AJ115" s="179">
        <f t="shared" si="10"/>
        <v>0</v>
      </c>
      <c r="AK115" s="179">
        <f t="shared" si="10"/>
        <v>0</v>
      </c>
      <c r="AL115" s="179">
        <f t="shared" si="10"/>
        <v>0</v>
      </c>
      <c r="AM115" s="179">
        <f t="shared" si="10"/>
        <v>0</v>
      </c>
      <c r="AN115" s="179">
        <f t="shared" si="10"/>
        <v>0</v>
      </c>
      <c r="AO115" s="179">
        <f t="shared" si="10"/>
        <v>0</v>
      </c>
      <c r="AP115" s="179">
        <f t="shared" si="10"/>
        <v>0</v>
      </c>
      <c r="AQ115" s="179">
        <f t="shared" si="10"/>
        <v>0</v>
      </c>
      <c r="AR115" s="179">
        <f t="shared" si="10"/>
        <v>0</v>
      </c>
      <c r="AS115" s="179">
        <f t="shared" si="10"/>
        <v>0</v>
      </c>
    </row>
    <row r="116" spans="1:45" ht="39.950000000000003" customHeight="1" x14ac:dyDescent="0.25">
      <c r="A116" s="110" t="s">
        <v>211</v>
      </c>
      <c r="B116" s="360" t="s">
        <v>212</v>
      </c>
      <c r="C116" s="361"/>
      <c r="D116" s="361"/>
      <c r="E116" s="141"/>
      <c r="F116" s="141"/>
      <c r="G116" s="117"/>
      <c r="H116" s="117"/>
      <c r="I116" s="117"/>
      <c r="J116" s="154">
        <v>4</v>
      </c>
      <c r="K116" s="154">
        <v>3</v>
      </c>
      <c r="L116" s="154">
        <v>1</v>
      </c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>
        <v>3</v>
      </c>
      <c r="AC116" s="154"/>
      <c r="AD116" s="195"/>
      <c r="AE116" s="195"/>
      <c r="AF116" s="195"/>
      <c r="AG116" s="195"/>
      <c r="AH116" s="195"/>
      <c r="AI116" s="195"/>
      <c r="AJ116" s="195"/>
      <c r="AK116" s="154"/>
      <c r="AL116" s="154"/>
      <c r="AM116" s="154"/>
      <c r="AN116" s="154"/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60" t="s">
        <v>214</v>
      </c>
      <c r="C117" s="360"/>
      <c r="D117" s="360"/>
      <c r="E117" s="141"/>
      <c r="F117" s="141"/>
      <c r="G117" s="117"/>
      <c r="H117" s="117"/>
      <c r="I117" s="117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60" t="s">
        <v>216</v>
      </c>
      <c r="C118" s="360"/>
      <c r="D118" s="360"/>
      <c r="E118" s="141"/>
      <c r="F118" s="141"/>
      <c r="G118" s="117"/>
      <c r="H118" s="117"/>
      <c r="I118" s="117"/>
      <c r="J118" s="154">
        <v>5</v>
      </c>
      <c r="K118" s="154">
        <v>4</v>
      </c>
      <c r="L118" s="154">
        <v>1</v>
      </c>
      <c r="M118" s="154"/>
      <c r="N118" s="154"/>
      <c r="O118" s="154">
        <v>1</v>
      </c>
      <c r="P118" s="154"/>
      <c r="Q118" s="154"/>
      <c r="R118" s="154">
        <v>1</v>
      </c>
      <c r="S118" s="154"/>
      <c r="T118" s="154"/>
      <c r="U118" s="154"/>
      <c r="V118" s="154"/>
      <c r="W118" s="154"/>
      <c r="X118" s="154"/>
      <c r="Y118" s="154">
        <v>1</v>
      </c>
      <c r="Z118" s="154"/>
      <c r="AA118" s="154"/>
      <c r="AB118" s="154">
        <v>3</v>
      </c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59" t="s">
        <v>45</v>
      </c>
      <c r="C119" s="359"/>
      <c r="D119" s="359"/>
      <c r="E119" s="141"/>
      <c r="F119" s="141"/>
      <c r="G119" s="154"/>
      <c r="H119" s="154"/>
      <c r="I119" s="154"/>
      <c r="J119" s="154">
        <v>2</v>
      </c>
      <c r="K119" s="154">
        <v>2</v>
      </c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>
        <v>2</v>
      </c>
      <c r="AC119" s="154"/>
      <c r="AD119" s="195"/>
      <c r="AE119" s="195"/>
      <c r="AF119" s="195"/>
      <c r="AG119" s="195"/>
      <c r="AH119" s="195"/>
      <c r="AI119" s="195"/>
      <c r="AJ119" s="195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56" t="s">
        <v>256</v>
      </c>
      <c r="C120" s="356"/>
      <c r="D120" s="356"/>
      <c r="E120" s="179">
        <f t="shared" ref="E120:AS120" si="11">SUM(E121:E122)</f>
        <v>0</v>
      </c>
      <c r="F120" s="179">
        <f t="shared" si="11"/>
        <v>0</v>
      </c>
      <c r="G120" s="179">
        <f t="shared" si="11"/>
        <v>0</v>
      </c>
      <c r="H120" s="179">
        <f t="shared" si="11"/>
        <v>0</v>
      </c>
      <c r="I120" s="179">
        <f t="shared" si="11"/>
        <v>0</v>
      </c>
      <c r="J120" s="179">
        <f t="shared" si="11"/>
        <v>0</v>
      </c>
      <c r="K120" s="179">
        <f t="shared" si="11"/>
        <v>0</v>
      </c>
      <c r="L120" s="179">
        <f t="shared" si="11"/>
        <v>0</v>
      </c>
      <c r="M120" s="179">
        <f t="shared" si="11"/>
        <v>0</v>
      </c>
      <c r="N120" s="179">
        <f t="shared" si="11"/>
        <v>0</v>
      </c>
      <c r="O120" s="179">
        <f t="shared" si="11"/>
        <v>0</v>
      </c>
      <c r="P120" s="179">
        <f t="shared" si="11"/>
        <v>0</v>
      </c>
      <c r="Q120" s="179">
        <f t="shared" si="11"/>
        <v>0</v>
      </c>
      <c r="R120" s="179">
        <f t="shared" si="11"/>
        <v>0</v>
      </c>
      <c r="S120" s="179">
        <f t="shared" si="11"/>
        <v>0</v>
      </c>
      <c r="T120" s="179">
        <f t="shared" si="11"/>
        <v>0</v>
      </c>
      <c r="U120" s="179">
        <f t="shared" si="11"/>
        <v>0</v>
      </c>
      <c r="V120" s="179">
        <f t="shared" si="11"/>
        <v>0</v>
      </c>
      <c r="W120" s="179">
        <f t="shared" si="11"/>
        <v>0</v>
      </c>
      <c r="X120" s="179">
        <f t="shared" si="11"/>
        <v>0</v>
      </c>
      <c r="Y120" s="179">
        <f t="shared" si="11"/>
        <v>0</v>
      </c>
      <c r="Z120" s="179">
        <f t="shared" si="11"/>
        <v>0</v>
      </c>
      <c r="AA120" s="179">
        <f t="shared" si="11"/>
        <v>0</v>
      </c>
      <c r="AB120" s="179">
        <f t="shared" si="11"/>
        <v>0</v>
      </c>
      <c r="AC120" s="179">
        <f t="shared" si="11"/>
        <v>0</v>
      </c>
      <c r="AD120" s="179">
        <f t="shared" si="11"/>
        <v>0</v>
      </c>
      <c r="AE120" s="179">
        <f t="shared" si="11"/>
        <v>0</v>
      </c>
      <c r="AF120" s="179">
        <f t="shared" si="11"/>
        <v>0</v>
      </c>
      <c r="AG120" s="179">
        <f t="shared" si="11"/>
        <v>0</v>
      </c>
      <c r="AH120" s="179">
        <f t="shared" si="11"/>
        <v>0</v>
      </c>
      <c r="AI120" s="179">
        <f t="shared" si="11"/>
        <v>0</v>
      </c>
      <c r="AJ120" s="179">
        <f t="shared" si="11"/>
        <v>0</v>
      </c>
      <c r="AK120" s="179">
        <f t="shared" si="11"/>
        <v>0</v>
      </c>
      <c r="AL120" s="179">
        <f t="shared" si="11"/>
        <v>0</v>
      </c>
      <c r="AM120" s="179">
        <f t="shared" si="11"/>
        <v>0</v>
      </c>
      <c r="AN120" s="179">
        <f t="shared" si="11"/>
        <v>0</v>
      </c>
      <c r="AO120" s="179">
        <f t="shared" si="11"/>
        <v>0</v>
      </c>
      <c r="AP120" s="179">
        <f t="shared" si="11"/>
        <v>0</v>
      </c>
      <c r="AQ120" s="179">
        <f t="shared" si="11"/>
        <v>0</v>
      </c>
      <c r="AR120" s="179">
        <f t="shared" si="11"/>
        <v>0</v>
      </c>
      <c r="AS120" s="179">
        <f t="shared" si="11"/>
        <v>0</v>
      </c>
    </row>
    <row r="121" spans="1:45" ht="39.950000000000003" customHeight="1" x14ac:dyDescent="0.25">
      <c r="A121" s="110" t="s">
        <v>254</v>
      </c>
      <c r="B121" s="359" t="s">
        <v>257</v>
      </c>
      <c r="C121" s="359"/>
      <c r="D121" s="359"/>
      <c r="E121" s="141"/>
      <c r="F121" s="141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</row>
    <row r="122" spans="1:45" ht="39.950000000000003" customHeight="1" x14ac:dyDescent="0.25">
      <c r="A122" s="110" t="s">
        <v>255</v>
      </c>
      <c r="B122" s="359" t="s">
        <v>258</v>
      </c>
      <c r="C122" s="359"/>
      <c r="D122" s="359"/>
      <c r="E122" s="141"/>
      <c r="F122" s="141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</row>
    <row r="123" spans="1:45" ht="39.950000000000003" customHeight="1" x14ac:dyDescent="0.25">
      <c r="A123" s="109" t="s">
        <v>218</v>
      </c>
      <c r="B123" s="358" t="s">
        <v>45</v>
      </c>
      <c r="C123" s="358"/>
      <c r="D123" s="358"/>
      <c r="E123" s="150"/>
      <c r="F123" s="150"/>
      <c r="G123" s="117"/>
      <c r="H123" s="117"/>
      <c r="I123" s="154"/>
      <c r="J123" s="154">
        <v>37</v>
      </c>
      <c r="K123" s="154">
        <v>21</v>
      </c>
      <c r="L123" s="186">
        <v>16</v>
      </c>
      <c r="M123" s="186"/>
      <c r="N123" s="186"/>
      <c r="O123" s="186">
        <v>4</v>
      </c>
      <c r="P123" s="186">
        <v>3</v>
      </c>
      <c r="Q123" s="186"/>
      <c r="R123" s="186">
        <v>1</v>
      </c>
      <c r="S123" s="186"/>
      <c r="T123" s="186"/>
      <c r="U123" s="186"/>
      <c r="V123" s="186"/>
      <c r="W123" s="186"/>
      <c r="X123" s="186">
        <v>1</v>
      </c>
      <c r="Y123" s="186">
        <v>5</v>
      </c>
      <c r="Z123" s="186"/>
      <c r="AA123" s="186"/>
      <c r="AB123" s="186">
        <v>16</v>
      </c>
      <c r="AC123" s="186"/>
      <c r="AD123" s="195">
        <v>2</v>
      </c>
      <c r="AE123" s="195"/>
      <c r="AF123" s="195">
        <v>2</v>
      </c>
      <c r="AG123" s="195"/>
      <c r="AH123" s="195">
        <v>2</v>
      </c>
      <c r="AI123" s="195"/>
      <c r="AJ123" s="195">
        <v>1</v>
      </c>
      <c r="AK123" s="186"/>
      <c r="AL123" s="186"/>
      <c r="AM123" s="186"/>
      <c r="AN123" s="186"/>
      <c r="AO123" s="186"/>
      <c r="AP123" s="186"/>
      <c r="AQ123" s="186"/>
      <c r="AR123" s="186"/>
      <c r="AS123" s="186"/>
    </row>
    <row r="124" spans="1:45" ht="39.950000000000003" customHeight="1" x14ac:dyDescent="0.25">
      <c r="A124" s="114"/>
      <c r="B124" s="358" t="s">
        <v>219</v>
      </c>
      <c r="C124" s="358"/>
      <c r="D124" s="358"/>
      <c r="E124" s="179">
        <f t="shared" ref="E124:AS124" si="12">E9+E29+E41+E49+E63+E70+E77+E80+E102+E106+E115+E120+E123</f>
        <v>0</v>
      </c>
      <c r="F124" s="179">
        <f t="shared" si="12"/>
        <v>0</v>
      </c>
      <c r="G124" s="179">
        <f t="shared" si="12"/>
        <v>0</v>
      </c>
      <c r="H124" s="179">
        <f t="shared" si="12"/>
        <v>0</v>
      </c>
      <c r="I124" s="179">
        <f t="shared" si="12"/>
        <v>0</v>
      </c>
      <c r="J124" s="179">
        <f t="shared" si="12"/>
        <v>1617</v>
      </c>
      <c r="K124" s="179">
        <f t="shared" si="12"/>
        <v>1451</v>
      </c>
      <c r="L124" s="179">
        <f t="shared" si="12"/>
        <v>164</v>
      </c>
      <c r="M124" s="179">
        <f t="shared" si="12"/>
        <v>2</v>
      </c>
      <c r="N124" s="179">
        <f t="shared" si="12"/>
        <v>0</v>
      </c>
      <c r="O124" s="179">
        <f t="shared" si="12"/>
        <v>883</v>
      </c>
      <c r="P124" s="179">
        <f t="shared" si="12"/>
        <v>816</v>
      </c>
      <c r="Q124" s="179">
        <f t="shared" si="12"/>
        <v>18</v>
      </c>
      <c r="R124" s="179">
        <f t="shared" si="12"/>
        <v>11</v>
      </c>
      <c r="S124" s="179">
        <f t="shared" si="12"/>
        <v>0</v>
      </c>
      <c r="T124" s="179">
        <f t="shared" si="12"/>
        <v>38</v>
      </c>
      <c r="U124" s="179">
        <f t="shared" si="12"/>
        <v>6</v>
      </c>
      <c r="V124" s="179">
        <f t="shared" si="12"/>
        <v>28</v>
      </c>
      <c r="W124" s="179">
        <f t="shared" si="12"/>
        <v>4</v>
      </c>
      <c r="X124" s="179">
        <f t="shared" si="12"/>
        <v>12</v>
      </c>
      <c r="Y124" s="179">
        <f t="shared" si="12"/>
        <v>895</v>
      </c>
      <c r="Z124" s="179">
        <f t="shared" si="12"/>
        <v>0</v>
      </c>
      <c r="AA124" s="179">
        <f t="shared" si="12"/>
        <v>4</v>
      </c>
      <c r="AB124" s="179">
        <f t="shared" si="12"/>
        <v>556</v>
      </c>
      <c r="AC124" s="179">
        <f t="shared" si="12"/>
        <v>4</v>
      </c>
      <c r="AD124" s="179">
        <f t="shared" si="12"/>
        <v>16</v>
      </c>
      <c r="AE124" s="179">
        <f t="shared" si="12"/>
        <v>5</v>
      </c>
      <c r="AF124" s="179">
        <f t="shared" si="12"/>
        <v>21</v>
      </c>
      <c r="AG124" s="179">
        <f t="shared" si="12"/>
        <v>1</v>
      </c>
      <c r="AH124" s="179">
        <f t="shared" si="12"/>
        <v>20</v>
      </c>
      <c r="AI124" s="179">
        <f t="shared" si="12"/>
        <v>0</v>
      </c>
      <c r="AJ124" s="179">
        <f t="shared" si="12"/>
        <v>13</v>
      </c>
      <c r="AK124" s="179">
        <f t="shared" si="12"/>
        <v>0</v>
      </c>
      <c r="AL124" s="179">
        <f t="shared" si="12"/>
        <v>1</v>
      </c>
      <c r="AM124" s="179">
        <f t="shared" si="12"/>
        <v>1</v>
      </c>
      <c r="AN124" s="179">
        <f t="shared" si="12"/>
        <v>0</v>
      </c>
      <c r="AO124" s="179">
        <f t="shared" si="12"/>
        <v>1</v>
      </c>
      <c r="AP124" s="179">
        <f t="shared" si="12"/>
        <v>0</v>
      </c>
      <c r="AQ124" s="179">
        <f t="shared" si="12"/>
        <v>0</v>
      </c>
      <c r="AR124" s="179">
        <f t="shared" si="12"/>
        <v>0</v>
      </c>
      <c r="AS124" s="179">
        <f t="shared" si="12"/>
        <v>0</v>
      </c>
    </row>
    <row r="125" spans="1:45" ht="15.75" x14ac:dyDescent="0.25"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</row>
    <row r="134" spans="15:15" x14ac:dyDescent="0.25">
      <c r="O134" s="105" t="s">
        <v>281</v>
      </c>
    </row>
  </sheetData>
  <sheetProtection sheet="1"/>
  <mergeCells count="168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N6:AN7"/>
    <mergeCell ref="AO6:AO7"/>
    <mergeCell ref="AQ5:AQ7"/>
    <mergeCell ref="AR5:AR7"/>
    <mergeCell ref="S6:S7"/>
    <mergeCell ref="T6:W6"/>
    <mergeCell ref="X6:X7"/>
    <mergeCell ref="Y6:Y7"/>
    <mergeCell ref="AD6:AD7"/>
    <mergeCell ref="AE6:AE7"/>
    <mergeCell ref="B9:D9"/>
    <mergeCell ref="B10:D10"/>
    <mergeCell ref="B11:D11"/>
    <mergeCell ref="B12:D12"/>
    <mergeCell ref="AL6:AL7"/>
    <mergeCell ref="AM6:AM7"/>
    <mergeCell ref="L6:L7"/>
    <mergeCell ref="M6:M7"/>
    <mergeCell ref="O6:O7"/>
    <mergeCell ref="P6:P7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AS133"/>
  <sheetViews>
    <sheetView topLeftCell="AT7" workbookViewId="0">
      <selection activeCell="BH16" sqref="BH16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14.42578125" style="22" customWidth="1"/>
    <col min="6" max="6" width="8.7109375" style="22" customWidth="1"/>
    <col min="7" max="7" width="9.1406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11.140625" style="22" customWidth="1"/>
    <col min="46" max="16384" width="9.140625" style="22"/>
  </cols>
  <sheetData>
    <row r="1" spans="1:45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314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5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9" t="s">
        <v>230</v>
      </c>
      <c r="U7" s="69" t="s">
        <v>247</v>
      </c>
      <c r="V7" s="69" t="s">
        <v>231</v>
      </c>
      <c r="W7" s="69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73"/>
      <c r="B8" s="287"/>
      <c r="C8" s="288"/>
      <c r="D8" s="289"/>
      <c r="E8" s="67">
        <v>1</v>
      </c>
      <c r="F8" s="67">
        <v>2</v>
      </c>
      <c r="G8" s="67">
        <v>3</v>
      </c>
      <c r="H8" s="67">
        <v>4</v>
      </c>
      <c r="I8" s="67">
        <v>5</v>
      </c>
      <c r="J8" s="67">
        <v>6</v>
      </c>
      <c r="K8" s="67">
        <v>7</v>
      </c>
      <c r="L8" s="67">
        <v>8</v>
      </c>
      <c r="M8" s="67">
        <v>9</v>
      </c>
      <c r="N8" s="67">
        <v>10</v>
      </c>
      <c r="O8" s="67">
        <v>11</v>
      </c>
      <c r="P8" s="67">
        <v>12</v>
      </c>
      <c r="Q8" s="67">
        <v>13</v>
      </c>
      <c r="R8" s="67">
        <v>14</v>
      </c>
      <c r="S8" s="67">
        <v>15</v>
      </c>
      <c r="T8" s="67">
        <v>16</v>
      </c>
      <c r="U8" s="67">
        <v>17</v>
      </c>
      <c r="V8" s="67">
        <v>18</v>
      </c>
      <c r="W8" s="67">
        <v>19</v>
      </c>
      <c r="X8" s="67">
        <v>20</v>
      </c>
      <c r="Y8" s="67">
        <v>21</v>
      </c>
      <c r="Z8" s="67">
        <v>22</v>
      </c>
      <c r="AA8" s="67">
        <v>23</v>
      </c>
      <c r="AB8" s="67">
        <v>24</v>
      </c>
      <c r="AC8" s="67">
        <v>25</v>
      </c>
      <c r="AD8" s="67">
        <v>26</v>
      </c>
      <c r="AE8" s="67">
        <v>27</v>
      </c>
      <c r="AF8" s="67">
        <v>28</v>
      </c>
      <c r="AG8" s="67">
        <v>29</v>
      </c>
      <c r="AH8" s="67">
        <v>30</v>
      </c>
      <c r="AI8" s="67">
        <v>31</v>
      </c>
      <c r="AJ8" s="67">
        <v>32</v>
      </c>
      <c r="AK8" s="67">
        <v>33</v>
      </c>
      <c r="AL8" s="67">
        <v>34</v>
      </c>
      <c r="AM8" s="67">
        <v>35</v>
      </c>
      <c r="AN8" s="67">
        <v>36</v>
      </c>
      <c r="AO8" s="67">
        <v>37</v>
      </c>
      <c r="AP8" s="67">
        <v>38</v>
      </c>
      <c r="AQ8" s="67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145</v>
      </c>
      <c r="F9" s="169">
        <f t="shared" ref="F9:AS9" si="0">SUM(F10:F28)</f>
        <v>26</v>
      </c>
      <c r="G9" s="169">
        <f t="shared" si="0"/>
        <v>119</v>
      </c>
      <c r="H9" s="169">
        <f t="shared" si="0"/>
        <v>0</v>
      </c>
      <c r="I9" s="169">
        <f t="shared" si="0"/>
        <v>0</v>
      </c>
      <c r="J9" s="169">
        <f t="shared" si="0"/>
        <v>26</v>
      </c>
      <c r="K9" s="169">
        <f t="shared" si="0"/>
        <v>25</v>
      </c>
      <c r="L9" s="169">
        <f t="shared" si="0"/>
        <v>1</v>
      </c>
      <c r="M9" s="169">
        <f t="shared" si="0"/>
        <v>0</v>
      </c>
      <c r="N9" s="169">
        <f t="shared" si="0"/>
        <v>0</v>
      </c>
      <c r="O9" s="169">
        <f t="shared" si="0"/>
        <v>36</v>
      </c>
      <c r="P9" s="169">
        <f>SUM(P10:P28)</f>
        <v>8</v>
      </c>
      <c r="Q9" s="169">
        <f t="shared" si="0"/>
        <v>3</v>
      </c>
      <c r="R9" s="169">
        <f t="shared" si="0"/>
        <v>11</v>
      </c>
      <c r="S9" s="169">
        <f t="shared" si="0"/>
        <v>0</v>
      </c>
      <c r="T9" s="169">
        <f t="shared" si="0"/>
        <v>14</v>
      </c>
      <c r="U9" s="169">
        <f t="shared" si="0"/>
        <v>2</v>
      </c>
      <c r="V9" s="169">
        <f t="shared" si="0"/>
        <v>10</v>
      </c>
      <c r="W9" s="169">
        <f t="shared" si="0"/>
        <v>2</v>
      </c>
      <c r="X9" s="169">
        <f t="shared" si="0"/>
        <v>0</v>
      </c>
      <c r="Y9" s="169">
        <f t="shared" si="0"/>
        <v>36</v>
      </c>
      <c r="Z9" s="169">
        <f t="shared" si="0"/>
        <v>0</v>
      </c>
      <c r="AA9" s="169">
        <f t="shared" si="0"/>
        <v>24</v>
      </c>
      <c r="AB9" s="169">
        <f t="shared" si="0"/>
        <v>134</v>
      </c>
      <c r="AC9" s="169">
        <f t="shared" si="0"/>
        <v>72</v>
      </c>
      <c r="AD9" s="169">
        <f t="shared" si="0"/>
        <v>3</v>
      </c>
      <c r="AE9" s="169">
        <f t="shared" si="0"/>
        <v>0</v>
      </c>
      <c r="AF9" s="169">
        <f t="shared" si="0"/>
        <v>3</v>
      </c>
      <c r="AG9" s="169">
        <f t="shared" si="0"/>
        <v>2</v>
      </c>
      <c r="AH9" s="169">
        <f t="shared" si="0"/>
        <v>1</v>
      </c>
      <c r="AI9" s="169">
        <f t="shared" si="0"/>
        <v>0</v>
      </c>
      <c r="AJ9" s="169">
        <f t="shared" si="0"/>
        <v>2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24</v>
      </c>
      <c r="F10" s="143">
        <v>2</v>
      </c>
      <c r="G10" s="143">
        <v>22</v>
      </c>
      <c r="H10" s="143"/>
      <c r="I10" s="143"/>
      <c r="J10" s="143">
        <v>4</v>
      </c>
      <c r="K10" s="143">
        <v>4</v>
      </c>
      <c r="L10" s="143"/>
      <c r="M10" s="143"/>
      <c r="N10" s="143"/>
      <c r="O10" s="143">
        <v>7</v>
      </c>
      <c r="P10" s="143">
        <v>1</v>
      </c>
      <c r="Q10" s="143">
        <v>1</v>
      </c>
      <c r="R10" s="143">
        <v>3</v>
      </c>
      <c r="S10" s="143"/>
      <c r="T10" s="143">
        <v>2</v>
      </c>
      <c r="U10" s="143"/>
      <c r="V10" s="143"/>
      <c r="W10" s="143">
        <v>2</v>
      </c>
      <c r="X10" s="143"/>
      <c r="Y10" s="143">
        <v>7</v>
      </c>
      <c r="Z10" s="143"/>
      <c r="AA10" s="143">
        <v>3</v>
      </c>
      <c r="AB10" s="143">
        <v>21</v>
      </c>
      <c r="AC10" s="143">
        <v>4</v>
      </c>
      <c r="AD10" s="143">
        <v>1</v>
      </c>
      <c r="AE10" s="143"/>
      <c r="AF10" s="143">
        <v>1</v>
      </c>
      <c r="AG10" s="143"/>
      <c r="AH10" s="141">
        <v>1</v>
      </c>
      <c r="AI10" s="143"/>
      <c r="AJ10" s="143">
        <v>1</v>
      </c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>
        <v>17</v>
      </c>
      <c r="F11" s="148"/>
      <c r="G11" s="143">
        <v>17</v>
      </c>
      <c r="H11" s="143"/>
      <c r="I11" s="143"/>
      <c r="J11" s="143">
        <v>3</v>
      </c>
      <c r="K11" s="143">
        <v>3</v>
      </c>
      <c r="L11" s="143"/>
      <c r="M11" s="143"/>
      <c r="N11" s="143"/>
      <c r="O11" s="143">
        <v>1</v>
      </c>
      <c r="P11" s="143">
        <v>1</v>
      </c>
      <c r="Q11" s="143"/>
      <c r="R11" s="143"/>
      <c r="S11" s="143"/>
      <c r="T11" s="143"/>
      <c r="U11" s="143"/>
      <c r="V11" s="143"/>
      <c r="W11" s="143"/>
      <c r="X11" s="143"/>
      <c r="Y11" s="143">
        <v>1</v>
      </c>
      <c r="Z11" s="143"/>
      <c r="AA11" s="143">
        <v>4</v>
      </c>
      <c r="AB11" s="148">
        <v>19</v>
      </c>
      <c r="AC11" s="148">
        <v>2</v>
      </c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>
        <v>3</v>
      </c>
      <c r="F14" s="143"/>
      <c r="G14" s="143">
        <v>3</v>
      </c>
      <c r="H14" s="143"/>
      <c r="I14" s="143"/>
      <c r="J14" s="143">
        <v>1</v>
      </c>
      <c r="K14" s="143">
        <v>1</v>
      </c>
      <c r="L14" s="143"/>
      <c r="M14" s="143"/>
      <c r="N14" s="143"/>
      <c r="O14" s="143">
        <v>1</v>
      </c>
      <c r="P14" s="143">
        <v>1</v>
      </c>
      <c r="Q14" s="143"/>
      <c r="R14" s="143"/>
      <c r="S14" s="143"/>
      <c r="T14" s="143"/>
      <c r="U14" s="143"/>
      <c r="V14" s="143"/>
      <c r="W14" s="143"/>
      <c r="X14" s="143"/>
      <c r="Y14" s="143">
        <v>1</v>
      </c>
      <c r="Z14" s="143"/>
      <c r="AA14" s="143">
        <v>1</v>
      </c>
      <c r="AB14" s="143">
        <v>3</v>
      </c>
      <c r="AC14" s="143">
        <v>1</v>
      </c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>
        <v>1</v>
      </c>
      <c r="F17" s="150"/>
      <c r="G17" s="141">
        <v>1</v>
      </c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>
        <v>1</v>
      </c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>
        <v>2</v>
      </c>
      <c r="F19" s="150">
        <v>2</v>
      </c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>
        <v>2</v>
      </c>
      <c r="AC19" s="150">
        <v>2</v>
      </c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>
        <v>1</v>
      </c>
      <c r="F20" s="150"/>
      <c r="G20" s="141">
        <v>1</v>
      </c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>
        <v>1</v>
      </c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10</v>
      </c>
      <c r="F21" s="150">
        <v>2</v>
      </c>
      <c r="G21" s="141">
        <v>8</v>
      </c>
      <c r="H21" s="141"/>
      <c r="I21" s="141"/>
      <c r="J21" s="141"/>
      <c r="K21" s="141"/>
      <c r="L21" s="150"/>
      <c r="M21" s="150"/>
      <c r="N21" s="150"/>
      <c r="O21" s="150">
        <v>3</v>
      </c>
      <c r="P21" s="150">
        <v>2</v>
      </c>
      <c r="Q21" s="150"/>
      <c r="R21" s="150"/>
      <c r="S21" s="150"/>
      <c r="T21" s="150">
        <v>1</v>
      </c>
      <c r="U21" s="150"/>
      <c r="V21" s="150">
        <v>1</v>
      </c>
      <c r="W21" s="150"/>
      <c r="X21" s="150"/>
      <c r="Y21" s="150">
        <v>3</v>
      </c>
      <c r="Z21" s="150"/>
      <c r="AA21" s="150">
        <v>1</v>
      </c>
      <c r="AB21" s="150">
        <v>7</v>
      </c>
      <c r="AC21" s="150">
        <v>3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>
        <v>7</v>
      </c>
      <c r="F22" s="150">
        <v>3</v>
      </c>
      <c r="G22" s="141">
        <v>4</v>
      </c>
      <c r="H22" s="141"/>
      <c r="I22" s="141"/>
      <c r="J22" s="141"/>
      <c r="K22" s="141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>
        <v>1</v>
      </c>
      <c r="AB22" s="150">
        <v>7</v>
      </c>
      <c r="AC22" s="150">
        <v>4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0">
        <v>6</v>
      </c>
      <c r="F24" s="150">
        <v>1</v>
      </c>
      <c r="G24" s="141">
        <v>5</v>
      </c>
      <c r="H24" s="141"/>
      <c r="I24" s="141"/>
      <c r="J24" s="141">
        <v>1</v>
      </c>
      <c r="K24" s="141">
        <v>1</v>
      </c>
      <c r="L24" s="150"/>
      <c r="M24" s="150"/>
      <c r="N24" s="150"/>
      <c r="O24" s="150">
        <v>2</v>
      </c>
      <c r="P24" s="150"/>
      <c r="Q24" s="150"/>
      <c r="R24" s="150">
        <v>2</v>
      </c>
      <c r="S24" s="150"/>
      <c r="T24" s="150"/>
      <c r="U24" s="150"/>
      <c r="V24" s="150"/>
      <c r="W24" s="150"/>
      <c r="X24" s="150"/>
      <c r="Y24" s="150">
        <v>2</v>
      </c>
      <c r="Z24" s="150"/>
      <c r="AA24" s="150"/>
      <c r="AB24" s="150">
        <v>5</v>
      </c>
      <c r="AC24" s="150">
        <v>1</v>
      </c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36</v>
      </c>
      <c r="F25" s="150">
        <v>8</v>
      </c>
      <c r="G25" s="143">
        <v>28</v>
      </c>
      <c r="H25" s="143"/>
      <c r="I25" s="143"/>
      <c r="J25" s="143">
        <v>8</v>
      </c>
      <c r="K25" s="143">
        <v>7</v>
      </c>
      <c r="L25" s="150">
        <v>1</v>
      </c>
      <c r="M25" s="150"/>
      <c r="N25" s="150"/>
      <c r="O25" s="150">
        <v>9</v>
      </c>
      <c r="P25" s="150"/>
      <c r="Q25" s="150"/>
      <c r="R25" s="150">
        <v>3</v>
      </c>
      <c r="S25" s="150"/>
      <c r="T25" s="150">
        <v>6</v>
      </c>
      <c r="U25" s="150">
        <v>2</v>
      </c>
      <c r="V25" s="150">
        <v>4</v>
      </c>
      <c r="W25" s="150"/>
      <c r="X25" s="150"/>
      <c r="Y25" s="150">
        <v>9</v>
      </c>
      <c r="Z25" s="150"/>
      <c r="AA25" s="150">
        <v>11</v>
      </c>
      <c r="AB25" s="150">
        <v>34</v>
      </c>
      <c r="AC25" s="150">
        <v>7</v>
      </c>
      <c r="AD25" s="150">
        <v>1</v>
      </c>
      <c r="AE25" s="150"/>
      <c r="AF25" s="150">
        <v>1</v>
      </c>
      <c r="AG25" s="150">
        <v>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>
        <v>5</v>
      </c>
      <c r="F26" s="150"/>
      <c r="G26" s="141">
        <v>5</v>
      </c>
      <c r="H26" s="141"/>
      <c r="I26" s="141"/>
      <c r="J26" s="141">
        <v>1</v>
      </c>
      <c r="K26" s="142">
        <v>1</v>
      </c>
      <c r="L26" s="150"/>
      <c r="M26" s="150"/>
      <c r="N26" s="150"/>
      <c r="O26" s="150">
        <v>2</v>
      </c>
      <c r="P26" s="150">
        <v>2</v>
      </c>
      <c r="Q26" s="150"/>
      <c r="R26" s="150"/>
      <c r="S26" s="150"/>
      <c r="T26" s="150"/>
      <c r="U26" s="150"/>
      <c r="V26" s="150"/>
      <c r="W26" s="150"/>
      <c r="X26" s="150"/>
      <c r="Y26" s="150">
        <v>2</v>
      </c>
      <c r="Z26" s="150"/>
      <c r="AA26" s="150"/>
      <c r="AB26" s="150">
        <v>4</v>
      </c>
      <c r="AC26" s="150">
        <v>41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0">
        <v>1</v>
      </c>
      <c r="F27" s="150"/>
      <c r="G27" s="141">
        <v>1</v>
      </c>
      <c r="H27" s="141"/>
      <c r="I27" s="141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1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32</v>
      </c>
      <c r="F28" s="150">
        <v>8</v>
      </c>
      <c r="G28" s="141">
        <v>24</v>
      </c>
      <c r="H28" s="141"/>
      <c r="I28" s="141"/>
      <c r="J28" s="141">
        <v>8</v>
      </c>
      <c r="K28" s="142">
        <v>8</v>
      </c>
      <c r="L28" s="150"/>
      <c r="M28" s="150"/>
      <c r="N28" s="150"/>
      <c r="O28" s="150">
        <v>11</v>
      </c>
      <c r="P28" s="150">
        <v>1</v>
      </c>
      <c r="Q28" s="150">
        <v>2</v>
      </c>
      <c r="R28" s="150">
        <v>3</v>
      </c>
      <c r="S28" s="150"/>
      <c r="T28" s="150">
        <v>5</v>
      </c>
      <c r="U28" s="150"/>
      <c r="V28" s="150">
        <v>5</v>
      </c>
      <c r="W28" s="150"/>
      <c r="X28" s="150"/>
      <c r="Y28" s="150">
        <v>11</v>
      </c>
      <c r="Z28" s="150"/>
      <c r="AA28" s="150">
        <v>3</v>
      </c>
      <c r="AB28" s="150">
        <v>29</v>
      </c>
      <c r="AC28" s="150">
        <v>7</v>
      </c>
      <c r="AD28" s="150">
        <v>1</v>
      </c>
      <c r="AE28" s="150"/>
      <c r="AF28" s="150">
        <v>1</v>
      </c>
      <c r="AG28" s="150">
        <v>1</v>
      </c>
      <c r="AH28" s="150"/>
      <c r="AI28" s="150"/>
      <c r="AJ28" s="150">
        <v>1</v>
      </c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113</v>
      </c>
      <c r="F29" s="177">
        <f t="shared" ref="F29:AS29" si="1">SUM(F30:F40)</f>
        <v>25</v>
      </c>
      <c r="G29" s="177">
        <f t="shared" si="1"/>
        <v>87</v>
      </c>
      <c r="H29" s="177">
        <f t="shared" si="1"/>
        <v>1</v>
      </c>
      <c r="I29" s="177">
        <f t="shared" si="1"/>
        <v>0</v>
      </c>
      <c r="J29" s="177">
        <f t="shared" si="1"/>
        <v>11</v>
      </c>
      <c r="K29" s="177">
        <f t="shared" si="1"/>
        <v>10</v>
      </c>
      <c r="L29" s="177">
        <f t="shared" si="1"/>
        <v>1</v>
      </c>
      <c r="M29" s="177">
        <f t="shared" si="1"/>
        <v>0</v>
      </c>
      <c r="N29" s="177">
        <f t="shared" si="1"/>
        <v>1</v>
      </c>
      <c r="O29" s="177">
        <f t="shared" si="1"/>
        <v>46</v>
      </c>
      <c r="P29" s="177">
        <f t="shared" si="1"/>
        <v>6</v>
      </c>
      <c r="Q29" s="177">
        <f t="shared" si="1"/>
        <v>5</v>
      </c>
      <c r="R29" s="177">
        <f t="shared" si="1"/>
        <v>21</v>
      </c>
      <c r="S29" s="177">
        <f t="shared" si="1"/>
        <v>0</v>
      </c>
      <c r="T29" s="177">
        <f t="shared" si="1"/>
        <v>14</v>
      </c>
      <c r="U29" s="177">
        <f t="shared" si="1"/>
        <v>1</v>
      </c>
      <c r="V29" s="177">
        <f t="shared" si="1"/>
        <v>13</v>
      </c>
      <c r="W29" s="177">
        <f t="shared" si="1"/>
        <v>0</v>
      </c>
      <c r="X29" s="177">
        <f t="shared" si="1"/>
        <v>0</v>
      </c>
      <c r="Y29" s="177">
        <f t="shared" si="1"/>
        <v>46</v>
      </c>
      <c r="Z29" s="177">
        <f t="shared" si="1"/>
        <v>0</v>
      </c>
      <c r="AA29" s="177">
        <f t="shared" si="1"/>
        <v>3</v>
      </c>
      <c r="AB29" s="177">
        <f t="shared" si="1"/>
        <v>75</v>
      </c>
      <c r="AC29" s="177">
        <f t="shared" si="1"/>
        <v>29</v>
      </c>
      <c r="AD29" s="177">
        <f t="shared" si="1"/>
        <v>4</v>
      </c>
      <c r="AE29" s="177">
        <f t="shared" si="1"/>
        <v>0</v>
      </c>
      <c r="AF29" s="177">
        <f t="shared" si="1"/>
        <v>4</v>
      </c>
      <c r="AG29" s="177">
        <f t="shared" si="1"/>
        <v>4</v>
      </c>
      <c r="AH29" s="177">
        <f t="shared" si="1"/>
        <v>0</v>
      </c>
      <c r="AI29" s="177">
        <f t="shared" si="1"/>
        <v>0</v>
      </c>
      <c r="AJ29" s="177">
        <f t="shared" si="1"/>
        <v>3</v>
      </c>
      <c r="AK29" s="177">
        <f t="shared" si="1"/>
        <v>0</v>
      </c>
      <c r="AL29" s="177">
        <f t="shared" si="1"/>
        <v>1</v>
      </c>
      <c r="AM29" s="177">
        <f t="shared" si="1"/>
        <v>1</v>
      </c>
      <c r="AN29" s="177">
        <f t="shared" si="1"/>
        <v>1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>
        <v>6</v>
      </c>
      <c r="F30" s="150">
        <v>1</v>
      </c>
      <c r="G30" s="141">
        <v>5</v>
      </c>
      <c r="H30" s="141"/>
      <c r="I30" s="141"/>
      <c r="J30" s="141">
        <v>1</v>
      </c>
      <c r="K30" s="142">
        <v>1</v>
      </c>
      <c r="L30" s="150"/>
      <c r="M30" s="150"/>
      <c r="N30" s="150"/>
      <c r="O30" s="150">
        <v>5</v>
      </c>
      <c r="P30" s="150">
        <v>1</v>
      </c>
      <c r="Q30" s="150"/>
      <c r="R30" s="150">
        <v>1</v>
      </c>
      <c r="S30" s="150"/>
      <c r="T30" s="150">
        <v>3</v>
      </c>
      <c r="U30" s="150"/>
      <c r="V30" s="150">
        <v>3</v>
      </c>
      <c r="W30" s="150"/>
      <c r="X30" s="150"/>
      <c r="Y30" s="150">
        <v>5</v>
      </c>
      <c r="Z30" s="150"/>
      <c r="AA30" s="150"/>
      <c r="AB30" s="150">
        <v>2</v>
      </c>
      <c r="AC30" s="150">
        <v>1</v>
      </c>
      <c r="AD30" s="150"/>
      <c r="AE30" s="150"/>
      <c r="AF30" s="150"/>
      <c r="AG30" s="150"/>
      <c r="AH30" s="150"/>
      <c r="AI30" s="150"/>
      <c r="AJ30" s="150"/>
      <c r="AK30" s="150"/>
      <c r="AL30" s="150">
        <v>1</v>
      </c>
      <c r="AM30" s="150">
        <v>1</v>
      </c>
      <c r="AN30" s="150">
        <v>1</v>
      </c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>
        <v>14</v>
      </c>
      <c r="F32" s="150">
        <v>2</v>
      </c>
      <c r="G32" s="141">
        <v>12</v>
      </c>
      <c r="H32" s="141"/>
      <c r="I32" s="141"/>
      <c r="J32" s="141"/>
      <c r="K32" s="142"/>
      <c r="L32" s="150"/>
      <c r="M32" s="150"/>
      <c r="N32" s="150"/>
      <c r="O32" s="150">
        <v>5</v>
      </c>
      <c r="P32" s="150"/>
      <c r="Q32" s="150"/>
      <c r="R32" s="150">
        <v>2</v>
      </c>
      <c r="S32" s="150"/>
      <c r="T32" s="150">
        <v>3</v>
      </c>
      <c r="U32" s="150"/>
      <c r="V32" s="150">
        <v>3</v>
      </c>
      <c r="W32" s="150"/>
      <c r="X32" s="150"/>
      <c r="Y32" s="150">
        <v>5</v>
      </c>
      <c r="Z32" s="150"/>
      <c r="AA32" s="150"/>
      <c r="AB32" s="150">
        <v>9</v>
      </c>
      <c r="AC32" s="150">
        <v>3</v>
      </c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>
        <v>1</v>
      </c>
      <c r="K33" s="142">
        <v>1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49</v>
      </c>
      <c r="F35" s="150">
        <v>7</v>
      </c>
      <c r="G35" s="141">
        <v>42</v>
      </c>
      <c r="H35" s="141"/>
      <c r="I35" s="141"/>
      <c r="J35" s="141">
        <v>7</v>
      </c>
      <c r="K35" s="142">
        <v>6</v>
      </c>
      <c r="L35" s="150">
        <v>1</v>
      </c>
      <c r="M35" s="150"/>
      <c r="N35" s="150">
        <v>1</v>
      </c>
      <c r="O35" s="150">
        <v>22</v>
      </c>
      <c r="P35" s="150">
        <v>1</v>
      </c>
      <c r="Q35" s="150">
        <v>2</v>
      </c>
      <c r="R35" s="150">
        <v>14</v>
      </c>
      <c r="S35" s="150"/>
      <c r="T35" s="150">
        <v>5</v>
      </c>
      <c r="U35" s="150">
        <v>1</v>
      </c>
      <c r="V35" s="150">
        <v>4</v>
      </c>
      <c r="W35" s="150"/>
      <c r="X35" s="150"/>
      <c r="Y35" s="150">
        <v>22</v>
      </c>
      <c r="Z35" s="150"/>
      <c r="AA35" s="150">
        <v>1</v>
      </c>
      <c r="AB35" s="150">
        <v>32</v>
      </c>
      <c r="AC35" s="150">
        <v>8</v>
      </c>
      <c r="AD35" s="150">
        <v>1</v>
      </c>
      <c r="AE35" s="150"/>
      <c r="AF35" s="150">
        <v>1</v>
      </c>
      <c r="AG35" s="150">
        <v>1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>
        <v>6</v>
      </c>
      <c r="F36" s="150">
        <v>5</v>
      </c>
      <c r="G36" s="141">
        <v>1</v>
      </c>
      <c r="H36" s="141"/>
      <c r="I36" s="141"/>
      <c r="J36" s="141"/>
      <c r="K36" s="142"/>
      <c r="L36" s="150"/>
      <c r="M36" s="150"/>
      <c r="N36" s="150"/>
      <c r="O36" s="150">
        <v>1</v>
      </c>
      <c r="P36" s="150"/>
      <c r="Q36" s="150"/>
      <c r="R36" s="150"/>
      <c r="S36" s="150"/>
      <c r="T36" s="150">
        <v>1</v>
      </c>
      <c r="U36" s="150"/>
      <c r="V36" s="150">
        <v>1</v>
      </c>
      <c r="W36" s="150"/>
      <c r="X36" s="150"/>
      <c r="Y36" s="150">
        <v>1</v>
      </c>
      <c r="Z36" s="150"/>
      <c r="AA36" s="150"/>
      <c r="AB36" s="150">
        <v>5</v>
      </c>
      <c r="AC36" s="150">
        <v>5</v>
      </c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>
        <v>9</v>
      </c>
      <c r="F38" s="150">
        <v>4</v>
      </c>
      <c r="G38" s="141">
        <v>4</v>
      </c>
      <c r="H38" s="141">
        <v>1</v>
      </c>
      <c r="I38" s="141"/>
      <c r="J38" s="141"/>
      <c r="K38" s="142"/>
      <c r="L38" s="150"/>
      <c r="M38" s="150"/>
      <c r="N38" s="150"/>
      <c r="O38" s="150">
        <v>3</v>
      </c>
      <c r="P38" s="150"/>
      <c r="Q38" s="150">
        <v>2</v>
      </c>
      <c r="R38" s="150"/>
      <c r="S38" s="150"/>
      <c r="T38" s="150">
        <v>1</v>
      </c>
      <c r="U38" s="150"/>
      <c r="V38" s="150">
        <v>1</v>
      </c>
      <c r="W38" s="150"/>
      <c r="X38" s="150"/>
      <c r="Y38" s="150">
        <v>3</v>
      </c>
      <c r="Z38" s="150"/>
      <c r="AA38" s="150">
        <v>1</v>
      </c>
      <c r="AB38" s="150">
        <v>5</v>
      </c>
      <c r="AC38" s="150">
        <v>5</v>
      </c>
      <c r="AD38" s="150">
        <v>1</v>
      </c>
      <c r="AE38" s="150"/>
      <c r="AF38" s="150">
        <v>1</v>
      </c>
      <c r="AG38" s="150">
        <v>1</v>
      </c>
      <c r="AH38" s="150"/>
      <c r="AI38" s="150"/>
      <c r="AJ38" s="150">
        <v>1</v>
      </c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>
        <v>8</v>
      </c>
      <c r="F39" s="150">
        <v>3</v>
      </c>
      <c r="G39" s="141">
        <v>5</v>
      </c>
      <c r="H39" s="141"/>
      <c r="I39" s="141"/>
      <c r="J39" s="141"/>
      <c r="K39" s="142"/>
      <c r="L39" s="150"/>
      <c r="M39" s="150"/>
      <c r="N39" s="150"/>
      <c r="O39" s="150">
        <v>1</v>
      </c>
      <c r="P39" s="150"/>
      <c r="Q39" s="150"/>
      <c r="R39" s="150"/>
      <c r="S39" s="150"/>
      <c r="T39" s="150">
        <v>1</v>
      </c>
      <c r="U39" s="150"/>
      <c r="V39" s="150">
        <v>1</v>
      </c>
      <c r="W39" s="150"/>
      <c r="X39" s="150"/>
      <c r="Y39" s="150">
        <v>1</v>
      </c>
      <c r="Z39" s="150"/>
      <c r="AA39" s="150"/>
      <c r="AB39" s="150">
        <v>7</v>
      </c>
      <c r="AC39" s="150">
        <v>3</v>
      </c>
      <c r="AD39" s="150">
        <v>1</v>
      </c>
      <c r="AE39" s="150"/>
      <c r="AF39" s="150">
        <v>1</v>
      </c>
      <c r="AG39" s="150">
        <v>1</v>
      </c>
      <c r="AH39" s="150"/>
      <c r="AI39" s="150"/>
      <c r="AJ39" s="150">
        <v>1</v>
      </c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21</v>
      </c>
      <c r="F40" s="150">
        <v>3</v>
      </c>
      <c r="G40" s="141">
        <v>18</v>
      </c>
      <c r="H40" s="141"/>
      <c r="I40" s="141"/>
      <c r="J40" s="141">
        <v>2</v>
      </c>
      <c r="K40" s="142">
        <v>2</v>
      </c>
      <c r="L40" s="150"/>
      <c r="M40" s="150"/>
      <c r="N40" s="150"/>
      <c r="O40" s="150">
        <v>9</v>
      </c>
      <c r="P40" s="150">
        <v>4</v>
      </c>
      <c r="Q40" s="150">
        <v>1</v>
      </c>
      <c r="R40" s="150">
        <v>4</v>
      </c>
      <c r="S40" s="150"/>
      <c r="T40" s="150"/>
      <c r="U40" s="150"/>
      <c r="V40" s="150"/>
      <c r="W40" s="150"/>
      <c r="X40" s="150"/>
      <c r="Y40" s="150">
        <v>9</v>
      </c>
      <c r="Z40" s="150"/>
      <c r="AA40" s="150">
        <v>1</v>
      </c>
      <c r="AB40" s="150">
        <v>14</v>
      </c>
      <c r="AC40" s="150">
        <v>4</v>
      </c>
      <c r="AD40" s="150">
        <v>1</v>
      </c>
      <c r="AE40" s="150"/>
      <c r="AF40" s="150">
        <v>1</v>
      </c>
      <c r="AG40" s="150">
        <v>1</v>
      </c>
      <c r="AH40" s="150"/>
      <c r="AI40" s="150"/>
      <c r="AJ40" s="150">
        <v>1</v>
      </c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14</v>
      </c>
      <c r="F41" s="177">
        <f t="shared" ref="F41:AS41" si="2">SUM(F42:F48)</f>
        <v>1</v>
      </c>
      <c r="G41" s="177">
        <f t="shared" si="2"/>
        <v>13</v>
      </c>
      <c r="H41" s="177">
        <f t="shared" si="2"/>
        <v>0</v>
      </c>
      <c r="I41" s="177">
        <f t="shared" si="2"/>
        <v>0</v>
      </c>
      <c r="J41" s="177">
        <f t="shared" si="2"/>
        <v>6</v>
      </c>
      <c r="K41" s="177">
        <f t="shared" si="2"/>
        <v>6</v>
      </c>
      <c r="L41" s="177">
        <f t="shared" si="2"/>
        <v>0</v>
      </c>
      <c r="M41" s="177">
        <f t="shared" si="2"/>
        <v>0</v>
      </c>
      <c r="N41" s="177">
        <f t="shared" si="2"/>
        <v>0</v>
      </c>
      <c r="O41" s="177">
        <f t="shared" si="2"/>
        <v>3</v>
      </c>
      <c r="P41" s="177">
        <f t="shared" si="2"/>
        <v>0</v>
      </c>
      <c r="Q41" s="177">
        <f t="shared" si="2"/>
        <v>0</v>
      </c>
      <c r="R41" s="177">
        <f t="shared" si="2"/>
        <v>3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3</v>
      </c>
      <c r="Z41" s="177">
        <f t="shared" si="2"/>
        <v>0</v>
      </c>
      <c r="AA41" s="177">
        <f t="shared" si="2"/>
        <v>4</v>
      </c>
      <c r="AB41" s="177">
        <f t="shared" si="2"/>
        <v>17</v>
      </c>
      <c r="AC41" s="177">
        <f t="shared" si="2"/>
        <v>5</v>
      </c>
      <c r="AD41" s="177">
        <f t="shared" si="2"/>
        <v>1</v>
      </c>
      <c r="AE41" s="177">
        <f t="shared" si="2"/>
        <v>0</v>
      </c>
      <c r="AF41" s="177">
        <f t="shared" si="2"/>
        <v>1</v>
      </c>
      <c r="AG41" s="177">
        <f t="shared" si="2"/>
        <v>1</v>
      </c>
      <c r="AH41" s="177">
        <f t="shared" si="2"/>
        <v>0</v>
      </c>
      <c r="AI41" s="177">
        <f t="shared" si="2"/>
        <v>0</v>
      </c>
      <c r="AJ41" s="177">
        <f t="shared" si="2"/>
        <v>1</v>
      </c>
      <c r="AK41" s="177">
        <f t="shared" si="2"/>
        <v>0</v>
      </c>
      <c r="AL41" s="177">
        <f t="shared" si="2"/>
        <v>1</v>
      </c>
      <c r="AM41" s="177">
        <f t="shared" si="2"/>
        <v>1</v>
      </c>
      <c r="AN41" s="177">
        <f t="shared" si="2"/>
        <v>0</v>
      </c>
      <c r="AO41" s="177">
        <f t="shared" si="2"/>
        <v>1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>
        <v>1</v>
      </c>
      <c r="K42" s="142">
        <v>1</v>
      </c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>
        <v>1</v>
      </c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>
        <v>5</v>
      </c>
      <c r="F46" s="150"/>
      <c r="G46" s="141">
        <v>5</v>
      </c>
      <c r="H46" s="141"/>
      <c r="I46" s="141"/>
      <c r="J46" s="141">
        <v>2</v>
      </c>
      <c r="K46" s="142">
        <v>2</v>
      </c>
      <c r="L46" s="150"/>
      <c r="M46" s="150"/>
      <c r="N46" s="150"/>
      <c r="O46" s="150">
        <v>3</v>
      </c>
      <c r="P46" s="150"/>
      <c r="Q46" s="150"/>
      <c r="R46" s="150">
        <v>3</v>
      </c>
      <c r="S46" s="150"/>
      <c r="T46" s="150"/>
      <c r="U46" s="150"/>
      <c r="V46" s="150"/>
      <c r="W46" s="150"/>
      <c r="X46" s="150"/>
      <c r="Y46" s="150">
        <v>3</v>
      </c>
      <c r="Z46" s="150"/>
      <c r="AA46" s="150">
        <v>1</v>
      </c>
      <c r="AB46" s="150">
        <v>4</v>
      </c>
      <c r="AC46" s="150">
        <v>1</v>
      </c>
      <c r="AD46" s="150"/>
      <c r="AE46" s="150"/>
      <c r="AF46" s="150"/>
      <c r="AG46" s="150"/>
      <c r="AH46" s="150"/>
      <c r="AI46" s="150"/>
      <c r="AJ46" s="150"/>
      <c r="AK46" s="150"/>
      <c r="AL46" s="150">
        <v>1</v>
      </c>
      <c r="AM46" s="150">
        <v>1</v>
      </c>
      <c r="AN46" s="150"/>
      <c r="AO46" s="150">
        <v>1</v>
      </c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>
        <v>1</v>
      </c>
      <c r="F47" s="150"/>
      <c r="G47" s="141">
        <v>1</v>
      </c>
      <c r="H47" s="141"/>
      <c r="I47" s="141"/>
      <c r="J47" s="141">
        <v>1</v>
      </c>
      <c r="K47" s="142">
        <v>1</v>
      </c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2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8</v>
      </c>
      <c r="F48" s="150">
        <v>1</v>
      </c>
      <c r="G48" s="141">
        <v>7</v>
      </c>
      <c r="H48" s="141"/>
      <c r="I48" s="141"/>
      <c r="J48" s="141">
        <v>2</v>
      </c>
      <c r="K48" s="142">
        <v>2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>
        <v>3</v>
      </c>
      <c r="AB48" s="150">
        <v>10</v>
      </c>
      <c r="AC48" s="150">
        <v>4</v>
      </c>
      <c r="AD48" s="150">
        <v>1</v>
      </c>
      <c r="AE48" s="150"/>
      <c r="AF48" s="150">
        <v>1</v>
      </c>
      <c r="AG48" s="150">
        <v>1</v>
      </c>
      <c r="AH48" s="150"/>
      <c r="AI48" s="150"/>
      <c r="AJ48" s="150">
        <v>1</v>
      </c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78</v>
      </c>
      <c r="F49" s="177">
        <f t="shared" ref="F49:AS49" si="3">SUM(F50:F62)</f>
        <v>1</v>
      </c>
      <c r="G49" s="177">
        <f t="shared" si="3"/>
        <v>77</v>
      </c>
      <c r="H49" s="177">
        <f t="shared" si="3"/>
        <v>0</v>
      </c>
      <c r="I49" s="177">
        <f t="shared" si="3"/>
        <v>0</v>
      </c>
      <c r="J49" s="177">
        <f t="shared" si="3"/>
        <v>22</v>
      </c>
      <c r="K49" s="177">
        <f t="shared" si="3"/>
        <v>19</v>
      </c>
      <c r="L49" s="177">
        <f t="shared" si="3"/>
        <v>3</v>
      </c>
      <c r="M49" s="177">
        <f t="shared" si="3"/>
        <v>0</v>
      </c>
      <c r="N49" s="177">
        <f t="shared" si="3"/>
        <v>0</v>
      </c>
      <c r="O49" s="177">
        <f t="shared" si="3"/>
        <v>45</v>
      </c>
      <c r="P49" s="177">
        <f t="shared" si="3"/>
        <v>27</v>
      </c>
      <c r="Q49" s="177">
        <f t="shared" si="3"/>
        <v>6</v>
      </c>
      <c r="R49" s="177">
        <f t="shared" si="3"/>
        <v>2</v>
      </c>
      <c r="S49" s="177">
        <f t="shared" si="3"/>
        <v>1</v>
      </c>
      <c r="T49" s="177">
        <f t="shared" si="3"/>
        <v>9</v>
      </c>
      <c r="U49" s="177">
        <f t="shared" si="3"/>
        <v>2</v>
      </c>
      <c r="V49" s="177">
        <f t="shared" si="3"/>
        <v>6</v>
      </c>
      <c r="W49" s="177">
        <f t="shared" si="3"/>
        <v>1</v>
      </c>
      <c r="X49" s="177">
        <f t="shared" si="3"/>
        <v>0</v>
      </c>
      <c r="Y49" s="177">
        <f t="shared" si="3"/>
        <v>45</v>
      </c>
      <c r="Z49" s="177">
        <f t="shared" si="3"/>
        <v>0</v>
      </c>
      <c r="AA49" s="177">
        <f t="shared" si="3"/>
        <v>1</v>
      </c>
      <c r="AB49" s="177">
        <f t="shared" si="3"/>
        <v>52</v>
      </c>
      <c r="AC49" s="177">
        <f t="shared" si="3"/>
        <v>2</v>
      </c>
      <c r="AD49" s="177">
        <f t="shared" si="3"/>
        <v>3</v>
      </c>
      <c r="AE49" s="177">
        <f t="shared" si="3"/>
        <v>0</v>
      </c>
      <c r="AF49" s="177">
        <f t="shared" si="3"/>
        <v>3</v>
      </c>
      <c r="AG49" s="177">
        <f t="shared" si="3"/>
        <v>0</v>
      </c>
      <c r="AH49" s="177">
        <f t="shared" si="3"/>
        <v>3</v>
      </c>
      <c r="AI49" s="177">
        <f t="shared" si="3"/>
        <v>0</v>
      </c>
      <c r="AJ49" s="177">
        <f t="shared" si="3"/>
        <v>2</v>
      </c>
      <c r="AK49" s="177">
        <f t="shared" si="3"/>
        <v>1</v>
      </c>
      <c r="AL49" s="177">
        <f t="shared" si="3"/>
        <v>0</v>
      </c>
      <c r="AM49" s="177">
        <f t="shared" si="3"/>
        <v>1</v>
      </c>
      <c r="AN49" s="177">
        <f t="shared" si="3"/>
        <v>0</v>
      </c>
      <c r="AO49" s="177">
        <f t="shared" si="3"/>
        <v>1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39</v>
      </c>
      <c r="F50" s="150"/>
      <c r="G50" s="141">
        <v>39</v>
      </c>
      <c r="H50" s="141"/>
      <c r="I50" s="141"/>
      <c r="J50" s="141">
        <v>11</v>
      </c>
      <c r="K50" s="142">
        <v>11</v>
      </c>
      <c r="L50" s="150"/>
      <c r="M50" s="150"/>
      <c r="N50" s="150"/>
      <c r="O50" s="150">
        <v>27</v>
      </c>
      <c r="P50" s="150">
        <v>19</v>
      </c>
      <c r="Q50" s="150">
        <v>3</v>
      </c>
      <c r="R50" s="150"/>
      <c r="S50" s="150"/>
      <c r="T50" s="150">
        <v>5</v>
      </c>
      <c r="U50" s="150">
        <v>1</v>
      </c>
      <c r="V50" s="150">
        <v>4</v>
      </c>
      <c r="W50" s="150"/>
      <c r="X50" s="150"/>
      <c r="Y50" s="150">
        <v>27</v>
      </c>
      <c r="Z50" s="150"/>
      <c r="AA50" s="150">
        <v>1</v>
      </c>
      <c r="AB50" s="150">
        <v>23</v>
      </c>
      <c r="AC50" s="150">
        <v>1</v>
      </c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11</v>
      </c>
      <c r="F51" s="150"/>
      <c r="G51" s="141">
        <v>11</v>
      </c>
      <c r="H51" s="141"/>
      <c r="I51" s="141"/>
      <c r="J51" s="141">
        <v>6</v>
      </c>
      <c r="K51" s="142">
        <v>5</v>
      </c>
      <c r="L51" s="150">
        <v>1</v>
      </c>
      <c r="M51" s="150"/>
      <c r="N51" s="150"/>
      <c r="O51" s="150">
        <v>9</v>
      </c>
      <c r="P51" s="150">
        <v>5</v>
      </c>
      <c r="Q51" s="150"/>
      <c r="R51" s="150">
        <v>1</v>
      </c>
      <c r="S51" s="150"/>
      <c r="T51" s="150">
        <v>3</v>
      </c>
      <c r="U51" s="150">
        <v>1</v>
      </c>
      <c r="V51" s="150">
        <v>2</v>
      </c>
      <c r="W51" s="150"/>
      <c r="X51" s="150"/>
      <c r="Y51" s="150">
        <v>9</v>
      </c>
      <c r="Z51" s="150"/>
      <c r="AA51" s="150"/>
      <c r="AB51" s="150">
        <v>7</v>
      </c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>
        <v>2</v>
      </c>
      <c r="F52" s="150"/>
      <c r="G52" s="141">
        <v>2</v>
      </c>
      <c r="H52" s="141"/>
      <c r="I52" s="141"/>
      <c r="J52" s="141"/>
      <c r="K52" s="142"/>
      <c r="L52" s="150"/>
      <c r="M52" s="150"/>
      <c r="N52" s="150"/>
      <c r="O52" s="150">
        <v>1</v>
      </c>
      <c r="P52" s="150">
        <v>1</v>
      </c>
      <c r="Q52" s="150"/>
      <c r="R52" s="150"/>
      <c r="S52" s="150"/>
      <c r="T52" s="150"/>
      <c r="U52" s="150"/>
      <c r="V52" s="150"/>
      <c r="W52" s="150"/>
      <c r="X52" s="150"/>
      <c r="Y52" s="150">
        <v>1</v>
      </c>
      <c r="Z52" s="150"/>
      <c r="AA52" s="150"/>
      <c r="AB52" s="150">
        <v>1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>
        <v>1</v>
      </c>
      <c r="F53" s="150"/>
      <c r="G53" s="141">
        <v>1</v>
      </c>
      <c r="H53" s="141"/>
      <c r="I53" s="141"/>
      <c r="J53" s="141"/>
      <c r="K53" s="142"/>
      <c r="L53" s="150"/>
      <c r="M53" s="150"/>
      <c r="N53" s="150"/>
      <c r="O53" s="150">
        <v>1</v>
      </c>
      <c r="P53" s="150"/>
      <c r="Q53" s="150"/>
      <c r="R53" s="150"/>
      <c r="S53" s="150">
        <v>1</v>
      </c>
      <c r="T53" s="150"/>
      <c r="U53" s="150"/>
      <c r="V53" s="150"/>
      <c r="W53" s="150"/>
      <c r="X53" s="150"/>
      <c r="Y53" s="150">
        <v>1</v>
      </c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>
        <v>1</v>
      </c>
      <c r="F56" s="150"/>
      <c r="G56" s="141">
        <v>1</v>
      </c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>
        <v>1</v>
      </c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>
        <v>3</v>
      </c>
      <c r="F57" s="150">
        <v>1</v>
      </c>
      <c r="G57" s="141">
        <v>2</v>
      </c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>
        <v>3</v>
      </c>
      <c r="AC57" s="150">
        <v>1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>
        <v>6</v>
      </c>
      <c r="F58" s="150"/>
      <c r="G58" s="141">
        <v>6</v>
      </c>
      <c r="H58" s="141"/>
      <c r="I58" s="141"/>
      <c r="J58" s="141"/>
      <c r="K58" s="142"/>
      <c r="L58" s="150"/>
      <c r="M58" s="150"/>
      <c r="N58" s="150"/>
      <c r="O58" s="150">
        <v>3</v>
      </c>
      <c r="P58" s="150">
        <v>1</v>
      </c>
      <c r="Q58" s="150">
        <v>2</v>
      </c>
      <c r="R58" s="150"/>
      <c r="S58" s="150"/>
      <c r="T58" s="150"/>
      <c r="U58" s="150"/>
      <c r="V58" s="150"/>
      <c r="W58" s="150"/>
      <c r="X58" s="150"/>
      <c r="Y58" s="150">
        <v>3</v>
      </c>
      <c r="Z58" s="150"/>
      <c r="AA58" s="150"/>
      <c r="AB58" s="150">
        <v>3</v>
      </c>
      <c r="AC58" s="150"/>
      <c r="AD58" s="150">
        <v>2</v>
      </c>
      <c r="AE58" s="150"/>
      <c r="AF58" s="150">
        <v>2</v>
      </c>
      <c r="AG58" s="150"/>
      <c r="AH58" s="150">
        <v>2</v>
      </c>
      <c r="AI58" s="150"/>
      <c r="AJ58" s="150">
        <v>2</v>
      </c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7</v>
      </c>
      <c r="F59" s="150"/>
      <c r="G59" s="141">
        <v>7</v>
      </c>
      <c r="H59" s="141"/>
      <c r="I59" s="141"/>
      <c r="J59" s="141">
        <v>4</v>
      </c>
      <c r="K59" s="142">
        <v>3</v>
      </c>
      <c r="L59" s="150">
        <v>1</v>
      </c>
      <c r="M59" s="150"/>
      <c r="N59" s="150"/>
      <c r="O59" s="150">
        <v>2</v>
      </c>
      <c r="P59" s="150">
        <v>1</v>
      </c>
      <c r="Q59" s="150">
        <v>1</v>
      </c>
      <c r="R59" s="150"/>
      <c r="S59" s="150"/>
      <c r="T59" s="150"/>
      <c r="U59" s="150"/>
      <c r="V59" s="150"/>
      <c r="W59" s="150"/>
      <c r="X59" s="150"/>
      <c r="Y59" s="150">
        <v>2</v>
      </c>
      <c r="Z59" s="150"/>
      <c r="AA59" s="150"/>
      <c r="AB59" s="150">
        <v>8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>
        <v>2</v>
      </c>
      <c r="F60" s="150"/>
      <c r="G60" s="141">
        <v>2</v>
      </c>
      <c r="H60" s="141"/>
      <c r="I60" s="141"/>
      <c r="J60" s="141">
        <v>1</v>
      </c>
      <c r="K60" s="142"/>
      <c r="L60" s="150">
        <v>1</v>
      </c>
      <c r="M60" s="150"/>
      <c r="N60" s="150"/>
      <c r="O60" s="150">
        <v>1</v>
      </c>
      <c r="P60" s="150"/>
      <c r="Q60" s="150"/>
      <c r="R60" s="150">
        <v>1</v>
      </c>
      <c r="S60" s="150"/>
      <c r="T60" s="150"/>
      <c r="U60" s="150"/>
      <c r="V60" s="150"/>
      <c r="W60" s="150"/>
      <c r="X60" s="150"/>
      <c r="Y60" s="150">
        <v>1</v>
      </c>
      <c r="Z60" s="150"/>
      <c r="AA60" s="150"/>
      <c r="AB60" s="150">
        <v>1</v>
      </c>
      <c r="AC60" s="150"/>
      <c r="AD60" s="150">
        <v>1</v>
      </c>
      <c r="AE60" s="150"/>
      <c r="AF60" s="150">
        <v>1</v>
      </c>
      <c r="AG60" s="150"/>
      <c r="AH60" s="150">
        <v>1</v>
      </c>
      <c r="AI60" s="150"/>
      <c r="AJ60" s="150"/>
      <c r="AK60" s="150">
        <v>1</v>
      </c>
      <c r="AL60" s="150"/>
      <c r="AM60" s="150">
        <v>1</v>
      </c>
      <c r="AN60" s="150"/>
      <c r="AO60" s="150">
        <v>1</v>
      </c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>
        <v>6</v>
      </c>
      <c r="F62" s="150"/>
      <c r="G62" s="141">
        <v>6</v>
      </c>
      <c r="H62" s="141"/>
      <c r="I62" s="141"/>
      <c r="J62" s="141"/>
      <c r="K62" s="142"/>
      <c r="L62" s="150"/>
      <c r="M62" s="150"/>
      <c r="N62" s="150"/>
      <c r="O62" s="150">
        <v>1</v>
      </c>
      <c r="P62" s="150"/>
      <c r="Q62" s="150"/>
      <c r="R62" s="150"/>
      <c r="S62" s="150"/>
      <c r="T62" s="150">
        <v>1</v>
      </c>
      <c r="U62" s="150"/>
      <c r="V62" s="150"/>
      <c r="W62" s="150">
        <v>1</v>
      </c>
      <c r="X62" s="150"/>
      <c r="Y62" s="150">
        <v>1</v>
      </c>
      <c r="Z62" s="150"/>
      <c r="AA62" s="150"/>
      <c r="AB62" s="150">
        <v>5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3</v>
      </c>
      <c r="K63" s="177">
        <f t="shared" si="4"/>
        <v>3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1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1</v>
      </c>
      <c r="U63" s="177">
        <f t="shared" si="4"/>
        <v>0</v>
      </c>
      <c r="V63" s="177">
        <f t="shared" si="4"/>
        <v>1</v>
      </c>
      <c r="W63" s="177">
        <f t="shared" si="4"/>
        <v>0</v>
      </c>
      <c r="X63" s="177">
        <f t="shared" si="4"/>
        <v>0</v>
      </c>
      <c r="Y63" s="177">
        <f t="shared" si="4"/>
        <v>1</v>
      </c>
      <c r="Z63" s="177">
        <f t="shared" si="4"/>
        <v>0</v>
      </c>
      <c r="AA63" s="177">
        <f t="shared" si="4"/>
        <v>0</v>
      </c>
      <c r="AB63" s="177">
        <f t="shared" si="4"/>
        <v>2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>
        <v>1</v>
      </c>
      <c r="K66" s="141">
        <v>1</v>
      </c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>
        <v>1</v>
      </c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>
        <v>1</v>
      </c>
      <c r="K68" s="141">
        <v>1</v>
      </c>
      <c r="L68" s="141"/>
      <c r="M68" s="141"/>
      <c r="N68" s="141"/>
      <c r="O68" s="141">
        <v>1</v>
      </c>
      <c r="P68" s="141"/>
      <c r="Q68" s="141"/>
      <c r="R68" s="141"/>
      <c r="S68" s="141"/>
      <c r="T68" s="141">
        <v>1</v>
      </c>
      <c r="U68" s="141"/>
      <c r="V68" s="141">
        <v>1</v>
      </c>
      <c r="W68" s="141"/>
      <c r="X68" s="141"/>
      <c r="Y68" s="141">
        <v>1</v>
      </c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>
        <v>1</v>
      </c>
      <c r="K69" s="141">
        <v>1</v>
      </c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>
        <v>1</v>
      </c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24</v>
      </c>
      <c r="F70" s="177">
        <f t="shared" ref="F70:AS70" si="5">SUM(F71:F76)</f>
        <v>2</v>
      </c>
      <c r="G70" s="177">
        <f t="shared" si="5"/>
        <v>22</v>
      </c>
      <c r="H70" s="177">
        <f t="shared" si="5"/>
        <v>0</v>
      </c>
      <c r="I70" s="177">
        <f t="shared" si="5"/>
        <v>0</v>
      </c>
      <c r="J70" s="177">
        <f t="shared" si="5"/>
        <v>6</v>
      </c>
      <c r="K70" s="177">
        <f t="shared" si="5"/>
        <v>5</v>
      </c>
      <c r="L70" s="177">
        <f t="shared" si="5"/>
        <v>1</v>
      </c>
      <c r="M70" s="177">
        <f t="shared" si="5"/>
        <v>0</v>
      </c>
      <c r="N70" s="177">
        <f t="shared" si="5"/>
        <v>0</v>
      </c>
      <c r="O70" s="177">
        <f t="shared" si="5"/>
        <v>11</v>
      </c>
      <c r="P70" s="177">
        <f t="shared" si="5"/>
        <v>4</v>
      </c>
      <c r="Q70" s="177">
        <f t="shared" si="5"/>
        <v>2</v>
      </c>
      <c r="R70" s="177">
        <f t="shared" si="5"/>
        <v>4</v>
      </c>
      <c r="S70" s="177">
        <f t="shared" si="5"/>
        <v>0</v>
      </c>
      <c r="T70" s="177">
        <f t="shared" si="5"/>
        <v>1</v>
      </c>
      <c r="U70" s="177">
        <f t="shared" si="5"/>
        <v>0</v>
      </c>
      <c r="V70" s="177">
        <f t="shared" si="5"/>
        <v>1</v>
      </c>
      <c r="W70" s="177">
        <f t="shared" si="5"/>
        <v>0</v>
      </c>
      <c r="X70" s="177">
        <f t="shared" si="5"/>
        <v>0</v>
      </c>
      <c r="Y70" s="177">
        <f t="shared" si="5"/>
        <v>11</v>
      </c>
      <c r="Z70" s="177">
        <f t="shared" si="5"/>
        <v>0</v>
      </c>
      <c r="AA70" s="177">
        <f t="shared" si="5"/>
        <v>0</v>
      </c>
      <c r="AB70" s="177">
        <f t="shared" si="5"/>
        <v>18</v>
      </c>
      <c r="AC70" s="177">
        <f t="shared" si="5"/>
        <v>2</v>
      </c>
      <c r="AD70" s="177">
        <f t="shared" si="5"/>
        <v>2</v>
      </c>
      <c r="AE70" s="177">
        <f t="shared" si="5"/>
        <v>0</v>
      </c>
      <c r="AF70" s="177">
        <f t="shared" si="5"/>
        <v>2</v>
      </c>
      <c r="AG70" s="177">
        <f t="shared" si="5"/>
        <v>2</v>
      </c>
      <c r="AH70" s="177">
        <f t="shared" si="5"/>
        <v>0</v>
      </c>
      <c r="AI70" s="177">
        <f t="shared" si="5"/>
        <v>0</v>
      </c>
      <c r="AJ70" s="177">
        <f t="shared" si="5"/>
        <v>2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>
        <v>2</v>
      </c>
      <c r="F71" s="150">
        <v>1</v>
      </c>
      <c r="G71" s="141">
        <v>1</v>
      </c>
      <c r="H71" s="141"/>
      <c r="I71" s="141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>
        <v>2</v>
      </c>
      <c r="AC71" s="150">
        <v>1</v>
      </c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>
        <v>10</v>
      </c>
      <c r="F72" s="150"/>
      <c r="G72" s="141">
        <v>10</v>
      </c>
      <c r="H72" s="141"/>
      <c r="I72" s="141"/>
      <c r="J72" s="141">
        <v>3</v>
      </c>
      <c r="K72" s="142">
        <v>2</v>
      </c>
      <c r="L72" s="150">
        <v>1</v>
      </c>
      <c r="M72" s="150"/>
      <c r="N72" s="150"/>
      <c r="O72" s="150">
        <v>5</v>
      </c>
      <c r="P72" s="150">
        <v>1</v>
      </c>
      <c r="Q72" s="150">
        <v>1</v>
      </c>
      <c r="R72" s="150">
        <v>2</v>
      </c>
      <c r="S72" s="150"/>
      <c r="T72" s="150">
        <v>1</v>
      </c>
      <c r="U72" s="150"/>
      <c r="V72" s="150">
        <v>1</v>
      </c>
      <c r="W72" s="150"/>
      <c r="X72" s="150"/>
      <c r="Y72" s="150">
        <v>5</v>
      </c>
      <c r="Z72" s="150"/>
      <c r="AA72" s="150"/>
      <c r="AB72" s="150">
        <v>7</v>
      </c>
      <c r="AC72" s="150"/>
      <c r="AD72" s="150">
        <v>2</v>
      </c>
      <c r="AE72" s="150"/>
      <c r="AF72" s="150">
        <v>2</v>
      </c>
      <c r="AG72" s="150">
        <v>2</v>
      </c>
      <c r="AH72" s="150"/>
      <c r="AI72" s="150"/>
      <c r="AJ72" s="150">
        <v>2</v>
      </c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0">
        <v>9</v>
      </c>
      <c r="F75" s="150">
        <v>1</v>
      </c>
      <c r="G75" s="141">
        <v>8</v>
      </c>
      <c r="H75" s="141"/>
      <c r="I75" s="141"/>
      <c r="J75" s="141">
        <v>2</v>
      </c>
      <c r="K75" s="142">
        <v>2</v>
      </c>
      <c r="L75" s="150"/>
      <c r="M75" s="150"/>
      <c r="N75" s="150"/>
      <c r="O75" s="150">
        <v>3</v>
      </c>
      <c r="P75" s="150">
        <v>1</v>
      </c>
      <c r="Q75" s="150">
        <v>1</v>
      </c>
      <c r="R75" s="150">
        <v>1</v>
      </c>
      <c r="S75" s="150"/>
      <c r="T75" s="150"/>
      <c r="U75" s="150"/>
      <c r="V75" s="150"/>
      <c r="W75" s="150"/>
      <c r="X75" s="150"/>
      <c r="Y75" s="150">
        <v>3</v>
      </c>
      <c r="Z75" s="150"/>
      <c r="AA75" s="150"/>
      <c r="AB75" s="150">
        <v>8</v>
      </c>
      <c r="AC75" s="150">
        <v>1</v>
      </c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0">
        <v>3</v>
      </c>
      <c r="F76" s="150"/>
      <c r="G76" s="141">
        <v>3</v>
      </c>
      <c r="H76" s="141"/>
      <c r="I76" s="141"/>
      <c r="J76" s="141">
        <v>1</v>
      </c>
      <c r="K76" s="142">
        <v>1</v>
      </c>
      <c r="L76" s="150"/>
      <c r="M76" s="150"/>
      <c r="N76" s="150"/>
      <c r="O76" s="150">
        <v>3</v>
      </c>
      <c r="P76" s="150">
        <v>2</v>
      </c>
      <c r="Q76" s="150"/>
      <c r="R76" s="150">
        <v>1</v>
      </c>
      <c r="S76" s="150"/>
      <c r="T76" s="150"/>
      <c r="U76" s="150"/>
      <c r="V76" s="150"/>
      <c r="W76" s="150"/>
      <c r="X76" s="150"/>
      <c r="Y76" s="150">
        <v>3</v>
      </c>
      <c r="Z76" s="150"/>
      <c r="AA76" s="150"/>
      <c r="AB76" s="150">
        <v>1</v>
      </c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1</v>
      </c>
      <c r="F77" s="177">
        <f t="shared" ref="F77:AS77" si="6">SUM(F78:F79)</f>
        <v>0</v>
      </c>
      <c r="G77" s="177">
        <f t="shared" si="6"/>
        <v>1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1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>
        <v>1</v>
      </c>
      <c r="F79" s="141"/>
      <c r="G79" s="141">
        <v>1</v>
      </c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>
        <v>1</v>
      </c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28</v>
      </c>
      <c r="F80" s="177">
        <f t="shared" ref="F80:AS80" si="7">SUM(F81:F101)</f>
        <v>1</v>
      </c>
      <c r="G80" s="177">
        <f t="shared" si="7"/>
        <v>27</v>
      </c>
      <c r="H80" s="177">
        <f t="shared" si="7"/>
        <v>0</v>
      </c>
      <c r="I80" s="177">
        <f t="shared" si="7"/>
        <v>0</v>
      </c>
      <c r="J80" s="177">
        <f t="shared" si="7"/>
        <v>14</v>
      </c>
      <c r="K80" s="177">
        <f t="shared" si="7"/>
        <v>14</v>
      </c>
      <c r="L80" s="177">
        <f t="shared" si="7"/>
        <v>0</v>
      </c>
      <c r="M80" s="177">
        <f t="shared" si="7"/>
        <v>0</v>
      </c>
      <c r="N80" s="177">
        <f t="shared" si="7"/>
        <v>0</v>
      </c>
      <c r="O80" s="177">
        <f t="shared" si="7"/>
        <v>13</v>
      </c>
      <c r="P80" s="177">
        <f t="shared" si="7"/>
        <v>8</v>
      </c>
      <c r="Q80" s="177">
        <f t="shared" si="7"/>
        <v>2</v>
      </c>
      <c r="R80" s="177">
        <f t="shared" si="7"/>
        <v>3</v>
      </c>
      <c r="S80" s="177">
        <f t="shared" si="7"/>
        <v>0</v>
      </c>
      <c r="T80" s="177">
        <f t="shared" si="7"/>
        <v>0</v>
      </c>
      <c r="U80" s="177">
        <f t="shared" si="7"/>
        <v>0</v>
      </c>
      <c r="V80" s="177">
        <f t="shared" si="7"/>
        <v>0</v>
      </c>
      <c r="W80" s="177">
        <f t="shared" si="7"/>
        <v>0</v>
      </c>
      <c r="X80" s="177">
        <f t="shared" si="7"/>
        <v>0</v>
      </c>
      <c r="Y80" s="177">
        <f t="shared" si="7"/>
        <v>13</v>
      </c>
      <c r="Z80" s="177">
        <f t="shared" si="7"/>
        <v>0</v>
      </c>
      <c r="AA80" s="177">
        <f t="shared" si="7"/>
        <v>2</v>
      </c>
      <c r="AB80" s="177">
        <f t="shared" si="7"/>
        <v>29</v>
      </c>
      <c r="AC80" s="177">
        <f t="shared" si="7"/>
        <v>1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>
        <v>6</v>
      </c>
      <c r="F82" s="150">
        <v>1</v>
      </c>
      <c r="G82" s="141">
        <v>5</v>
      </c>
      <c r="H82" s="141"/>
      <c r="I82" s="141"/>
      <c r="J82" s="141">
        <v>4</v>
      </c>
      <c r="K82" s="142">
        <v>4</v>
      </c>
      <c r="L82" s="150"/>
      <c r="M82" s="150"/>
      <c r="N82" s="150"/>
      <c r="O82" s="150">
        <v>3</v>
      </c>
      <c r="P82" s="150">
        <v>3</v>
      </c>
      <c r="Q82" s="150"/>
      <c r="R82" s="150"/>
      <c r="S82" s="150"/>
      <c r="T82" s="150"/>
      <c r="U82" s="150"/>
      <c r="V82" s="150"/>
      <c r="W82" s="150"/>
      <c r="X82" s="150"/>
      <c r="Y82" s="150">
        <v>3</v>
      </c>
      <c r="Z82" s="150"/>
      <c r="AA82" s="150">
        <v>1</v>
      </c>
      <c r="AB82" s="150">
        <v>7</v>
      </c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>
        <v>3</v>
      </c>
      <c r="F83" s="150"/>
      <c r="G83" s="141">
        <v>3</v>
      </c>
      <c r="H83" s="141"/>
      <c r="I83" s="141"/>
      <c r="J83" s="141"/>
      <c r="K83" s="142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>
        <v>3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/>
      <c r="F84" s="150"/>
      <c r="G84" s="141"/>
      <c r="H84" s="141"/>
      <c r="I84" s="141"/>
      <c r="J84" s="141">
        <v>3</v>
      </c>
      <c r="K84" s="142">
        <v>3</v>
      </c>
      <c r="L84" s="150"/>
      <c r="M84" s="150"/>
      <c r="N84" s="150"/>
      <c r="O84" s="150">
        <v>1</v>
      </c>
      <c r="P84" s="150"/>
      <c r="Q84" s="150"/>
      <c r="R84" s="150">
        <v>1</v>
      </c>
      <c r="S84" s="150"/>
      <c r="T84" s="150"/>
      <c r="U84" s="150"/>
      <c r="V84" s="150"/>
      <c r="W84" s="150"/>
      <c r="X84" s="150"/>
      <c r="Y84" s="150">
        <v>1</v>
      </c>
      <c r="Z84" s="150"/>
      <c r="AA84" s="150"/>
      <c r="AB84" s="150">
        <v>2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>
        <v>1</v>
      </c>
      <c r="F87" s="150"/>
      <c r="G87" s="141">
        <v>1</v>
      </c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>
        <v>5</v>
      </c>
      <c r="F89" s="150"/>
      <c r="G89" s="141">
        <v>5</v>
      </c>
      <c r="H89" s="141"/>
      <c r="I89" s="141"/>
      <c r="J89" s="141">
        <v>2</v>
      </c>
      <c r="K89" s="142">
        <v>2</v>
      </c>
      <c r="L89" s="150"/>
      <c r="M89" s="150"/>
      <c r="N89" s="150"/>
      <c r="O89" s="150">
        <v>3</v>
      </c>
      <c r="P89" s="150">
        <v>2</v>
      </c>
      <c r="Q89" s="150"/>
      <c r="R89" s="150">
        <v>1</v>
      </c>
      <c r="S89" s="150"/>
      <c r="T89" s="150"/>
      <c r="U89" s="150"/>
      <c r="V89" s="150"/>
      <c r="W89" s="150"/>
      <c r="X89" s="150"/>
      <c r="Y89" s="150">
        <v>3</v>
      </c>
      <c r="Z89" s="150"/>
      <c r="AA89" s="150"/>
      <c r="AB89" s="150">
        <v>4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>
        <v>2</v>
      </c>
      <c r="F90" s="150"/>
      <c r="G90" s="141">
        <v>2</v>
      </c>
      <c r="H90" s="141"/>
      <c r="I90" s="141"/>
      <c r="J90" s="141">
        <v>2</v>
      </c>
      <c r="K90" s="142">
        <v>2</v>
      </c>
      <c r="L90" s="150"/>
      <c r="M90" s="150"/>
      <c r="N90" s="150"/>
      <c r="O90" s="150">
        <v>2</v>
      </c>
      <c r="P90" s="150">
        <v>2</v>
      </c>
      <c r="Q90" s="150"/>
      <c r="R90" s="150"/>
      <c r="S90" s="150"/>
      <c r="T90" s="150"/>
      <c r="U90" s="150"/>
      <c r="V90" s="150"/>
      <c r="W90" s="150"/>
      <c r="X90" s="150"/>
      <c r="Y90" s="150">
        <v>2</v>
      </c>
      <c r="Z90" s="150"/>
      <c r="AA90" s="150"/>
      <c r="AB90" s="150">
        <v>2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>
        <v>4</v>
      </c>
      <c r="F94" s="150"/>
      <c r="G94" s="141">
        <v>4</v>
      </c>
      <c r="H94" s="141"/>
      <c r="I94" s="141"/>
      <c r="J94" s="141">
        <v>1</v>
      </c>
      <c r="K94" s="142">
        <v>1</v>
      </c>
      <c r="L94" s="150"/>
      <c r="M94" s="150"/>
      <c r="N94" s="150"/>
      <c r="O94" s="150">
        <v>1</v>
      </c>
      <c r="P94" s="150"/>
      <c r="Q94" s="150"/>
      <c r="R94" s="150">
        <v>1</v>
      </c>
      <c r="S94" s="150"/>
      <c r="T94" s="150"/>
      <c r="U94" s="150"/>
      <c r="V94" s="150"/>
      <c r="W94" s="150"/>
      <c r="X94" s="150"/>
      <c r="Y94" s="150">
        <v>1</v>
      </c>
      <c r="Z94" s="150"/>
      <c r="AA94" s="150">
        <v>1</v>
      </c>
      <c r="AB94" s="150">
        <v>4</v>
      </c>
      <c r="AC94" s="150">
        <v>1</v>
      </c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>
        <v>2</v>
      </c>
      <c r="F96" s="150"/>
      <c r="G96" s="141">
        <v>2</v>
      </c>
      <c r="H96" s="141"/>
      <c r="I96" s="141"/>
      <c r="J96" s="141">
        <v>1</v>
      </c>
      <c r="K96" s="142">
        <v>1</v>
      </c>
      <c r="L96" s="150"/>
      <c r="M96" s="150"/>
      <c r="N96" s="150"/>
      <c r="O96" s="150">
        <v>1</v>
      </c>
      <c r="P96" s="150">
        <v>1</v>
      </c>
      <c r="Q96" s="150"/>
      <c r="R96" s="150"/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>
        <v>2</v>
      </c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>
        <v>1</v>
      </c>
      <c r="F99" s="150"/>
      <c r="G99" s="141">
        <v>1</v>
      </c>
      <c r="H99" s="141"/>
      <c r="I99" s="141"/>
      <c r="J99" s="141">
        <v>1</v>
      </c>
      <c r="K99" s="142">
        <v>1</v>
      </c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>
        <v>2</v>
      </c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>
        <v>4</v>
      </c>
      <c r="F101" s="150"/>
      <c r="G101" s="141">
        <v>4</v>
      </c>
      <c r="H101" s="141"/>
      <c r="I101" s="141"/>
      <c r="J101" s="141"/>
      <c r="K101" s="142"/>
      <c r="L101" s="150"/>
      <c r="M101" s="150"/>
      <c r="N101" s="150"/>
      <c r="O101" s="150">
        <v>2</v>
      </c>
      <c r="P101" s="150"/>
      <c r="Q101" s="150">
        <v>2</v>
      </c>
      <c r="R101" s="150"/>
      <c r="S101" s="150"/>
      <c r="T101" s="150"/>
      <c r="U101" s="150"/>
      <c r="V101" s="150"/>
      <c r="W101" s="150"/>
      <c r="X101" s="150"/>
      <c r="Y101" s="150">
        <v>2</v>
      </c>
      <c r="Z101" s="150"/>
      <c r="AA101" s="150"/>
      <c r="AB101" s="150">
        <v>2</v>
      </c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1254</v>
      </c>
      <c r="F106" s="177">
        <f t="shared" ref="F106:AS106" si="9">SUM(F107:F114)</f>
        <v>159</v>
      </c>
      <c r="G106" s="177">
        <f t="shared" si="9"/>
        <v>1094</v>
      </c>
      <c r="H106" s="177">
        <f t="shared" si="9"/>
        <v>1</v>
      </c>
      <c r="I106" s="177">
        <f t="shared" si="9"/>
        <v>0</v>
      </c>
      <c r="J106" s="177">
        <f t="shared" si="9"/>
        <v>559</v>
      </c>
      <c r="K106" s="177">
        <f t="shared" si="9"/>
        <v>548</v>
      </c>
      <c r="L106" s="177">
        <f t="shared" si="9"/>
        <v>10</v>
      </c>
      <c r="M106" s="177">
        <f t="shared" si="9"/>
        <v>1</v>
      </c>
      <c r="N106" s="177">
        <f t="shared" si="9"/>
        <v>1</v>
      </c>
      <c r="O106" s="177">
        <f t="shared" si="9"/>
        <v>1150</v>
      </c>
      <c r="P106" s="177">
        <f t="shared" si="9"/>
        <v>898</v>
      </c>
      <c r="Q106" s="177">
        <f t="shared" si="9"/>
        <v>119</v>
      </c>
      <c r="R106" s="177">
        <f t="shared" si="9"/>
        <v>57</v>
      </c>
      <c r="S106" s="177">
        <f t="shared" si="9"/>
        <v>0</v>
      </c>
      <c r="T106" s="177">
        <f t="shared" si="9"/>
        <v>76</v>
      </c>
      <c r="U106" s="177">
        <f t="shared" si="9"/>
        <v>14</v>
      </c>
      <c r="V106" s="177">
        <f t="shared" si="9"/>
        <v>54</v>
      </c>
      <c r="W106" s="177">
        <f t="shared" si="9"/>
        <v>8</v>
      </c>
      <c r="X106" s="177">
        <f t="shared" si="9"/>
        <v>1</v>
      </c>
      <c r="Y106" s="177">
        <f t="shared" si="9"/>
        <v>1151</v>
      </c>
      <c r="Z106" s="177">
        <f t="shared" si="9"/>
        <v>0</v>
      </c>
      <c r="AA106" s="177">
        <f t="shared" si="9"/>
        <v>13</v>
      </c>
      <c r="AB106" s="177">
        <f t="shared" si="9"/>
        <v>649</v>
      </c>
      <c r="AC106" s="177">
        <f t="shared" si="9"/>
        <v>124</v>
      </c>
      <c r="AD106" s="177">
        <f t="shared" si="9"/>
        <v>10</v>
      </c>
      <c r="AE106" s="177">
        <f t="shared" si="9"/>
        <v>0</v>
      </c>
      <c r="AF106" s="177">
        <f t="shared" si="9"/>
        <v>10</v>
      </c>
      <c r="AG106" s="177">
        <f t="shared" si="9"/>
        <v>7</v>
      </c>
      <c r="AH106" s="177">
        <f t="shared" si="9"/>
        <v>3</v>
      </c>
      <c r="AI106" s="177">
        <f t="shared" si="9"/>
        <v>0</v>
      </c>
      <c r="AJ106" s="177">
        <f t="shared" si="9"/>
        <v>6</v>
      </c>
      <c r="AK106" s="177">
        <f t="shared" si="9"/>
        <v>9</v>
      </c>
      <c r="AL106" s="177">
        <f t="shared" si="9"/>
        <v>0</v>
      </c>
      <c r="AM106" s="177">
        <f t="shared" si="9"/>
        <v>9</v>
      </c>
      <c r="AN106" s="177">
        <f t="shared" si="9"/>
        <v>6</v>
      </c>
      <c r="AO106" s="177">
        <f t="shared" si="9"/>
        <v>3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50">
        <v>1211</v>
      </c>
      <c r="F107" s="150">
        <v>153</v>
      </c>
      <c r="G107" s="141">
        <v>1057</v>
      </c>
      <c r="H107" s="141">
        <v>1</v>
      </c>
      <c r="I107" s="141"/>
      <c r="J107" s="141">
        <v>554</v>
      </c>
      <c r="K107" s="142">
        <v>544</v>
      </c>
      <c r="L107" s="150">
        <v>9</v>
      </c>
      <c r="M107" s="150">
        <v>1</v>
      </c>
      <c r="N107" s="150">
        <v>1</v>
      </c>
      <c r="O107" s="150">
        <v>1135</v>
      </c>
      <c r="P107" s="150">
        <v>893</v>
      </c>
      <c r="Q107" s="150">
        <v>119</v>
      </c>
      <c r="R107" s="150">
        <v>48</v>
      </c>
      <c r="S107" s="150"/>
      <c r="T107" s="150">
        <v>75</v>
      </c>
      <c r="U107" s="150">
        <v>14</v>
      </c>
      <c r="V107" s="150">
        <v>53</v>
      </c>
      <c r="W107" s="150">
        <v>8</v>
      </c>
      <c r="X107" s="150"/>
      <c r="Y107" s="150">
        <v>1135</v>
      </c>
      <c r="Z107" s="150"/>
      <c r="AA107" s="150">
        <v>12</v>
      </c>
      <c r="AB107" s="150">
        <v>618</v>
      </c>
      <c r="AC107" s="150">
        <v>120</v>
      </c>
      <c r="AD107" s="150">
        <v>9</v>
      </c>
      <c r="AE107" s="150"/>
      <c r="AF107" s="150">
        <v>9</v>
      </c>
      <c r="AG107" s="150">
        <v>6</v>
      </c>
      <c r="AH107" s="150">
        <v>3</v>
      </c>
      <c r="AI107" s="150"/>
      <c r="AJ107" s="150">
        <v>5</v>
      </c>
      <c r="AK107" s="150">
        <v>9</v>
      </c>
      <c r="AL107" s="150"/>
      <c r="AM107" s="150">
        <v>9</v>
      </c>
      <c r="AN107" s="150">
        <v>6</v>
      </c>
      <c r="AO107" s="150">
        <v>3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>
        <v>2</v>
      </c>
      <c r="F108" s="150"/>
      <c r="G108" s="141">
        <v>2</v>
      </c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>
        <v>1</v>
      </c>
      <c r="AB108" s="150">
        <v>2</v>
      </c>
      <c r="AC108" s="150">
        <v>1</v>
      </c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22</v>
      </c>
      <c r="F109" s="150">
        <v>3</v>
      </c>
      <c r="G109" s="141">
        <v>19</v>
      </c>
      <c r="H109" s="141"/>
      <c r="I109" s="141"/>
      <c r="J109" s="141">
        <v>3</v>
      </c>
      <c r="K109" s="142">
        <v>2</v>
      </c>
      <c r="L109" s="150">
        <v>1</v>
      </c>
      <c r="M109" s="150"/>
      <c r="N109" s="180"/>
      <c r="O109" s="150">
        <v>6</v>
      </c>
      <c r="P109" s="150">
        <v>1</v>
      </c>
      <c r="Q109" s="150"/>
      <c r="R109" s="150">
        <v>5</v>
      </c>
      <c r="S109" s="150"/>
      <c r="T109" s="150"/>
      <c r="U109" s="150"/>
      <c r="V109" s="150"/>
      <c r="W109" s="150"/>
      <c r="X109" s="150"/>
      <c r="Y109" s="150">
        <v>6</v>
      </c>
      <c r="Z109" s="150"/>
      <c r="AA109" s="150"/>
      <c r="AB109" s="150">
        <v>18</v>
      </c>
      <c r="AC109" s="150"/>
      <c r="AD109" s="150">
        <v>1</v>
      </c>
      <c r="AE109" s="150"/>
      <c r="AF109" s="150">
        <v>1</v>
      </c>
      <c r="AG109" s="150">
        <v>1</v>
      </c>
      <c r="AH109" s="150"/>
      <c r="AI109" s="150"/>
      <c r="AJ109" s="150">
        <v>1</v>
      </c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/>
      <c r="F110" s="150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>
        <v>1</v>
      </c>
      <c r="F111" s="150"/>
      <c r="G111" s="141">
        <v>1</v>
      </c>
      <c r="H111" s="141"/>
      <c r="I111" s="141"/>
      <c r="J111" s="141"/>
      <c r="K111" s="142"/>
      <c r="L111" s="150"/>
      <c r="M111" s="150"/>
      <c r="N111" s="150"/>
      <c r="O111" s="150">
        <v>1</v>
      </c>
      <c r="P111" s="150">
        <v>1</v>
      </c>
      <c r="Q111" s="150"/>
      <c r="R111" s="150"/>
      <c r="S111" s="150"/>
      <c r="T111" s="150"/>
      <c r="U111" s="150"/>
      <c r="V111" s="150"/>
      <c r="W111" s="150"/>
      <c r="X111" s="150"/>
      <c r="Y111" s="150">
        <v>1</v>
      </c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>
        <v>3</v>
      </c>
      <c r="F112" s="150"/>
      <c r="G112" s="141">
        <v>3</v>
      </c>
      <c r="H112" s="141"/>
      <c r="I112" s="141"/>
      <c r="J112" s="141"/>
      <c r="K112" s="142"/>
      <c r="L112" s="150"/>
      <c r="M112" s="150"/>
      <c r="N112" s="150"/>
      <c r="O112" s="150">
        <v>1</v>
      </c>
      <c r="P112" s="150"/>
      <c r="Q112" s="150"/>
      <c r="R112" s="150"/>
      <c r="S112" s="150"/>
      <c r="T112" s="150">
        <v>1</v>
      </c>
      <c r="U112" s="150"/>
      <c r="V112" s="150">
        <v>1</v>
      </c>
      <c r="W112" s="150"/>
      <c r="X112" s="150"/>
      <c r="Y112" s="150">
        <v>1</v>
      </c>
      <c r="Z112" s="150"/>
      <c r="AA112" s="150"/>
      <c r="AB112" s="150">
        <v>2</v>
      </c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75" customHeight="1" x14ac:dyDescent="0.2">
      <c r="A114" s="2" t="s">
        <v>208</v>
      </c>
      <c r="B114" s="299" t="s">
        <v>45</v>
      </c>
      <c r="C114" s="300"/>
      <c r="D114" s="300"/>
      <c r="E114" s="150">
        <v>15</v>
      </c>
      <c r="F114" s="150">
        <v>3</v>
      </c>
      <c r="G114" s="141">
        <v>12</v>
      </c>
      <c r="H114" s="141"/>
      <c r="I114" s="141"/>
      <c r="J114" s="141">
        <v>2</v>
      </c>
      <c r="K114" s="142">
        <v>2</v>
      </c>
      <c r="L114" s="150"/>
      <c r="M114" s="150"/>
      <c r="N114" s="150"/>
      <c r="O114" s="150">
        <v>7</v>
      </c>
      <c r="P114" s="150">
        <v>3</v>
      </c>
      <c r="Q114" s="150"/>
      <c r="R114" s="150">
        <v>4</v>
      </c>
      <c r="S114" s="150"/>
      <c r="T114" s="150"/>
      <c r="U114" s="150"/>
      <c r="V114" s="150"/>
      <c r="W114" s="150"/>
      <c r="X114" s="150">
        <v>1</v>
      </c>
      <c r="Y114" s="150">
        <v>8</v>
      </c>
      <c r="Z114" s="150"/>
      <c r="AA114" s="150"/>
      <c r="AB114" s="150">
        <v>9</v>
      </c>
      <c r="AC114" s="150">
        <v>3</v>
      </c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18</v>
      </c>
      <c r="F115" s="177">
        <f t="shared" ref="F115:AS115" si="10">SUM(F116:F119)</f>
        <v>1</v>
      </c>
      <c r="G115" s="177">
        <f t="shared" si="10"/>
        <v>17</v>
      </c>
      <c r="H115" s="177">
        <f t="shared" si="10"/>
        <v>0</v>
      </c>
      <c r="I115" s="177">
        <f t="shared" si="10"/>
        <v>0</v>
      </c>
      <c r="J115" s="177">
        <f t="shared" si="10"/>
        <v>2</v>
      </c>
      <c r="K115" s="177">
        <f t="shared" si="10"/>
        <v>1</v>
      </c>
      <c r="L115" s="177">
        <f t="shared" si="10"/>
        <v>1</v>
      </c>
      <c r="M115" s="177">
        <f t="shared" si="10"/>
        <v>0</v>
      </c>
      <c r="N115" s="177">
        <f t="shared" si="10"/>
        <v>0</v>
      </c>
      <c r="O115" s="177">
        <f t="shared" si="10"/>
        <v>4</v>
      </c>
      <c r="P115" s="177">
        <f t="shared" si="10"/>
        <v>1</v>
      </c>
      <c r="Q115" s="177">
        <f t="shared" si="10"/>
        <v>0</v>
      </c>
      <c r="R115" s="177">
        <f t="shared" si="10"/>
        <v>2</v>
      </c>
      <c r="S115" s="177">
        <f t="shared" si="10"/>
        <v>0</v>
      </c>
      <c r="T115" s="177">
        <f t="shared" si="10"/>
        <v>1</v>
      </c>
      <c r="U115" s="177">
        <f t="shared" si="10"/>
        <v>0</v>
      </c>
      <c r="V115" s="177">
        <f t="shared" si="10"/>
        <v>1</v>
      </c>
      <c r="W115" s="177">
        <f t="shared" si="10"/>
        <v>0</v>
      </c>
      <c r="X115" s="177">
        <f t="shared" si="10"/>
        <v>0</v>
      </c>
      <c r="Y115" s="177">
        <f t="shared" si="10"/>
        <v>4</v>
      </c>
      <c r="Z115" s="177">
        <f t="shared" si="10"/>
        <v>0</v>
      </c>
      <c r="AA115" s="177">
        <f t="shared" si="10"/>
        <v>0</v>
      </c>
      <c r="AB115" s="177">
        <f t="shared" si="10"/>
        <v>15</v>
      </c>
      <c r="AC115" s="177">
        <f t="shared" si="10"/>
        <v>1</v>
      </c>
      <c r="AD115" s="177">
        <f t="shared" si="10"/>
        <v>1</v>
      </c>
      <c r="AE115" s="177">
        <f t="shared" si="10"/>
        <v>0</v>
      </c>
      <c r="AF115" s="177">
        <f t="shared" si="10"/>
        <v>1</v>
      </c>
      <c r="AG115" s="177">
        <f t="shared" si="10"/>
        <v>1</v>
      </c>
      <c r="AH115" s="177">
        <f t="shared" si="10"/>
        <v>0</v>
      </c>
      <c r="AI115" s="177">
        <f t="shared" si="10"/>
        <v>0</v>
      </c>
      <c r="AJ115" s="177">
        <f t="shared" si="10"/>
        <v>1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50">
        <v>9</v>
      </c>
      <c r="F116" s="150"/>
      <c r="G116" s="141">
        <v>9</v>
      </c>
      <c r="H116" s="141"/>
      <c r="I116" s="141"/>
      <c r="J116" s="141">
        <v>1</v>
      </c>
      <c r="K116" s="141"/>
      <c r="L116" s="141">
        <v>1</v>
      </c>
      <c r="M116" s="141"/>
      <c r="N116" s="141"/>
      <c r="O116" s="141">
        <v>1</v>
      </c>
      <c r="P116" s="141">
        <v>1</v>
      </c>
      <c r="Q116" s="141"/>
      <c r="R116" s="141"/>
      <c r="S116" s="141"/>
      <c r="T116" s="141"/>
      <c r="U116" s="141"/>
      <c r="V116" s="141"/>
      <c r="W116" s="141"/>
      <c r="X116" s="141"/>
      <c r="Y116" s="141">
        <v>1</v>
      </c>
      <c r="Z116" s="141"/>
      <c r="AA116" s="141"/>
      <c r="AB116" s="141">
        <v>8</v>
      </c>
      <c r="AC116" s="141"/>
      <c r="AD116" s="141">
        <v>1</v>
      </c>
      <c r="AE116" s="141"/>
      <c r="AF116" s="141">
        <v>1</v>
      </c>
      <c r="AG116" s="141">
        <v>1</v>
      </c>
      <c r="AH116" s="141"/>
      <c r="AI116" s="141"/>
      <c r="AJ116" s="141">
        <v>1</v>
      </c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50">
        <v>2</v>
      </c>
      <c r="F117" s="150"/>
      <c r="G117" s="141">
        <v>2</v>
      </c>
      <c r="H117" s="141"/>
      <c r="I117" s="141"/>
      <c r="J117" s="141"/>
      <c r="K117" s="141"/>
      <c r="L117" s="141"/>
      <c r="M117" s="141"/>
      <c r="N117" s="141"/>
      <c r="O117" s="141">
        <v>1</v>
      </c>
      <c r="P117" s="141"/>
      <c r="Q117" s="141"/>
      <c r="R117" s="141"/>
      <c r="S117" s="141"/>
      <c r="T117" s="141">
        <v>1</v>
      </c>
      <c r="U117" s="141"/>
      <c r="V117" s="141">
        <v>1</v>
      </c>
      <c r="W117" s="141"/>
      <c r="X117" s="141"/>
      <c r="Y117" s="141">
        <v>1</v>
      </c>
      <c r="Z117" s="141"/>
      <c r="AA117" s="141"/>
      <c r="AB117" s="141">
        <v>1</v>
      </c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50">
        <v>5</v>
      </c>
      <c r="F118" s="150">
        <v>1</v>
      </c>
      <c r="G118" s="141">
        <v>4</v>
      </c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>
        <v>5</v>
      </c>
      <c r="AC118" s="141">
        <v>1</v>
      </c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50">
        <v>2</v>
      </c>
      <c r="F119" s="150"/>
      <c r="G119" s="141">
        <v>2</v>
      </c>
      <c r="H119" s="141"/>
      <c r="I119" s="141"/>
      <c r="J119" s="141">
        <v>1</v>
      </c>
      <c r="K119" s="141">
        <v>1</v>
      </c>
      <c r="L119" s="141"/>
      <c r="M119" s="141"/>
      <c r="N119" s="141"/>
      <c r="O119" s="141">
        <v>2</v>
      </c>
      <c r="P119" s="141"/>
      <c r="Q119" s="141"/>
      <c r="R119" s="141">
        <v>2</v>
      </c>
      <c r="S119" s="141"/>
      <c r="T119" s="141"/>
      <c r="U119" s="141"/>
      <c r="V119" s="141"/>
      <c r="W119" s="141"/>
      <c r="X119" s="141"/>
      <c r="Y119" s="141">
        <v>2</v>
      </c>
      <c r="Z119" s="141"/>
      <c r="AA119" s="141"/>
      <c r="AB119" s="141">
        <v>1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3</v>
      </c>
      <c r="F120" s="177">
        <f t="shared" ref="F120:AS120" si="11">SUM(F121:F122)</f>
        <v>0</v>
      </c>
      <c r="G120" s="177">
        <f t="shared" si="11"/>
        <v>3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3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50">
        <v>3</v>
      </c>
      <c r="F121" s="150"/>
      <c r="G121" s="141">
        <v>3</v>
      </c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>
        <v>3</v>
      </c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50"/>
      <c r="F122" s="150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50">
        <v>64</v>
      </c>
      <c r="F123" s="150">
        <v>7</v>
      </c>
      <c r="G123" s="141">
        <v>57</v>
      </c>
      <c r="H123" s="141"/>
      <c r="I123" s="141"/>
      <c r="J123" s="141">
        <v>32</v>
      </c>
      <c r="K123" s="142">
        <v>23</v>
      </c>
      <c r="L123" s="150">
        <v>8</v>
      </c>
      <c r="M123" s="150"/>
      <c r="N123" s="150"/>
      <c r="O123" s="150">
        <v>18</v>
      </c>
      <c r="P123" s="150">
        <v>3</v>
      </c>
      <c r="Q123" s="150">
        <v>2</v>
      </c>
      <c r="R123" s="150">
        <v>11</v>
      </c>
      <c r="S123" s="150"/>
      <c r="T123" s="150">
        <v>2</v>
      </c>
      <c r="U123" s="150"/>
      <c r="V123" s="150">
        <v>2</v>
      </c>
      <c r="W123" s="150"/>
      <c r="X123" s="150"/>
      <c r="Y123" s="150">
        <v>18</v>
      </c>
      <c r="Z123" s="150"/>
      <c r="AA123" s="150">
        <v>2</v>
      </c>
      <c r="AB123" s="150">
        <v>69</v>
      </c>
      <c r="AC123" s="150">
        <v>5</v>
      </c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75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1742</v>
      </c>
      <c r="F124" s="177">
        <f t="shared" ref="F124:AS124" si="12">F9+F29+F41+F49+F63+F70+F77+F80+F102+F106+F115+F120+F123</f>
        <v>223</v>
      </c>
      <c r="G124" s="177">
        <f t="shared" si="12"/>
        <v>1517</v>
      </c>
      <c r="H124" s="177">
        <f t="shared" si="12"/>
        <v>2</v>
      </c>
      <c r="I124" s="177">
        <f t="shared" si="12"/>
        <v>0</v>
      </c>
      <c r="J124" s="177">
        <f t="shared" si="12"/>
        <v>681</v>
      </c>
      <c r="K124" s="177">
        <f t="shared" si="12"/>
        <v>654</v>
      </c>
      <c r="L124" s="177">
        <f t="shared" si="12"/>
        <v>25</v>
      </c>
      <c r="M124" s="177">
        <f t="shared" si="12"/>
        <v>1</v>
      </c>
      <c r="N124" s="177">
        <f t="shared" si="12"/>
        <v>2</v>
      </c>
      <c r="O124" s="177">
        <f t="shared" si="12"/>
        <v>1327</v>
      </c>
      <c r="P124" s="177">
        <f t="shared" si="12"/>
        <v>955</v>
      </c>
      <c r="Q124" s="177">
        <f t="shared" si="12"/>
        <v>139</v>
      </c>
      <c r="R124" s="177">
        <f t="shared" si="12"/>
        <v>114</v>
      </c>
      <c r="S124" s="177">
        <f t="shared" si="12"/>
        <v>1</v>
      </c>
      <c r="T124" s="177">
        <f t="shared" si="12"/>
        <v>118</v>
      </c>
      <c r="U124" s="177">
        <f t="shared" si="12"/>
        <v>19</v>
      </c>
      <c r="V124" s="177">
        <f t="shared" si="12"/>
        <v>88</v>
      </c>
      <c r="W124" s="177">
        <f t="shared" si="12"/>
        <v>11</v>
      </c>
      <c r="X124" s="177">
        <f t="shared" si="12"/>
        <v>1</v>
      </c>
      <c r="Y124" s="177">
        <f t="shared" si="12"/>
        <v>1328</v>
      </c>
      <c r="Z124" s="177">
        <f t="shared" si="12"/>
        <v>0</v>
      </c>
      <c r="AA124" s="177">
        <f t="shared" si="12"/>
        <v>49</v>
      </c>
      <c r="AB124" s="177">
        <f t="shared" si="12"/>
        <v>1064</v>
      </c>
      <c r="AC124" s="177">
        <f t="shared" si="12"/>
        <v>241</v>
      </c>
      <c r="AD124" s="177">
        <f t="shared" si="12"/>
        <v>24</v>
      </c>
      <c r="AE124" s="177">
        <f t="shared" si="12"/>
        <v>0</v>
      </c>
      <c r="AF124" s="177">
        <f t="shared" si="12"/>
        <v>24</v>
      </c>
      <c r="AG124" s="177">
        <f t="shared" si="12"/>
        <v>17</v>
      </c>
      <c r="AH124" s="177">
        <f t="shared" si="12"/>
        <v>7</v>
      </c>
      <c r="AI124" s="177">
        <f t="shared" si="12"/>
        <v>0</v>
      </c>
      <c r="AJ124" s="177">
        <f t="shared" si="12"/>
        <v>17</v>
      </c>
      <c r="AK124" s="177">
        <f t="shared" si="12"/>
        <v>10</v>
      </c>
      <c r="AL124" s="177">
        <f t="shared" si="12"/>
        <v>2</v>
      </c>
      <c r="AM124" s="177">
        <f t="shared" si="12"/>
        <v>12</v>
      </c>
      <c r="AN124" s="177">
        <f t="shared" si="12"/>
        <v>7</v>
      </c>
      <c r="AO124" s="177">
        <f t="shared" si="12"/>
        <v>5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7" spans="1:45" ht="45" customHeight="1" x14ac:dyDescent="0.2">
      <c r="B127" s="253" t="s">
        <v>313</v>
      </c>
      <c r="C127" s="254"/>
      <c r="D127" s="254"/>
      <c r="K127" s="125"/>
    </row>
    <row r="128" spans="1:45" x14ac:dyDescent="0.2">
      <c r="R128" s="126"/>
    </row>
    <row r="133" spans="5:5" x14ac:dyDescent="0.2">
      <c r="E133" s="22" t="s">
        <v>281</v>
      </c>
    </row>
  </sheetData>
  <sheetProtection sheet="1"/>
  <mergeCells count="170">
    <mergeCell ref="A5:D7"/>
    <mergeCell ref="Z5:Z7"/>
    <mergeCell ref="B127:D127"/>
    <mergeCell ref="A1:F1"/>
    <mergeCell ref="G1:AL1"/>
    <mergeCell ref="AM1:AS1"/>
    <mergeCell ref="A2:Y2"/>
    <mergeCell ref="Z2:AG2"/>
    <mergeCell ref="AH2:AS2"/>
    <mergeCell ref="A3:AS3"/>
    <mergeCell ref="A4:AS4"/>
    <mergeCell ref="Q6:Q7"/>
    <mergeCell ref="R6:R7"/>
    <mergeCell ref="E5:I5"/>
    <mergeCell ref="J5:M5"/>
    <mergeCell ref="N5:N7"/>
    <mergeCell ref="O5:Y5"/>
    <mergeCell ref="G6:G7"/>
    <mergeCell ref="H6:H7"/>
    <mergeCell ref="I6:I7"/>
    <mergeCell ref="AB5:AB7"/>
    <mergeCell ref="K6:K7"/>
    <mergeCell ref="AA5:AA7"/>
    <mergeCell ref="J6:J7"/>
    <mergeCell ref="Y6:Y7"/>
    <mergeCell ref="O6:O7"/>
    <mergeCell ref="P6:P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AJ5:AJ7"/>
    <mergeCell ref="AS5:AS7"/>
    <mergeCell ref="AQ5:AQ7"/>
    <mergeCell ref="AR5:AR7"/>
    <mergeCell ref="AP5:AP7"/>
    <mergeCell ref="B9:D9"/>
    <mergeCell ref="B10:D10"/>
    <mergeCell ref="AC5:AC7"/>
    <mergeCell ref="AD5:AH5"/>
    <mergeCell ref="AI5:AI7"/>
    <mergeCell ref="AL6:AL7"/>
    <mergeCell ref="B11:D11"/>
    <mergeCell ref="AE6:AE7"/>
    <mergeCell ref="L6:L7"/>
    <mergeCell ref="M6:M7"/>
    <mergeCell ref="B8:D8"/>
    <mergeCell ref="S6:S7"/>
    <mergeCell ref="T6:W6"/>
    <mergeCell ref="X6:X7"/>
    <mergeCell ref="E6:E7"/>
    <mergeCell ref="F6:F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AS129"/>
  <sheetViews>
    <sheetView topLeftCell="AL1" workbookViewId="0">
      <selection activeCell="BB10" sqref="BB10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11.85546875" style="22" customWidth="1"/>
    <col min="11" max="11" width="9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10.7109375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315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9" t="s">
        <v>230</v>
      </c>
      <c r="U7" s="69" t="s">
        <v>247</v>
      </c>
      <c r="V7" s="69" t="s">
        <v>231</v>
      </c>
      <c r="W7" s="69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73"/>
      <c r="B8" s="287"/>
      <c r="C8" s="288"/>
      <c r="D8" s="289"/>
      <c r="E8" s="67">
        <v>1</v>
      </c>
      <c r="F8" s="67">
        <v>2</v>
      </c>
      <c r="G8" s="67">
        <v>3</v>
      </c>
      <c r="H8" s="67">
        <v>4</v>
      </c>
      <c r="I8" s="67">
        <v>5</v>
      </c>
      <c r="J8" s="67">
        <v>6</v>
      </c>
      <c r="K8" s="67">
        <v>7</v>
      </c>
      <c r="L8" s="67">
        <v>8</v>
      </c>
      <c r="M8" s="67">
        <v>9</v>
      </c>
      <c r="N8" s="67">
        <v>10</v>
      </c>
      <c r="O8" s="67">
        <v>11</v>
      </c>
      <c r="P8" s="67">
        <v>12</v>
      </c>
      <c r="Q8" s="67">
        <v>13</v>
      </c>
      <c r="R8" s="67">
        <v>14</v>
      </c>
      <c r="S8" s="67">
        <v>15</v>
      </c>
      <c r="T8" s="67">
        <v>16</v>
      </c>
      <c r="U8" s="67">
        <v>17</v>
      </c>
      <c r="V8" s="67">
        <v>18</v>
      </c>
      <c r="W8" s="67">
        <v>19</v>
      </c>
      <c r="X8" s="67">
        <v>20</v>
      </c>
      <c r="Y8" s="67">
        <v>21</v>
      </c>
      <c r="Z8" s="67">
        <v>22</v>
      </c>
      <c r="AA8" s="67">
        <v>23</v>
      </c>
      <c r="AB8" s="67">
        <v>24</v>
      </c>
      <c r="AC8" s="67">
        <v>25</v>
      </c>
      <c r="AD8" s="67">
        <v>26</v>
      </c>
      <c r="AE8" s="67">
        <v>27</v>
      </c>
      <c r="AF8" s="67">
        <v>28</v>
      </c>
      <c r="AG8" s="67">
        <v>29</v>
      </c>
      <c r="AH8" s="67">
        <v>30</v>
      </c>
      <c r="AI8" s="67">
        <v>31</v>
      </c>
      <c r="AJ8" s="67">
        <v>32</v>
      </c>
      <c r="AK8" s="67">
        <v>33</v>
      </c>
      <c r="AL8" s="67">
        <v>34</v>
      </c>
      <c r="AM8" s="67">
        <v>35</v>
      </c>
      <c r="AN8" s="67">
        <v>36</v>
      </c>
      <c r="AO8" s="67">
        <v>37</v>
      </c>
      <c r="AP8" s="67">
        <v>38</v>
      </c>
      <c r="AQ8" s="67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45</v>
      </c>
      <c r="F9" s="169">
        <f t="shared" ref="F9:AS9" si="0">SUM(F10:F28)</f>
        <v>17</v>
      </c>
      <c r="G9" s="169">
        <f t="shared" si="0"/>
        <v>28</v>
      </c>
      <c r="H9" s="169">
        <f t="shared" si="0"/>
        <v>0</v>
      </c>
      <c r="I9" s="169">
        <f t="shared" si="0"/>
        <v>0</v>
      </c>
      <c r="J9" s="169">
        <f t="shared" si="0"/>
        <v>56</v>
      </c>
      <c r="K9" s="169">
        <f t="shared" si="0"/>
        <v>44</v>
      </c>
      <c r="L9" s="169">
        <f t="shared" si="0"/>
        <v>10</v>
      </c>
      <c r="M9" s="169">
        <f t="shared" si="0"/>
        <v>0</v>
      </c>
      <c r="N9" s="169">
        <f t="shared" si="0"/>
        <v>1</v>
      </c>
      <c r="O9" s="169">
        <f t="shared" si="0"/>
        <v>12</v>
      </c>
      <c r="P9" s="169">
        <f t="shared" si="0"/>
        <v>2</v>
      </c>
      <c r="Q9" s="169">
        <f t="shared" si="0"/>
        <v>2</v>
      </c>
      <c r="R9" s="169">
        <f t="shared" si="0"/>
        <v>2</v>
      </c>
      <c r="S9" s="169">
        <f t="shared" si="0"/>
        <v>0</v>
      </c>
      <c r="T9" s="169">
        <f t="shared" si="0"/>
        <v>6</v>
      </c>
      <c r="U9" s="169">
        <f t="shared" si="0"/>
        <v>0</v>
      </c>
      <c r="V9" s="169">
        <f t="shared" si="0"/>
        <v>6</v>
      </c>
      <c r="W9" s="169">
        <f t="shared" si="0"/>
        <v>0</v>
      </c>
      <c r="X9" s="169">
        <f t="shared" si="0"/>
        <v>1</v>
      </c>
      <c r="Y9" s="169">
        <f t="shared" si="0"/>
        <v>13</v>
      </c>
      <c r="Z9" s="169">
        <f t="shared" si="0"/>
        <v>1</v>
      </c>
      <c r="AA9" s="169">
        <f t="shared" si="0"/>
        <v>7</v>
      </c>
      <c r="AB9" s="169">
        <f t="shared" si="0"/>
        <v>74</v>
      </c>
      <c r="AC9" s="169">
        <f t="shared" si="0"/>
        <v>9</v>
      </c>
      <c r="AD9" s="169">
        <f t="shared" si="0"/>
        <v>3</v>
      </c>
      <c r="AE9" s="169">
        <f t="shared" si="0"/>
        <v>0</v>
      </c>
      <c r="AF9" s="169">
        <f t="shared" si="0"/>
        <v>3</v>
      </c>
      <c r="AG9" s="169">
        <f t="shared" si="0"/>
        <v>0</v>
      </c>
      <c r="AH9" s="169">
        <f t="shared" si="0"/>
        <v>3</v>
      </c>
      <c r="AI9" s="169">
        <f t="shared" si="0"/>
        <v>0</v>
      </c>
      <c r="AJ9" s="169">
        <f t="shared" si="0"/>
        <v>2</v>
      </c>
      <c r="AK9" s="169">
        <f t="shared" si="0"/>
        <v>1</v>
      </c>
      <c r="AL9" s="169">
        <f t="shared" si="0"/>
        <v>0</v>
      </c>
      <c r="AM9" s="169">
        <f t="shared" si="0"/>
        <v>1</v>
      </c>
      <c r="AN9" s="169">
        <f t="shared" si="0"/>
        <v>0</v>
      </c>
      <c r="AO9" s="169">
        <f t="shared" si="0"/>
        <v>1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10</v>
      </c>
      <c r="F10" s="143">
        <v>2</v>
      </c>
      <c r="G10" s="143">
        <v>8</v>
      </c>
      <c r="H10" s="143"/>
      <c r="I10" s="143"/>
      <c r="J10" s="143">
        <v>4</v>
      </c>
      <c r="K10" s="143">
        <v>3</v>
      </c>
      <c r="L10" s="143"/>
      <c r="M10" s="143"/>
      <c r="N10" s="143">
        <v>1</v>
      </c>
      <c r="O10" s="143">
        <v>2</v>
      </c>
      <c r="P10" s="143"/>
      <c r="Q10" s="143">
        <v>1</v>
      </c>
      <c r="R10" s="143">
        <v>1</v>
      </c>
      <c r="S10" s="143"/>
      <c r="T10" s="143"/>
      <c r="U10" s="143"/>
      <c r="V10" s="143"/>
      <c r="W10" s="143"/>
      <c r="X10" s="143"/>
      <c r="Y10" s="143">
        <v>2</v>
      </c>
      <c r="Z10" s="143"/>
      <c r="AA10" s="143">
        <v>1</v>
      </c>
      <c r="AB10" s="143">
        <v>10</v>
      </c>
      <c r="AC10" s="143">
        <v>1</v>
      </c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>
        <v>2</v>
      </c>
      <c r="F11" s="148">
        <v>1</v>
      </c>
      <c r="G11" s="143">
        <v>1</v>
      </c>
      <c r="H11" s="143"/>
      <c r="I11" s="143"/>
      <c r="J11" s="143">
        <v>6</v>
      </c>
      <c r="K11" s="143">
        <v>4</v>
      </c>
      <c r="L11" s="143">
        <v>2</v>
      </c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8">
        <v>6</v>
      </c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>
        <v>2</v>
      </c>
      <c r="F14" s="143">
        <v>1</v>
      </c>
      <c r="G14" s="143">
        <v>1</v>
      </c>
      <c r="H14" s="143"/>
      <c r="I14" s="143"/>
      <c r="J14" s="143">
        <v>3</v>
      </c>
      <c r="K14" s="143">
        <v>3</v>
      </c>
      <c r="L14" s="143"/>
      <c r="M14" s="143"/>
      <c r="N14" s="143"/>
      <c r="O14" s="143">
        <v>1</v>
      </c>
      <c r="P14" s="143"/>
      <c r="Q14" s="143"/>
      <c r="R14" s="143"/>
      <c r="S14" s="143"/>
      <c r="T14" s="143">
        <v>1</v>
      </c>
      <c r="U14" s="143"/>
      <c r="V14" s="143">
        <v>1</v>
      </c>
      <c r="W14" s="143"/>
      <c r="X14" s="143"/>
      <c r="Y14" s="143">
        <v>1</v>
      </c>
      <c r="Z14" s="143"/>
      <c r="AA14" s="143"/>
      <c r="AB14" s="143">
        <v>4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78"/>
      <c r="F17" s="178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78"/>
      <c r="F18" s="178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78"/>
      <c r="F19" s="178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78"/>
      <c r="F20" s="178"/>
      <c r="G20" s="141"/>
      <c r="H20" s="141"/>
      <c r="I20" s="141"/>
      <c r="J20" s="141">
        <v>1</v>
      </c>
      <c r="K20" s="141"/>
      <c r="L20" s="150">
        <v>1</v>
      </c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78">
        <v>3</v>
      </c>
      <c r="F21" s="178">
        <v>2</v>
      </c>
      <c r="G21" s="141">
        <v>1</v>
      </c>
      <c r="H21" s="141"/>
      <c r="I21" s="141"/>
      <c r="J21" s="141">
        <v>2</v>
      </c>
      <c r="K21" s="141">
        <v>2</v>
      </c>
      <c r="L21" s="150"/>
      <c r="M21" s="150"/>
      <c r="N21" s="150"/>
      <c r="O21" s="150">
        <v>1</v>
      </c>
      <c r="P21" s="150"/>
      <c r="Q21" s="150">
        <v>1</v>
      </c>
      <c r="R21" s="150"/>
      <c r="S21" s="150"/>
      <c r="T21" s="150"/>
      <c r="U21" s="150"/>
      <c r="V21" s="150"/>
      <c r="W21" s="150"/>
      <c r="X21" s="150"/>
      <c r="Y21" s="150">
        <v>1</v>
      </c>
      <c r="Z21" s="150">
        <v>1</v>
      </c>
      <c r="AA21" s="150"/>
      <c r="AB21" s="150">
        <v>3</v>
      </c>
      <c r="AC21" s="150"/>
      <c r="AD21" s="150">
        <v>1</v>
      </c>
      <c r="AE21" s="150"/>
      <c r="AF21" s="150">
        <v>1</v>
      </c>
      <c r="AG21" s="150"/>
      <c r="AH21" s="150">
        <v>1</v>
      </c>
      <c r="AI21" s="150"/>
      <c r="AJ21" s="150">
        <v>1</v>
      </c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78">
        <v>2</v>
      </c>
      <c r="F22" s="178">
        <v>1</v>
      </c>
      <c r="G22" s="141">
        <v>1</v>
      </c>
      <c r="H22" s="141"/>
      <c r="I22" s="141"/>
      <c r="J22" s="141">
        <v>6</v>
      </c>
      <c r="K22" s="141">
        <v>5</v>
      </c>
      <c r="L22" s="150">
        <v>1</v>
      </c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>
        <v>1</v>
      </c>
      <c r="Y22" s="150">
        <v>1</v>
      </c>
      <c r="Z22" s="150"/>
      <c r="AA22" s="150"/>
      <c r="AB22" s="150">
        <v>6</v>
      </c>
      <c r="AC22" s="150"/>
      <c r="AD22" s="150">
        <v>1</v>
      </c>
      <c r="AE22" s="150"/>
      <c r="AF22" s="150">
        <v>1</v>
      </c>
      <c r="AG22" s="150"/>
      <c r="AH22" s="150">
        <v>1</v>
      </c>
      <c r="AI22" s="150"/>
      <c r="AJ22" s="150">
        <v>1</v>
      </c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78"/>
      <c r="F23" s="178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78">
        <v>1</v>
      </c>
      <c r="F24" s="178"/>
      <c r="G24" s="141">
        <v>1</v>
      </c>
      <c r="H24" s="141"/>
      <c r="I24" s="141"/>
      <c r="J24" s="141">
        <v>1</v>
      </c>
      <c r="K24" s="141">
        <v>1</v>
      </c>
      <c r="L24" s="150"/>
      <c r="M24" s="150"/>
      <c r="N24" s="150"/>
      <c r="O24" s="150">
        <v>1</v>
      </c>
      <c r="P24" s="150"/>
      <c r="Q24" s="150"/>
      <c r="R24" s="150"/>
      <c r="S24" s="150"/>
      <c r="T24" s="150">
        <v>1</v>
      </c>
      <c r="U24" s="150"/>
      <c r="V24" s="150">
        <v>1</v>
      </c>
      <c r="W24" s="150"/>
      <c r="X24" s="150"/>
      <c r="Y24" s="150">
        <v>1</v>
      </c>
      <c r="Z24" s="150"/>
      <c r="AA24" s="150"/>
      <c r="AB24" s="150">
        <v>1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78">
        <v>14</v>
      </c>
      <c r="F25" s="178">
        <v>4</v>
      </c>
      <c r="G25" s="143">
        <v>10</v>
      </c>
      <c r="H25" s="143"/>
      <c r="I25" s="143"/>
      <c r="J25" s="143">
        <v>16</v>
      </c>
      <c r="K25" s="143">
        <v>11</v>
      </c>
      <c r="L25" s="150">
        <v>4</v>
      </c>
      <c r="M25" s="150"/>
      <c r="N25" s="150"/>
      <c r="O25" s="150">
        <v>3</v>
      </c>
      <c r="P25" s="150">
        <v>1</v>
      </c>
      <c r="Q25" s="150"/>
      <c r="R25" s="150"/>
      <c r="S25" s="150"/>
      <c r="T25" s="150">
        <v>2</v>
      </c>
      <c r="U25" s="150"/>
      <c r="V25" s="150">
        <v>2</v>
      </c>
      <c r="W25" s="150"/>
      <c r="X25" s="150"/>
      <c r="Y25" s="150">
        <v>3</v>
      </c>
      <c r="Z25" s="150"/>
      <c r="AA25" s="150">
        <v>3</v>
      </c>
      <c r="AB25" s="150">
        <v>22</v>
      </c>
      <c r="AC25" s="150">
        <v>3</v>
      </c>
      <c r="AD25" s="150">
        <v>1</v>
      </c>
      <c r="AE25" s="150"/>
      <c r="AF25" s="150">
        <v>1</v>
      </c>
      <c r="AG25" s="150"/>
      <c r="AH25" s="150">
        <v>1</v>
      </c>
      <c r="AI25" s="150"/>
      <c r="AJ25" s="150"/>
      <c r="AK25" s="150">
        <v>1</v>
      </c>
      <c r="AL25" s="150"/>
      <c r="AM25" s="150">
        <v>1</v>
      </c>
      <c r="AN25" s="150"/>
      <c r="AO25" s="150">
        <v>1</v>
      </c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78">
        <v>2</v>
      </c>
      <c r="F26" s="178"/>
      <c r="G26" s="141">
        <v>2</v>
      </c>
      <c r="H26" s="141"/>
      <c r="I26" s="141"/>
      <c r="J26" s="141">
        <v>5</v>
      </c>
      <c r="K26" s="142">
        <v>5</v>
      </c>
      <c r="L26" s="150"/>
      <c r="M26" s="150"/>
      <c r="N26" s="150"/>
      <c r="O26" s="150">
        <v>2</v>
      </c>
      <c r="P26" s="150"/>
      <c r="Q26" s="150"/>
      <c r="R26" s="150"/>
      <c r="S26" s="150"/>
      <c r="T26" s="150">
        <v>2</v>
      </c>
      <c r="U26" s="150"/>
      <c r="V26" s="150">
        <v>2</v>
      </c>
      <c r="W26" s="150"/>
      <c r="X26" s="150"/>
      <c r="Y26" s="150">
        <v>2</v>
      </c>
      <c r="Z26" s="150"/>
      <c r="AA26" s="150">
        <v>1</v>
      </c>
      <c r="AB26" s="150">
        <v>5</v>
      </c>
      <c r="AC26" s="150">
        <v>1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78">
        <v>2</v>
      </c>
      <c r="F27" s="178"/>
      <c r="G27" s="141">
        <v>2</v>
      </c>
      <c r="H27" s="141"/>
      <c r="I27" s="141"/>
      <c r="J27" s="141">
        <v>1</v>
      </c>
      <c r="K27" s="142">
        <v>1</v>
      </c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3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78">
        <v>7</v>
      </c>
      <c r="F28" s="178">
        <v>6</v>
      </c>
      <c r="G28" s="141">
        <v>1</v>
      </c>
      <c r="H28" s="141"/>
      <c r="I28" s="141"/>
      <c r="J28" s="141">
        <v>11</v>
      </c>
      <c r="K28" s="142">
        <v>9</v>
      </c>
      <c r="L28" s="150">
        <v>2</v>
      </c>
      <c r="M28" s="150"/>
      <c r="N28" s="150"/>
      <c r="O28" s="150">
        <v>2</v>
      </c>
      <c r="P28" s="150">
        <v>1</v>
      </c>
      <c r="Q28" s="150"/>
      <c r="R28" s="150">
        <v>1</v>
      </c>
      <c r="S28" s="150"/>
      <c r="T28" s="150"/>
      <c r="U28" s="150"/>
      <c r="V28" s="150"/>
      <c r="W28" s="150"/>
      <c r="X28" s="150"/>
      <c r="Y28" s="150">
        <v>2</v>
      </c>
      <c r="Z28" s="150"/>
      <c r="AA28" s="150">
        <v>2</v>
      </c>
      <c r="AB28" s="150">
        <v>14</v>
      </c>
      <c r="AC28" s="150">
        <v>4</v>
      </c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46</v>
      </c>
      <c r="F29" s="177">
        <f t="shared" ref="F29:AS29" si="1">SUM(F30:F40)</f>
        <v>7</v>
      </c>
      <c r="G29" s="177">
        <f t="shared" si="1"/>
        <v>39</v>
      </c>
      <c r="H29" s="177">
        <f t="shared" si="1"/>
        <v>0</v>
      </c>
      <c r="I29" s="177">
        <f t="shared" si="1"/>
        <v>0</v>
      </c>
      <c r="J29" s="177">
        <f t="shared" si="1"/>
        <v>33</v>
      </c>
      <c r="K29" s="177">
        <f t="shared" si="1"/>
        <v>22</v>
      </c>
      <c r="L29" s="177">
        <f t="shared" si="1"/>
        <v>8</v>
      </c>
      <c r="M29" s="177">
        <f t="shared" si="1"/>
        <v>2</v>
      </c>
      <c r="N29" s="177">
        <f t="shared" si="1"/>
        <v>0</v>
      </c>
      <c r="O29" s="177">
        <f t="shared" si="1"/>
        <v>4</v>
      </c>
      <c r="P29" s="177">
        <f t="shared" si="1"/>
        <v>0</v>
      </c>
      <c r="Q29" s="177">
        <f t="shared" si="1"/>
        <v>1</v>
      </c>
      <c r="R29" s="177">
        <f t="shared" si="1"/>
        <v>2</v>
      </c>
      <c r="S29" s="177">
        <f t="shared" si="1"/>
        <v>0</v>
      </c>
      <c r="T29" s="177">
        <f t="shared" si="1"/>
        <v>1</v>
      </c>
      <c r="U29" s="177">
        <f t="shared" si="1"/>
        <v>0</v>
      </c>
      <c r="V29" s="177">
        <f t="shared" si="1"/>
        <v>1</v>
      </c>
      <c r="W29" s="177">
        <f t="shared" si="1"/>
        <v>0</v>
      </c>
      <c r="X29" s="177">
        <f t="shared" si="1"/>
        <v>0</v>
      </c>
      <c r="Y29" s="177">
        <f t="shared" si="1"/>
        <v>4</v>
      </c>
      <c r="Z29" s="177">
        <f t="shared" si="1"/>
        <v>13</v>
      </c>
      <c r="AA29" s="177">
        <f t="shared" si="1"/>
        <v>2</v>
      </c>
      <c r="AB29" s="177">
        <f t="shared" si="1"/>
        <v>51</v>
      </c>
      <c r="AC29" s="177">
        <f t="shared" si="1"/>
        <v>4</v>
      </c>
      <c r="AD29" s="177">
        <f t="shared" si="1"/>
        <v>2</v>
      </c>
      <c r="AE29" s="177">
        <f t="shared" si="1"/>
        <v>1</v>
      </c>
      <c r="AF29" s="177">
        <f t="shared" si="1"/>
        <v>3</v>
      </c>
      <c r="AG29" s="177">
        <f t="shared" si="1"/>
        <v>1</v>
      </c>
      <c r="AH29" s="177">
        <f t="shared" si="1"/>
        <v>2</v>
      </c>
      <c r="AI29" s="177">
        <f t="shared" si="1"/>
        <v>0</v>
      </c>
      <c r="AJ29" s="177">
        <f t="shared" si="1"/>
        <v>0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78">
        <v>1</v>
      </c>
      <c r="F30" s="178"/>
      <c r="G30" s="141">
        <v>1</v>
      </c>
      <c r="H30" s="141"/>
      <c r="I30" s="141"/>
      <c r="J30" s="141">
        <v>2</v>
      </c>
      <c r="K30" s="142">
        <v>2</v>
      </c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>
        <v>1</v>
      </c>
      <c r="AA30" s="150"/>
      <c r="AB30" s="150">
        <v>2</v>
      </c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78"/>
      <c r="F31" s="178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78">
        <v>2</v>
      </c>
      <c r="F32" s="178"/>
      <c r="G32" s="141">
        <v>2</v>
      </c>
      <c r="H32" s="141"/>
      <c r="I32" s="141"/>
      <c r="J32" s="141">
        <v>8</v>
      </c>
      <c r="K32" s="142">
        <v>5</v>
      </c>
      <c r="L32" s="150">
        <v>2</v>
      </c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>
        <v>1</v>
      </c>
      <c r="AA32" s="150"/>
      <c r="AB32" s="150">
        <v>6</v>
      </c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78"/>
      <c r="F33" s="178"/>
      <c r="G33" s="141"/>
      <c r="H33" s="141"/>
      <c r="I33" s="141"/>
      <c r="J33" s="141">
        <v>1</v>
      </c>
      <c r="K33" s="142">
        <v>1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78"/>
      <c r="F34" s="178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78">
        <v>11</v>
      </c>
      <c r="F35" s="178">
        <v>3</v>
      </c>
      <c r="G35" s="141">
        <v>8</v>
      </c>
      <c r="H35" s="141"/>
      <c r="I35" s="141"/>
      <c r="J35" s="141">
        <v>12</v>
      </c>
      <c r="K35" s="142">
        <v>6</v>
      </c>
      <c r="L35" s="150">
        <v>4</v>
      </c>
      <c r="M35" s="150">
        <v>2</v>
      </c>
      <c r="N35" s="150"/>
      <c r="O35" s="150">
        <v>3</v>
      </c>
      <c r="P35" s="150"/>
      <c r="Q35" s="150"/>
      <c r="R35" s="150">
        <v>2</v>
      </c>
      <c r="S35" s="150"/>
      <c r="T35" s="150">
        <v>1</v>
      </c>
      <c r="U35" s="150"/>
      <c r="V35" s="150">
        <v>1</v>
      </c>
      <c r="W35" s="150"/>
      <c r="X35" s="150"/>
      <c r="Y35" s="150">
        <v>3</v>
      </c>
      <c r="Z35" s="150">
        <v>3</v>
      </c>
      <c r="AA35" s="150"/>
      <c r="AB35" s="150">
        <v>11</v>
      </c>
      <c r="AC35" s="150"/>
      <c r="AD35" s="150">
        <v>1</v>
      </c>
      <c r="AE35" s="150">
        <v>1</v>
      </c>
      <c r="AF35" s="150">
        <v>2</v>
      </c>
      <c r="AG35" s="150"/>
      <c r="AH35" s="150">
        <v>2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78"/>
      <c r="F36" s="178"/>
      <c r="G36" s="141"/>
      <c r="H36" s="141"/>
      <c r="I36" s="141"/>
      <c r="J36" s="141">
        <v>2</v>
      </c>
      <c r="K36" s="142">
        <v>2</v>
      </c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>
        <v>2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78"/>
      <c r="F37" s="178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78">
        <v>3</v>
      </c>
      <c r="F38" s="178">
        <v>1</v>
      </c>
      <c r="G38" s="141">
        <v>2</v>
      </c>
      <c r="H38" s="141"/>
      <c r="I38" s="141"/>
      <c r="J38" s="141">
        <v>1</v>
      </c>
      <c r="K38" s="142"/>
      <c r="L38" s="150">
        <v>1</v>
      </c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>
        <v>1</v>
      </c>
      <c r="AA38" s="150"/>
      <c r="AB38" s="150">
        <v>2</v>
      </c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78">
        <v>24</v>
      </c>
      <c r="F39" s="178">
        <v>1</v>
      </c>
      <c r="G39" s="141">
        <v>23</v>
      </c>
      <c r="H39" s="141"/>
      <c r="I39" s="141"/>
      <c r="J39" s="141"/>
      <c r="K39" s="142"/>
      <c r="L39" s="150"/>
      <c r="M39" s="150"/>
      <c r="N39" s="150"/>
      <c r="O39" s="150">
        <v>1</v>
      </c>
      <c r="P39" s="150"/>
      <c r="Q39" s="150">
        <v>1</v>
      </c>
      <c r="R39" s="150"/>
      <c r="S39" s="150"/>
      <c r="T39" s="150"/>
      <c r="U39" s="150"/>
      <c r="V39" s="150"/>
      <c r="W39" s="150"/>
      <c r="X39" s="150"/>
      <c r="Y39" s="150">
        <v>1</v>
      </c>
      <c r="Z39" s="150">
        <v>6</v>
      </c>
      <c r="AA39" s="150">
        <v>1</v>
      </c>
      <c r="AB39" s="150">
        <v>17</v>
      </c>
      <c r="AC39" s="150">
        <v>2</v>
      </c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78">
        <v>5</v>
      </c>
      <c r="F40" s="178">
        <v>2</v>
      </c>
      <c r="G40" s="141">
        <v>3</v>
      </c>
      <c r="H40" s="141"/>
      <c r="I40" s="141"/>
      <c r="J40" s="141">
        <v>7</v>
      </c>
      <c r="K40" s="142">
        <v>6</v>
      </c>
      <c r="L40" s="150">
        <v>1</v>
      </c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>
        <v>1</v>
      </c>
      <c r="AA40" s="150">
        <v>1</v>
      </c>
      <c r="AB40" s="150">
        <v>10</v>
      </c>
      <c r="AC40" s="150">
        <v>2</v>
      </c>
      <c r="AD40" s="150">
        <v>1</v>
      </c>
      <c r="AE40" s="150"/>
      <c r="AF40" s="150">
        <v>1</v>
      </c>
      <c r="AG40" s="150">
        <v>1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</v>
      </c>
      <c r="F41" s="177">
        <f t="shared" ref="F41:AS41" si="2">SUM(F42:F48)</f>
        <v>0</v>
      </c>
      <c r="G41" s="177">
        <f t="shared" si="2"/>
        <v>1</v>
      </c>
      <c r="H41" s="177">
        <f t="shared" si="2"/>
        <v>0</v>
      </c>
      <c r="I41" s="177">
        <f t="shared" si="2"/>
        <v>0</v>
      </c>
      <c r="J41" s="177">
        <f t="shared" si="2"/>
        <v>8</v>
      </c>
      <c r="K41" s="177">
        <f t="shared" si="2"/>
        <v>5</v>
      </c>
      <c r="L41" s="177">
        <f t="shared" si="2"/>
        <v>0</v>
      </c>
      <c r="M41" s="177">
        <f t="shared" si="2"/>
        <v>1</v>
      </c>
      <c r="N41" s="177">
        <f t="shared" si="2"/>
        <v>0</v>
      </c>
      <c r="O41" s="177">
        <f t="shared" si="2"/>
        <v>1</v>
      </c>
      <c r="P41" s="177">
        <f t="shared" si="2"/>
        <v>0</v>
      </c>
      <c r="Q41" s="177">
        <f t="shared" si="2"/>
        <v>0</v>
      </c>
      <c r="R41" s="177">
        <f t="shared" si="2"/>
        <v>1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1</v>
      </c>
      <c r="Z41" s="177">
        <f t="shared" si="2"/>
        <v>0</v>
      </c>
      <c r="AA41" s="177">
        <f t="shared" si="2"/>
        <v>0</v>
      </c>
      <c r="AB41" s="177">
        <f t="shared" si="2"/>
        <v>5</v>
      </c>
      <c r="AC41" s="177">
        <f t="shared" si="2"/>
        <v>0</v>
      </c>
      <c r="AD41" s="177">
        <f t="shared" si="2"/>
        <v>1</v>
      </c>
      <c r="AE41" s="177">
        <f t="shared" si="2"/>
        <v>0</v>
      </c>
      <c r="AF41" s="177">
        <f t="shared" si="2"/>
        <v>1</v>
      </c>
      <c r="AG41" s="177">
        <f t="shared" si="2"/>
        <v>0</v>
      </c>
      <c r="AH41" s="177">
        <f t="shared" si="2"/>
        <v>1</v>
      </c>
      <c r="AI41" s="177">
        <f t="shared" si="2"/>
        <v>0</v>
      </c>
      <c r="AJ41" s="177">
        <f t="shared" si="2"/>
        <v>1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/>
      <c r="F46" s="150"/>
      <c r="G46" s="141"/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/>
      <c r="F47" s="150"/>
      <c r="G47" s="141"/>
      <c r="H47" s="141"/>
      <c r="I47" s="141"/>
      <c r="J47" s="141">
        <v>1</v>
      </c>
      <c r="K47" s="142">
        <v>1</v>
      </c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1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1</v>
      </c>
      <c r="F48" s="150"/>
      <c r="G48" s="141">
        <v>1</v>
      </c>
      <c r="H48" s="141"/>
      <c r="I48" s="141"/>
      <c r="J48" s="141">
        <v>7</v>
      </c>
      <c r="K48" s="142">
        <v>4</v>
      </c>
      <c r="L48" s="150"/>
      <c r="M48" s="150">
        <v>1</v>
      </c>
      <c r="N48" s="150"/>
      <c r="O48" s="150">
        <v>1</v>
      </c>
      <c r="P48" s="150"/>
      <c r="Q48" s="150"/>
      <c r="R48" s="150">
        <v>1</v>
      </c>
      <c r="S48" s="150"/>
      <c r="T48" s="150"/>
      <c r="U48" s="150"/>
      <c r="V48" s="150"/>
      <c r="W48" s="150"/>
      <c r="X48" s="150"/>
      <c r="Y48" s="150">
        <v>1</v>
      </c>
      <c r="Z48" s="150"/>
      <c r="AA48" s="150"/>
      <c r="AB48" s="150">
        <v>4</v>
      </c>
      <c r="AC48" s="150"/>
      <c r="AD48" s="150">
        <v>1</v>
      </c>
      <c r="AE48" s="150"/>
      <c r="AF48" s="150">
        <v>1</v>
      </c>
      <c r="AG48" s="150"/>
      <c r="AH48" s="150">
        <v>1</v>
      </c>
      <c r="AI48" s="150"/>
      <c r="AJ48" s="150">
        <v>1</v>
      </c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10</v>
      </c>
      <c r="F49" s="177">
        <f t="shared" ref="F49:AS49" si="3">SUM(F50:F62)</f>
        <v>2</v>
      </c>
      <c r="G49" s="177">
        <f t="shared" si="3"/>
        <v>8</v>
      </c>
      <c r="H49" s="177">
        <f t="shared" si="3"/>
        <v>0</v>
      </c>
      <c r="I49" s="177">
        <f t="shared" si="3"/>
        <v>0</v>
      </c>
      <c r="J49" s="177">
        <f t="shared" si="3"/>
        <v>64</v>
      </c>
      <c r="K49" s="177">
        <f t="shared" si="3"/>
        <v>42</v>
      </c>
      <c r="L49" s="177">
        <f t="shared" si="3"/>
        <v>15</v>
      </c>
      <c r="M49" s="177">
        <f t="shared" si="3"/>
        <v>3</v>
      </c>
      <c r="N49" s="177">
        <f t="shared" si="3"/>
        <v>0</v>
      </c>
      <c r="O49" s="177">
        <f t="shared" si="3"/>
        <v>15</v>
      </c>
      <c r="P49" s="177">
        <f t="shared" si="3"/>
        <v>6</v>
      </c>
      <c r="Q49" s="177">
        <f t="shared" si="3"/>
        <v>4</v>
      </c>
      <c r="R49" s="177">
        <f t="shared" si="3"/>
        <v>0</v>
      </c>
      <c r="S49" s="177">
        <f t="shared" si="3"/>
        <v>0</v>
      </c>
      <c r="T49" s="177">
        <f t="shared" si="3"/>
        <v>5</v>
      </c>
      <c r="U49" s="177">
        <f t="shared" si="3"/>
        <v>1</v>
      </c>
      <c r="V49" s="177">
        <f t="shared" si="3"/>
        <v>3</v>
      </c>
      <c r="W49" s="177">
        <f t="shared" si="3"/>
        <v>1</v>
      </c>
      <c r="X49" s="177">
        <f t="shared" si="3"/>
        <v>0</v>
      </c>
      <c r="Y49" s="177">
        <f t="shared" si="3"/>
        <v>15</v>
      </c>
      <c r="Z49" s="177">
        <f t="shared" si="3"/>
        <v>0</v>
      </c>
      <c r="AA49" s="177">
        <f t="shared" si="3"/>
        <v>0</v>
      </c>
      <c r="AB49" s="177">
        <f t="shared" si="3"/>
        <v>37</v>
      </c>
      <c r="AC49" s="177">
        <f t="shared" si="3"/>
        <v>0</v>
      </c>
      <c r="AD49" s="177">
        <f t="shared" si="3"/>
        <v>2</v>
      </c>
      <c r="AE49" s="177">
        <f t="shared" si="3"/>
        <v>1</v>
      </c>
      <c r="AF49" s="177">
        <f t="shared" si="3"/>
        <v>3</v>
      </c>
      <c r="AG49" s="177">
        <f t="shared" si="3"/>
        <v>0</v>
      </c>
      <c r="AH49" s="177">
        <f t="shared" si="3"/>
        <v>3</v>
      </c>
      <c r="AI49" s="177">
        <f t="shared" si="3"/>
        <v>0</v>
      </c>
      <c r="AJ49" s="177">
        <f t="shared" si="3"/>
        <v>2</v>
      </c>
      <c r="AK49" s="177">
        <f t="shared" si="3"/>
        <v>0</v>
      </c>
      <c r="AL49" s="177">
        <f t="shared" si="3"/>
        <v>1</v>
      </c>
      <c r="AM49" s="177">
        <f t="shared" si="3"/>
        <v>1</v>
      </c>
      <c r="AN49" s="177">
        <f t="shared" si="3"/>
        <v>0</v>
      </c>
      <c r="AO49" s="177">
        <f t="shared" si="3"/>
        <v>1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78">
        <v>6</v>
      </c>
      <c r="F50" s="178">
        <v>2</v>
      </c>
      <c r="G50" s="141">
        <v>4</v>
      </c>
      <c r="H50" s="141"/>
      <c r="I50" s="141"/>
      <c r="J50" s="141">
        <v>39</v>
      </c>
      <c r="K50" s="142">
        <v>21</v>
      </c>
      <c r="L50" s="150">
        <v>14</v>
      </c>
      <c r="M50" s="150"/>
      <c r="N50" s="129"/>
      <c r="O50" s="150">
        <v>11</v>
      </c>
      <c r="P50" s="150">
        <v>5</v>
      </c>
      <c r="Q50" s="150">
        <v>2</v>
      </c>
      <c r="R50" s="150"/>
      <c r="S50" s="150"/>
      <c r="T50" s="150">
        <v>4</v>
      </c>
      <c r="U50" s="150"/>
      <c r="V50" s="150">
        <v>3</v>
      </c>
      <c r="W50" s="150">
        <v>1</v>
      </c>
      <c r="X50" s="150"/>
      <c r="Y50" s="150">
        <v>11</v>
      </c>
      <c r="Z50" s="150"/>
      <c r="AA50" s="150"/>
      <c r="AB50" s="150">
        <v>16</v>
      </c>
      <c r="AC50" s="150"/>
      <c r="AD50" s="150">
        <v>1</v>
      </c>
      <c r="AE50" s="150"/>
      <c r="AF50" s="150">
        <v>1</v>
      </c>
      <c r="AG50" s="150"/>
      <c r="AH50" s="150">
        <v>1</v>
      </c>
      <c r="AI50" s="150"/>
      <c r="AJ50" s="150">
        <v>1</v>
      </c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78">
        <v>1</v>
      </c>
      <c r="F51" s="178"/>
      <c r="G51" s="141">
        <v>1</v>
      </c>
      <c r="H51" s="141"/>
      <c r="I51" s="141"/>
      <c r="J51" s="141">
        <v>6</v>
      </c>
      <c r="K51" s="142">
        <v>6</v>
      </c>
      <c r="L51" s="150"/>
      <c r="M51" s="150"/>
      <c r="N51" s="150"/>
      <c r="O51" s="150">
        <v>1</v>
      </c>
      <c r="P51" s="150"/>
      <c r="Q51" s="150">
        <v>1</v>
      </c>
      <c r="R51" s="150"/>
      <c r="S51" s="150"/>
      <c r="T51" s="150"/>
      <c r="U51" s="150"/>
      <c r="V51" s="150"/>
      <c r="W51" s="150"/>
      <c r="X51" s="150"/>
      <c r="Y51" s="150">
        <v>1</v>
      </c>
      <c r="Z51" s="150"/>
      <c r="AA51" s="150"/>
      <c r="AB51" s="150">
        <v>6</v>
      </c>
      <c r="AC51" s="150"/>
      <c r="AD51" s="150">
        <v>1</v>
      </c>
      <c r="AE51" s="150"/>
      <c r="AF51" s="150">
        <v>1</v>
      </c>
      <c r="AG51" s="150"/>
      <c r="AH51" s="150">
        <v>1</v>
      </c>
      <c r="AI51" s="150"/>
      <c r="AJ51" s="150">
        <v>1</v>
      </c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78"/>
      <c r="F52" s="178"/>
      <c r="G52" s="141"/>
      <c r="H52" s="141"/>
      <c r="I52" s="141"/>
      <c r="J52" s="141">
        <v>3</v>
      </c>
      <c r="K52" s="142">
        <v>3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3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78"/>
      <c r="F53" s="178"/>
      <c r="G53" s="141"/>
      <c r="H53" s="141"/>
      <c r="I53" s="141"/>
      <c r="J53" s="141">
        <v>1</v>
      </c>
      <c r="K53" s="142">
        <v>1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>
        <v>1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78"/>
      <c r="F54" s="178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78">
        <v>1</v>
      </c>
      <c r="F55" s="178"/>
      <c r="G55" s="141">
        <v>1</v>
      </c>
      <c r="H55" s="141"/>
      <c r="I55" s="141"/>
      <c r="J55" s="141">
        <v>2</v>
      </c>
      <c r="K55" s="142">
        <v>1</v>
      </c>
      <c r="L55" s="150">
        <v>1</v>
      </c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>
        <v>2</v>
      </c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78"/>
      <c r="F56" s="178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78"/>
      <c r="F57" s="178"/>
      <c r="G57" s="141"/>
      <c r="H57" s="141"/>
      <c r="I57" s="141"/>
      <c r="J57" s="141">
        <v>4</v>
      </c>
      <c r="K57" s="142">
        <v>3</v>
      </c>
      <c r="L57" s="150"/>
      <c r="M57" s="150">
        <v>1</v>
      </c>
      <c r="N57" s="150"/>
      <c r="O57" s="150">
        <v>1</v>
      </c>
      <c r="P57" s="150">
        <v>1</v>
      </c>
      <c r="Q57" s="150"/>
      <c r="R57" s="150"/>
      <c r="S57" s="150"/>
      <c r="T57" s="150"/>
      <c r="U57" s="150"/>
      <c r="V57" s="150"/>
      <c r="W57" s="150"/>
      <c r="X57" s="150"/>
      <c r="Y57" s="150">
        <v>1</v>
      </c>
      <c r="Z57" s="150"/>
      <c r="AA57" s="150"/>
      <c r="AB57" s="150">
        <v>2</v>
      </c>
      <c r="AC57" s="150"/>
      <c r="AD57" s="150"/>
      <c r="AE57" s="150">
        <v>1</v>
      </c>
      <c r="AF57" s="150">
        <v>1</v>
      </c>
      <c r="AG57" s="150"/>
      <c r="AH57" s="150">
        <v>1</v>
      </c>
      <c r="AI57" s="150"/>
      <c r="AJ57" s="150"/>
      <c r="AK57" s="150"/>
      <c r="AL57" s="150">
        <v>1</v>
      </c>
      <c r="AM57" s="150">
        <v>1</v>
      </c>
      <c r="AN57" s="150"/>
      <c r="AO57" s="150">
        <v>1</v>
      </c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78"/>
      <c r="F58" s="178"/>
      <c r="G58" s="141"/>
      <c r="H58" s="141"/>
      <c r="I58" s="141"/>
      <c r="J58" s="141">
        <v>2</v>
      </c>
      <c r="K58" s="142">
        <v>2</v>
      </c>
      <c r="L58" s="150"/>
      <c r="M58" s="150"/>
      <c r="N58" s="150"/>
      <c r="O58" s="150">
        <v>1</v>
      </c>
      <c r="P58" s="150"/>
      <c r="Q58" s="150"/>
      <c r="R58" s="150"/>
      <c r="S58" s="150"/>
      <c r="T58" s="150">
        <v>1</v>
      </c>
      <c r="U58" s="150">
        <v>1</v>
      </c>
      <c r="V58" s="150"/>
      <c r="W58" s="150"/>
      <c r="X58" s="150"/>
      <c r="Y58" s="150">
        <v>1</v>
      </c>
      <c r="Z58" s="150"/>
      <c r="AA58" s="150"/>
      <c r="AB58" s="150">
        <v>1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78">
        <v>1</v>
      </c>
      <c r="F59" s="178"/>
      <c r="G59" s="141">
        <v>1</v>
      </c>
      <c r="H59" s="141"/>
      <c r="I59" s="141"/>
      <c r="J59" s="141">
        <v>1</v>
      </c>
      <c r="K59" s="142">
        <v>1</v>
      </c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>
        <v>2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78"/>
      <c r="F60" s="178"/>
      <c r="G60" s="141"/>
      <c r="H60" s="141"/>
      <c r="I60" s="141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78"/>
      <c r="F61" s="178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78">
        <v>1</v>
      </c>
      <c r="F62" s="178"/>
      <c r="G62" s="141">
        <v>1</v>
      </c>
      <c r="H62" s="141"/>
      <c r="I62" s="141"/>
      <c r="J62" s="141">
        <v>6</v>
      </c>
      <c r="K62" s="142">
        <v>4</v>
      </c>
      <c r="L62" s="150"/>
      <c r="M62" s="150">
        <v>2</v>
      </c>
      <c r="N62" s="150"/>
      <c r="O62" s="150">
        <v>1</v>
      </c>
      <c r="P62" s="150"/>
      <c r="Q62" s="150">
        <v>1</v>
      </c>
      <c r="R62" s="150"/>
      <c r="S62" s="150"/>
      <c r="T62" s="150"/>
      <c r="U62" s="150"/>
      <c r="V62" s="150"/>
      <c r="W62" s="150"/>
      <c r="X62" s="150"/>
      <c r="Y62" s="150">
        <v>1</v>
      </c>
      <c r="Z62" s="150"/>
      <c r="AA62" s="150"/>
      <c r="AB62" s="150">
        <v>4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1</v>
      </c>
      <c r="F63" s="177">
        <f t="shared" ref="F63:AS63" si="4">SUM(F64:F69)</f>
        <v>0</v>
      </c>
      <c r="G63" s="177">
        <f t="shared" si="4"/>
        <v>1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1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1</v>
      </c>
      <c r="U63" s="177">
        <f t="shared" si="4"/>
        <v>0</v>
      </c>
      <c r="V63" s="177">
        <f t="shared" si="4"/>
        <v>0</v>
      </c>
      <c r="W63" s="177">
        <f t="shared" si="4"/>
        <v>1</v>
      </c>
      <c r="X63" s="177">
        <f t="shared" si="4"/>
        <v>0</v>
      </c>
      <c r="Y63" s="177">
        <f t="shared" si="4"/>
        <v>1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78"/>
      <c r="F64" s="178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78"/>
      <c r="F65" s="178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78">
        <v>1</v>
      </c>
      <c r="F66" s="178"/>
      <c r="G66" s="141">
        <v>1</v>
      </c>
      <c r="H66" s="141"/>
      <c r="I66" s="141"/>
      <c r="J66" s="141"/>
      <c r="K66" s="141"/>
      <c r="L66" s="141"/>
      <c r="M66" s="141"/>
      <c r="N66" s="141"/>
      <c r="O66" s="141">
        <v>1</v>
      </c>
      <c r="P66" s="141"/>
      <c r="Q66" s="141"/>
      <c r="R66" s="141"/>
      <c r="S66" s="141"/>
      <c r="T66" s="141">
        <v>1</v>
      </c>
      <c r="U66" s="141"/>
      <c r="V66" s="141"/>
      <c r="W66" s="141">
        <v>1</v>
      </c>
      <c r="X66" s="141"/>
      <c r="Y66" s="141">
        <v>1</v>
      </c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78"/>
      <c r="F67" s="178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78"/>
      <c r="F68" s="178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78"/>
      <c r="F69" s="178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3</v>
      </c>
      <c r="F70" s="177">
        <f t="shared" ref="F70:AS70" si="5">SUM(F71:F76)</f>
        <v>0</v>
      </c>
      <c r="G70" s="177">
        <f t="shared" si="5"/>
        <v>3</v>
      </c>
      <c r="H70" s="177">
        <f t="shared" si="5"/>
        <v>0</v>
      </c>
      <c r="I70" s="177">
        <f t="shared" si="5"/>
        <v>0</v>
      </c>
      <c r="J70" s="177">
        <f t="shared" si="5"/>
        <v>12</v>
      </c>
      <c r="K70" s="177">
        <f t="shared" si="5"/>
        <v>12</v>
      </c>
      <c r="L70" s="177">
        <f t="shared" si="5"/>
        <v>0</v>
      </c>
      <c r="M70" s="177">
        <f t="shared" si="5"/>
        <v>0</v>
      </c>
      <c r="N70" s="177">
        <f t="shared" si="5"/>
        <v>0</v>
      </c>
      <c r="O70" s="177">
        <f t="shared" si="5"/>
        <v>2</v>
      </c>
      <c r="P70" s="177">
        <f t="shared" si="5"/>
        <v>0</v>
      </c>
      <c r="Q70" s="177">
        <f t="shared" si="5"/>
        <v>1</v>
      </c>
      <c r="R70" s="177">
        <f t="shared" si="5"/>
        <v>0</v>
      </c>
      <c r="S70" s="177">
        <f t="shared" si="5"/>
        <v>0</v>
      </c>
      <c r="T70" s="177">
        <f t="shared" si="5"/>
        <v>1</v>
      </c>
      <c r="U70" s="177">
        <f t="shared" si="5"/>
        <v>0</v>
      </c>
      <c r="V70" s="177">
        <f t="shared" si="5"/>
        <v>1</v>
      </c>
      <c r="W70" s="177">
        <f t="shared" si="5"/>
        <v>0</v>
      </c>
      <c r="X70" s="177">
        <f t="shared" si="5"/>
        <v>1</v>
      </c>
      <c r="Y70" s="177">
        <f t="shared" si="5"/>
        <v>3</v>
      </c>
      <c r="Z70" s="177">
        <f t="shared" si="5"/>
        <v>0</v>
      </c>
      <c r="AA70" s="177">
        <f t="shared" si="5"/>
        <v>0</v>
      </c>
      <c r="AB70" s="177">
        <f t="shared" si="5"/>
        <v>12</v>
      </c>
      <c r="AC70" s="177">
        <f t="shared" si="5"/>
        <v>0</v>
      </c>
      <c r="AD70" s="177">
        <f t="shared" si="5"/>
        <v>0</v>
      </c>
      <c r="AE70" s="177">
        <f t="shared" si="5"/>
        <v>0</v>
      </c>
      <c r="AF70" s="177">
        <f t="shared" si="5"/>
        <v>0</v>
      </c>
      <c r="AG70" s="177">
        <f t="shared" si="5"/>
        <v>0</v>
      </c>
      <c r="AH70" s="177">
        <f t="shared" si="5"/>
        <v>0</v>
      </c>
      <c r="AI70" s="177">
        <f t="shared" si="5"/>
        <v>0</v>
      </c>
      <c r="AJ70" s="177">
        <f t="shared" si="5"/>
        <v>0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78"/>
      <c r="F71" s="141"/>
      <c r="G71" s="141"/>
      <c r="H71" s="141"/>
      <c r="I71" s="141"/>
      <c r="J71" s="141">
        <v>1</v>
      </c>
      <c r="K71" s="141">
        <v>1</v>
      </c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>
        <v>1</v>
      </c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78">
        <v>1</v>
      </c>
      <c r="F72" s="141"/>
      <c r="G72" s="141">
        <v>1</v>
      </c>
      <c r="H72" s="141"/>
      <c r="I72" s="141"/>
      <c r="J72" s="141">
        <v>6</v>
      </c>
      <c r="K72" s="141">
        <v>6</v>
      </c>
      <c r="L72" s="141"/>
      <c r="M72" s="141"/>
      <c r="N72" s="141"/>
      <c r="O72" s="141">
        <v>2</v>
      </c>
      <c r="P72" s="141"/>
      <c r="Q72" s="141">
        <v>1</v>
      </c>
      <c r="R72" s="141"/>
      <c r="S72" s="141"/>
      <c r="T72" s="141">
        <v>1</v>
      </c>
      <c r="U72" s="141"/>
      <c r="V72" s="141">
        <v>1</v>
      </c>
      <c r="W72" s="141"/>
      <c r="X72" s="141">
        <v>1</v>
      </c>
      <c r="Y72" s="141">
        <v>3</v>
      </c>
      <c r="Z72" s="141"/>
      <c r="AA72" s="141"/>
      <c r="AB72" s="141">
        <v>4</v>
      </c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78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78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78">
        <v>1</v>
      </c>
      <c r="F75" s="141"/>
      <c r="G75" s="141">
        <v>1</v>
      </c>
      <c r="H75" s="141"/>
      <c r="I75" s="141"/>
      <c r="J75" s="141">
        <v>5</v>
      </c>
      <c r="K75" s="141">
        <v>5</v>
      </c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>
        <v>6</v>
      </c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78">
        <v>1</v>
      </c>
      <c r="F76" s="141"/>
      <c r="G76" s="141">
        <v>1</v>
      </c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>
        <v>1</v>
      </c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4</v>
      </c>
      <c r="F80" s="177">
        <f t="shared" ref="F80:AS80" si="7">SUM(F81:F101)</f>
        <v>0</v>
      </c>
      <c r="G80" s="177">
        <f t="shared" si="7"/>
        <v>4</v>
      </c>
      <c r="H80" s="177">
        <f t="shared" si="7"/>
        <v>0</v>
      </c>
      <c r="I80" s="177">
        <f t="shared" si="7"/>
        <v>0</v>
      </c>
      <c r="J80" s="177">
        <f t="shared" si="7"/>
        <v>17</v>
      </c>
      <c r="K80" s="177">
        <f t="shared" si="7"/>
        <v>13</v>
      </c>
      <c r="L80" s="177">
        <f t="shared" si="7"/>
        <v>3</v>
      </c>
      <c r="M80" s="177">
        <f t="shared" si="7"/>
        <v>0</v>
      </c>
      <c r="N80" s="177">
        <f t="shared" si="7"/>
        <v>0</v>
      </c>
      <c r="O80" s="177">
        <f t="shared" si="7"/>
        <v>5</v>
      </c>
      <c r="P80" s="177">
        <f t="shared" si="7"/>
        <v>3</v>
      </c>
      <c r="Q80" s="177">
        <f t="shared" si="7"/>
        <v>1</v>
      </c>
      <c r="R80" s="177">
        <f t="shared" si="7"/>
        <v>0</v>
      </c>
      <c r="S80" s="177">
        <f t="shared" si="7"/>
        <v>0</v>
      </c>
      <c r="T80" s="177">
        <f t="shared" si="7"/>
        <v>1</v>
      </c>
      <c r="U80" s="177">
        <f t="shared" si="7"/>
        <v>0</v>
      </c>
      <c r="V80" s="177">
        <f t="shared" si="7"/>
        <v>1</v>
      </c>
      <c r="W80" s="177">
        <f t="shared" si="7"/>
        <v>0</v>
      </c>
      <c r="X80" s="177">
        <f t="shared" si="7"/>
        <v>0</v>
      </c>
      <c r="Y80" s="177">
        <f t="shared" si="7"/>
        <v>5</v>
      </c>
      <c r="Z80" s="177">
        <f t="shared" si="7"/>
        <v>0</v>
      </c>
      <c r="AA80" s="177">
        <f t="shared" si="7"/>
        <v>2</v>
      </c>
      <c r="AB80" s="177">
        <f t="shared" si="7"/>
        <v>12</v>
      </c>
      <c r="AC80" s="177">
        <f t="shared" si="7"/>
        <v>2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78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78"/>
      <c r="F82" s="150"/>
      <c r="G82" s="141"/>
      <c r="H82" s="141"/>
      <c r="I82" s="141"/>
      <c r="J82" s="141">
        <v>5</v>
      </c>
      <c r="K82" s="142">
        <v>3</v>
      </c>
      <c r="L82" s="150">
        <v>1</v>
      </c>
      <c r="M82" s="150"/>
      <c r="N82" s="150"/>
      <c r="O82" s="150">
        <v>2</v>
      </c>
      <c r="P82" s="150">
        <v>2</v>
      </c>
      <c r="Q82" s="150"/>
      <c r="R82" s="150"/>
      <c r="S82" s="150"/>
      <c r="T82" s="150"/>
      <c r="U82" s="150"/>
      <c r="V82" s="150"/>
      <c r="W82" s="150"/>
      <c r="X82" s="150"/>
      <c r="Y82" s="150">
        <v>2</v>
      </c>
      <c r="Z82" s="150"/>
      <c r="AA82" s="150">
        <v>1</v>
      </c>
      <c r="AB82" s="150">
        <v>1</v>
      </c>
      <c r="AC82" s="150">
        <v>1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78">
        <v>2</v>
      </c>
      <c r="F83" s="150"/>
      <c r="G83" s="141">
        <v>2</v>
      </c>
      <c r="H83" s="141"/>
      <c r="I83" s="141"/>
      <c r="J83" s="141">
        <v>3</v>
      </c>
      <c r="K83" s="142">
        <v>3</v>
      </c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>
        <v>5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78">
        <v>2</v>
      </c>
      <c r="F84" s="150"/>
      <c r="G84" s="141">
        <v>2</v>
      </c>
      <c r="H84" s="141"/>
      <c r="I84" s="141"/>
      <c r="J84" s="141">
        <v>1</v>
      </c>
      <c r="K84" s="142">
        <v>1</v>
      </c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>
        <v>3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78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78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78"/>
      <c r="F87" s="150"/>
      <c r="G87" s="141"/>
      <c r="H87" s="141"/>
      <c r="I87" s="141"/>
      <c r="J87" s="141">
        <v>1</v>
      </c>
      <c r="K87" s="142">
        <v>1</v>
      </c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>
        <v>1</v>
      </c>
      <c r="AB87" s="150">
        <v>1</v>
      </c>
      <c r="AC87" s="150">
        <v>1</v>
      </c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78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/>
      <c r="F89" s="150"/>
      <c r="G89" s="141"/>
      <c r="H89" s="141"/>
      <c r="I89" s="141"/>
      <c r="J89" s="141">
        <v>4</v>
      </c>
      <c r="K89" s="142">
        <v>4</v>
      </c>
      <c r="L89" s="150"/>
      <c r="M89" s="150"/>
      <c r="N89" s="150"/>
      <c r="O89" s="150">
        <v>2</v>
      </c>
      <c r="P89" s="150">
        <v>1</v>
      </c>
      <c r="Q89" s="150"/>
      <c r="R89" s="150"/>
      <c r="S89" s="150"/>
      <c r="T89" s="150">
        <v>1</v>
      </c>
      <c r="U89" s="150"/>
      <c r="V89" s="150">
        <v>1</v>
      </c>
      <c r="W89" s="150"/>
      <c r="X89" s="150"/>
      <c r="Y89" s="150">
        <v>2</v>
      </c>
      <c r="Z89" s="150"/>
      <c r="AA89" s="150"/>
      <c r="AB89" s="150">
        <v>2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>
        <v>1</v>
      </c>
      <c r="K92" s="142"/>
      <c r="L92" s="150">
        <v>1</v>
      </c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>
        <v>2</v>
      </c>
      <c r="K96" s="142">
        <v>1</v>
      </c>
      <c r="L96" s="150">
        <v>1</v>
      </c>
      <c r="M96" s="150"/>
      <c r="N96" s="150"/>
      <c r="O96" s="150">
        <v>1</v>
      </c>
      <c r="P96" s="150"/>
      <c r="Q96" s="150">
        <v>1</v>
      </c>
      <c r="R96" s="150"/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/>
      <c r="F101" s="150"/>
      <c r="G101" s="141"/>
      <c r="H101" s="141"/>
      <c r="I101" s="141"/>
      <c r="J101" s="141"/>
      <c r="K101" s="142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50"/>
      <c r="F103" s="150"/>
      <c r="G103" s="141"/>
      <c r="H103" s="141"/>
      <c r="I103" s="141"/>
      <c r="J103" s="141"/>
      <c r="K103" s="142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50"/>
      <c r="F104" s="150"/>
      <c r="G104" s="141"/>
      <c r="H104" s="141"/>
      <c r="I104" s="141"/>
      <c r="J104" s="141"/>
      <c r="K104" s="142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50"/>
      <c r="F105" s="150"/>
      <c r="G105" s="141"/>
      <c r="H105" s="141"/>
      <c r="I105" s="141"/>
      <c r="J105" s="141"/>
      <c r="K105" s="142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 t="shared" ref="E106:AS106" si="9">SUM(E107:E114)</f>
        <v>124</v>
      </c>
      <c r="F106" s="177">
        <f t="shared" si="9"/>
        <v>92</v>
      </c>
      <c r="G106" s="177">
        <f t="shared" si="9"/>
        <v>32</v>
      </c>
      <c r="H106" s="177">
        <f t="shared" si="9"/>
        <v>0</v>
      </c>
      <c r="I106" s="177">
        <f t="shared" si="9"/>
        <v>0</v>
      </c>
      <c r="J106" s="177">
        <f t="shared" si="9"/>
        <v>1213</v>
      </c>
      <c r="K106" s="177">
        <f t="shared" si="9"/>
        <v>1016</v>
      </c>
      <c r="L106" s="177">
        <f t="shared" si="9"/>
        <v>188</v>
      </c>
      <c r="M106" s="177">
        <f t="shared" si="9"/>
        <v>4</v>
      </c>
      <c r="N106" s="177">
        <f t="shared" si="9"/>
        <v>0</v>
      </c>
      <c r="O106" s="177">
        <f t="shared" si="9"/>
        <v>470</v>
      </c>
      <c r="P106" s="177">
        <f t="shared" si="9"/>
        <v>338</v>
      </c>
      <c r="Q106" s="177">
        <f t="shared" si="9"/>
        <v>70</v>
      </c>
      <c r="R106" s="177">
        <f t="shared" si="9"/>
        <v>15</v>
      </c>
      <c r="S106" s="177">
        <f t="shared" si="9"/>
        <v>0</v>
      </c>
      <c r="T106" s="177">
        <f t="shared" si="9"/>
        <v>47</v>
      </c>
      <c r="U106" s="177">
        <f t="shared" si="9"/>
        <v>10</v>
      </c>
      <c r="V106" s="177">
        <f t="shared" si="9"/>
        <v>33</v>
      </c>
      <c r="W106" s="177">
        <f t="shared" si="9"/>
        <v>4</v>
      </c>
      <c r="X106" s="177">
        <f t="shared" si="9"/>
        <v>1</v>
      </c>
      <c r="Y106" s="177">
        <f t="shared" si="9"/>
        <v>471</v>
      </c>
      <c r="Z106" s="177">
        <f t="shared" si="9"/>
        <v>0</v>
      </c>
      <c r="AA106" s="177">
        <f t="shared" si="9"/>
        <v>1</v>
      </c>
      <c r="AB106" s="177">
        <f t="shared" si="9"/>
        <v>669</v>
      </c>
      <c r="AC106" s="177">
        <f t="shared" si="9"/>
        <v>90</v>
      </c>
      <c r="AD106" s="177">
        <f t="shared" si="9"/>
        <v>14</v>
      </c>
      <c r="AE106" s="177">
        <f t="shared" si="9"/>
        <v>6</v>
      </c>
      <c r="AF106" s="177">
        <f t="shared" si="9"/>
        <v>20</v>
      </c>
      <c r="AG106" s="177">
        <f t="shared" si="9"/>
        <v>1</v>
      </c>
      <c r="AH106" s="177">
        <f t="shared" si="9"/>
        <v>19</v>
      </c>
      <c r="AI106" s="177">
        <f t="shared" si="9"/>
        <v>0</v>
      </c>
      <c r="AJ106" s="177">
        <f t="shared" si="9"/>
        <v>9</v>
      </c>
      <c r="AK106" s="177">
        <f t="shared" si="9"/>
        <v>2</v>
      </c>
      <c r="AL106" s="177">
        <f t="shared" si="9"/>
        <v>5</v>
      </c>
      <c r="AM106" s="177">
        <f t="shared" si="9"/>
        <v>7</v>
      </c>
      <c r="AN106" s="177">
        <f t="shared" si="9"/>
        <v>0</v>
      </c>
      <c r="AO106" s="177">
        <f t="shared" si="9"/>
        <v>7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78">
        <v>118</v>
      </c>
      <c r="F107" s="178">
        <v>91</v>
      </c>
      <c r="G107" s="141">
        <v>27</v>
      </c>
      <c r="H107" s="141"/>
      <c r="I107" s="141"/>
      <c r="J107" s="141">
        <v>1196</v>
      </c>
      <c r="K107" s="142">
        <v>1007</v>
      </c>
      <c r="L107" s="150">
        <v>182</v>
      </c>
      <c r="M107" s="150">
        <v>2</v>
      </c>
      <c r="N107" s="129"/>
      <c r="O107" s="150">
        <v>467</v>
      </c>
      <c r="P107" s="150">
        <v>338</v>
      </c>
      <c r="Q107" s="150">
        <v>70</v>
      </c>
      <c r="R107" s="150">
        <v>12</v>
      </c>
      <c r="S107" s="150"/>
      <c r="T107" s="150">
        <v>47</v>
      </c>
      <c r="U107" s="150">
        <v>10</v>
      </c>
      <c r="V107" s="150">
        <v>33</v>
      </c>
      <c r="W107" s="150">
        <v>4</v>
      </c>
      <c r="X107" s="150">
        <v>1</v>
      </c>
      <c r="Y107" s="150">
        <v>468</v>
      </c>
      <c r="Z107" s="150"/>
      <c r="AA107" s="150">
        <v>1</v>
      </c>
      <c r="AB107" s="150">
        <v>657</v>
      </c>
      <c r="AC107" s="150">
        <v>90</v>
      </c>
      <c r="AD107" s="150">
        <v>13</v>
      </c>
      <c r="AE107" s="150">
        <v>5</v>
      </c>
      <c r="AF107" s="150">
        <v>18</v>
      </c>
      <c r="AG107" s="150">
        <v>1</v>
      </c>
      <c r="AH107" s="150">
        <v>17</v>
      </c>
      <c r="AI107" s="150"/>
      <c r="AJ107" s="150">
        <v>8</v>
      </c>
      <c r="AK107" s="150">
        <v>1</v>
      </c>
      <c r="AL107" s="150">
        <v>5</v>
      </c>
      <c r="AM107" s="150">
        <v>6</v>
      </c>
      <c r="AN107" s="150"/>
      <c r="AO107" s="150">
        <v>6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78"/>
      <c r="F108" s="178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>
        <v>1</v>
      </c>
      <c r="AL108" s="150"/>
      <c r="AM108" s="150">
        <v>1</v>
      </c>
      <c r="AN108" s="150"/>
      <c r="AO108" s="150">
        <v>1</v>
      </c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78">
        <v>3</v>
      </c>
      <c r="F109" s="178"/>
      <c r="G109" s="141">
        <v>3</v>
      </c>
      <c r="H109" s="141"/>
      <c r="I109" s="141"/>
      <c r="J109" s="141">
        <v>13</v>
      </c>
      <c r="K109" s="142">
        <v>8</v>
      </c>
      <c r="L109" s="150">
        <v>4</v>
      </c>
      <c r="M109" s="150">
        <v>1</v>
      </c>
      <c r="N109" s="150"/>
      <c r="O109" s="150">
        <v>1</v>
      </c>
      <c r="P109" s="150"/>
      <c r="Q109" s="150"/>
      <c r="R109" s="150">
        <v>1</v>
      </c>
      <c r="S109" s="150"/>
      <c r="T109" s="150"/>
      <c r="U109" s="150"/>
      <c r="V109" s="150"/>
      <c r="W109" s="150"/>
      <c r="X109" s="150"/>
      <c r="Y109" s="150">
        <v>1</v>
      </c>
      <c r="Z109" s="150"/>
      <c r="AA109" s="150"/>
      <c r="AB109" s="150">
        <v>10</v>
      </c>
      <c r="AC109" s="150"/>
      <c r="AD109" s="150"/>
      <c r="AE109" s="150">
        <v>1</v>
      </c>
      <c r="AF109" s="150">
        <v>1</v>
      </c>
      <c r="AG109" s="150"/>
      <c r="AH109" s="150">
        <v>1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78">
        <v>1</v>
      </c>
      <c r="F110" s="178">
        <v>1</v>
      </c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1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78"/>
      <c r="F111" s="178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78"/>
      <c r="F112" s="178"/>
      <c r="G112" s="141"/>
      <c r="H112" s="141"/>
      <c r="I112" s="141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78"/>
      <c r="F113" s="178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78">
        <v>2</v>
      </c>
      <c r="F114" s="178"/>
      <c r="G114" s="141">
        <v>2</v>
      </c>
      <c r="H114" s="141"/>
      <c r="I114" s="141"/>
      <c r="J114" s="141">
        <v>4</v>
      </c>
      <c r="K114" s="142">
        <v>1</v>
      </c>
      <c r="L114" s="150">
        <v>2</v>
      </c>
      <c r="M114" s="150">
        <v>1</v>
      </c>
      <c r="N114" s="150"/>
      <c r="O114" s="150">
        <v>2</v>
      </c>
      <c r="P114" s="150"/>
      <c r="Q114" s="150"/>
      <c r="R114" s="150">
        <v>2</v>
      </c>
      <c r="S114" s="150"/>
      <c r="T114" s="150"/>
      <c r="U114" s="150"/>
      <c r="V114" s="150"/>
      <c r="W114" s="150"/>
      <c r="X114" s="150"/>
      <c r="Y114" s="150">
        <v>2</v>
      </c>
      <c r="Z114" s="150"/>
      <c r="AA114" s="150"/>
      <c r="AB114" s="150">
        <v>1</v>
      </c>
      <c r="AC114" s="150"/>
      <c r="AD114" s="150">
        <v>1</v>
      </c>
      <c r="AE114" s="150"/>
      <c r="AF114" s="150">
        <v>1</v>
      </c>
      <c r="AG114" s="150"/>
      <c r="AH114" s="150">
        <v>1</v>
      </c>
      <c r="AI114" s="150"/>
      <c r="AJ114" s="150">
        <v>1</v>
      </c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0</v>
      </c>
      <c r="F115" s="177">
        <f t="shared" ref="F115:AS115" si="10">SUM(F116:F119)</f>
        <v>0</v>
      </c>
      <c r="G115" s="177">
        <f t="shared" si="10"/>
        <v>0</v>
      </c>
      <c r="H115" s="177">
        <f t="shared" si="10"/>
        <v>0</v>
      </c>
      <c r="I115" s="177">
        <f t="shared" si="10"/>
        <v>0</v>
      </c>
      <c r="J115" s="177">
        <f t="shared" si="10"/>
        <v>7</v>
      </c>
      <c r="K115" s="177">
        <f t="shared" si="10"/>
        <v>7</v>
      </c>
      <c r="L115" s="177">
        <f t="shared" si="10"/>
        <v>0</v>
      </c>
      <c r="M115" s="177">
        <f t="shared" si="10"/>
        <v>0</v>
      </c>
      <c r="N115" s="177">
        <f t="shared" si="10"/>
        <v>0</v>
      </c>
      <c r="O115" s="177">
        <f t="shared" si="10"/>
        <v>1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1</v>
      </c>
      <c r="U115" s="177">
        <f t="shared" si="10"/>
        <v>0</v>
      </c>
      <c r="V115" s="177">
        <f t="shared" si="10"/>
        <v>1</v>
      </c>
      <c r="W115" s="177">
        <f t="shared" si="10"/>
        <v>0</v>
      </c>
      <c r="X115" s="177">
        <f t="shared" si="10"/>
        <v>1</v>
      </c>
      <c r="Y115" s="177">
        <f t="shared" si="10"/>
        <v>2</v>
      </c>
      <c r="Z115" s="177">
        <f t="shared" si="10"/>
        <v>0</v>
      </c>
      <c r="AA115" s="177">
        <f t="shared" si="10"/>
        <v>0</v>
      </c>
      <c r="AB115" s="177">
        <f t="shared" si="10"/>
        <v>5</v>
      </c>
      <c r="AC115" s="177">
        <f t="shared" si="10"/>
        <v>0</v>
      </c>
      <c r="AD115" s="177">
        <f t="shared" si="10"/>
        <v>3</v>
      </c>
      <c r="AE115" s="177">
        <f t="shared" si="10"/>
        <v>0</v>
      </c>
      <c r="AF115" s="177">
        <f t="shared" si="10"/>
        <v>3</v>
      </c>
      <c r="AG115" s="177">
        <f t="shared" si="10"/>
        <v>2</v>
      </c>
      <c r="AH115" s="177">
        <f t="shared" si="10"/>
        <v>1</v>
      </c>
      <c r="AI115" s="177">
        <f t="shared" si="10"/>
        <v>0</v>
      </c>
      <c r="AJ115" s="177">
        <f t="shared" si="10"/>
        <v>0</v>
      </c>
      <c r="AK115" s="177">
        <f t="shared" si="10"/>
        <v>1</v>
      </c>
      <c r="AL115" s="177">
        <f t="shared" si="10"/>
        <v>0</v>
      </c>
      <c r="AM115" s="177">
        <f t="shared" si="10"/>
        <v>1</v>
      </c>
      <c r="AN115" s="177">
        <f t="shared" si="10"/>
        <v>0</v>
      </c>
      <c r="AO115" s="177">
        <f t="shared" si="10"/>
        <v>1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50"/>
      <c r="F116" s="150"/>
      <c r="G116" s="141"/>
      <c r="H116" s="141"/>
      <c r="I116" s="141"/>
      <c r="J116" s="141">
        <v>5</v>
      </c>
      <c r="K116" s="142">
        <v>5</v>
      </c>
      <c r="L116" s="150"/>
      <c r="M116" s="150"/>
      <c r="N116" s="150"/>
      <c r="O116" s="150">
        <v>1</v>
      </c>
      <c r="P116" s="150"/>
      <c r="Q116" s="150"/>
      <c r="R116" s="150"/>
      <c r="S116" s="150"/>
      <c r="T116" s="150">
        <v>1</v>
      </c>
      <c r="U116" s="150"/>
      <c r="V116" s="150">
        <v>1</v>
      </c>
      <c r="W116" s="150"/>
      <c r="X116" s="150">
        <v>1</v>
      </c>
      <c r="Y116" s="150">
        <v>2</v>
      </c>
      <c r="Z116" s="150"/>
      <c r="AA116" s="150"/>
      <c r="AB116" s="150">
        <v>3</v>
      </c>
      <c r="AC116" s="150"/>
      <c r="AD116" s="150">
        <v>3</v>
      </c>
      <c r="AE116" s="150"/>
      <c r="AF116" s="150">
        <v>3</v>
      </c>
      <c r="AG116" s="150">
        <v>2</v>
      </c>
      <c r="AH116" s="150">
        <v>1</v>
      </c>
      <c r="AI116" s="150"/>
      <c r="AJ116" s="150"/>
      <c r="AK116" s="150">
        <v>1</v>
      </c>
      <c r="AL116" s="150"/>
      <c r="AM116" s="150">
        <v>1</v>
      </c>
      <c r="AN116" s="150"/>
      <c r="AO116" s="150">
        <v>1</v>
      </c>
      <c r="AP116" s="150"/>
      <c r="AQ116" s="150"/>
      <c r="AR116" s="150"/>
      <c r="AS116" s="150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50"/>
      <c r="F117" s="150"/>
      <c r="G117" s="141"/>
      <c r="H117" s="141"/>
      <c r="I117" s="141"/>
      <c r="J117" s="141"/>
      <c r="K117" s="142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50"/>
      <c r="F118" s="150"/>
      <c r="G118" s="141"/>
      <c r="H118" s="141"/>
      <c r="I118" s="141"/>
      <c r="J118" s="141">
        <v>2</v>
      </c>
      <c r="K118" s="142">
        <v>2</v>
      </c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>
        <v>2</v>
      </c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50"/>
      <c r="F119" s="150"/>
      <c r="G119" s="141"/>
      <c r="H119" s="141"/>
      <c r="I119" s="141"/>
      <c r="J119" s="141"/>
      <c r="K119" s="142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1</v>
      </c>
      <c r="K120" s="177">
        <f t="shared" si="11"/>
        <v>1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1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>
        <v>1</v>
      </c>
      <c r="K122" s="141">
        <v>1</v>
      </c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>
        <v>1</v>
      </c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78">
        <v>10</v>
      </c>
      <c r="F123" s="178">
        <v>3</v>
      </c>
      <c r="G123" s="141">
        <v>7</v>
      </c>
      <c r="H123" s="141"/>
      <c r="I123" s="141"/>
      <c r="J123" s="141">
        <v>54</v>
      </c>
      <c r="K123" s="142">
        <v>13</v>
      </c>
      <c r="L123" s="150">
        <v>35</v>
      </c>
      <c r="M123" s="150">
        <v>3</v>
      </c>
      <c r="N123" s="150">
        <v>2</v>
      </c>
      <c r="O123" s="150">
        <v>1</v>
      </c>
      <c r="P123" s="150"/>
      <c r="Q123" s="150"/>
      <c r="R123" s="150"/>
      <c r="S123" s="150"/>
      <c r="T123" s="150">
        <v>1</v>
      </c>
      <c r="U123" s="150"/>
      <c r="V123" s="150">
        <v>1</v>
      </c>
      <c r="W123" s="150"/>
      <c r="X123" s="150"/>
      <c r="Y123" s="150">
        <v>1</v>
      </c>
      <c r="Z123" s="150">
        <v>1</v>
      </c>
      <c r="AA123" s="150"/>
      <c r="AB123" s="150">
        <v>19</v>
      </c>
      <c r="AC123" s="150"/>
      <c r="AD123" s="150"/>
      <c r="AE123" s="150">
        <v>2</v>
      </c>
      <c r="AF123" s="150">
        <v>2</v>
      </c>
      <c r="AG123" s="150">
        <v>1</v>
      </c>
      <c r="AH123" s="150">
        <v>1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244</v>
      </c>
      <c r="F124" s="177">
        <f t="shared" ref="F124:AS124" si="12">F9+F29+F41+F49+F63+F70+F77+F80+F102+F106+F115+F120+F123</f>
        <v>121</v>
      </c>
      <c r="G124" s="177">
        <f t="shared" si="12"/>
        <v>123</v>
      </c>
      <c r="H124" s="177">
        <f t="shared" si="12"/>
        <v>0</v>
      </c>
      <c r="I124" s="177">
        <f t="shared" si="12"/>
        <v>0</v>
      </c>
      <c r="J124" s="177">
        <f t="shared" si="12"/>
        <v>1465</v>
      </c>
      <c r="K124" s="177">
        <f t="shared" si="12"/>
        <v>1175</v>
      </c>
      <c r="L124" s="177">
        <f t="shared" si="12"/>
        <v>259</v>
      </c>
      <c r="M124" s="177">
        <f>M9+M29+M41+M49+M63+M70+M77+M80+M102+M106+M115+M120+M123</f>
        <v>13</v>
      </c>
      <c r="N124" s="177">
        <f t="shared" si="12"/>
        <v>3</v>
      </c>
      <c r="O124" s="177">
        <f t="shared" si="12"/>
        <v>512</v>
      </c>
      <c r="P124" s="177">
        <f t="shared" si="12"/>
        <v>349</v>
      </c>
      <c r="Q124" s="177">
        <f t="shared" si="12"/>
        <v>79</v>
      </c>
      <c r="R124" s="177">
        <f>R9+R29+R41+R49+R63+R70+R77+R80+R102+R106+R115+R120+R123</f>
        <v>20</v>
      </c>
      <c r="S124" s="177">
        <f t="shared" si="12"/>
        <v>0</v>
      </c>
      <c r="T124" s="177">
        <f t="shared" si="12"/>
        <v>64</v>
      </c>
      <c r="U124" s="177">
        <f t="shared" si="12"/>
        <v>11</v>
      </c>
      <c r="V124" s="177">
        <f t="shared" si="12"/>
        <v>47</v>
      </c>
      <c r="W124" s="177">
        <f t="shared" si="12"/>
        <v>6</v>
      </c>
      <c r="X124" s="177">
        <f t="shared" si="12"/>
        <v>4</v>
      </c>
      <c r="Y124" s="177">
        <f t="shared" si="12"/>
        <v>516</v>
      </c>
      <c r="Z124" s="177">
        <f t="shared" si="12"/>
        <v>15</v>
      </c>
      <c r="AA124" s="177">
        <f t="shared" si="12"/>
        <v>12</v>
      </c>
      <c r="AB124" s="177">
        <f t="shared" si="12"/>
        <v>885</v>
      </c>
      <c r="AC124" s="177">
        <f t="shared" si="12"/>
        <v>105</v>
      </c>
      <c r="AD124" s="177">
        <f t="shared" si="12"/>
        <v>25</v>
      </c>
      <c r="AE124" s="177">
        <f t="shared" si="12"/>
        <v>10</v>
      </c>
      <c r="AF124" s="177">
        <f t="shared" si="12"/>
        <v>35</v>
      </c>
      <c r="AG124" s="177">
        <f t="shared" si="12"/>
        <v>5</v>
      </c>
      <c r="AH124" s="177">
        <f t="shared" si="12"/>
        <v>30</v>
      </c>
      <c r="AI124" s="177">
        <f t="shared" si="12"/>
        <v>0</v>
      </c>
      <c r="AJ124" s="177">
        <f t="shared" si="12"/>
        <v>14</v>
      </c>
      <c r="AK124" s="177">
        <f t="shared" si="12"/>
        <v>4</v>
      </c>
      <c r="AL124" s="177">
        <f t="shared" si="12"/>
        <v>6</v>
      </c>
      <c r="AM124" s="177">
        <f t="shared" si="12"/>
        <v>10</v>
      </c>
      <c r="AN124" s="177">
        <f t="shared" si="12"/>
        <v>0</v>
      </c>
      <c r="AO124" s="177">
        <f t="shared" si="12"/>
        <v>10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7" spans="1:45" x14ac:dyDescent="0.2">
      <c r="D127" s="127"/>
    </row>
    <row r="128" spans="1:45" ht="42.75" customHeight="1" x14ac:dyDescent="0.2">
      <c r="B128" s="253" t="s">
        <v>316</v>
      </c>
      <c r="C128" s="254"/>
      <c r="D128" s="254"/>
    </row>
    <row r="129" spans="5:5" x14ac:dyDescent="0.2">
      <c r="E129" s="22" t="s">
        <v>281</v>
      </c>
    </row>
  </sheetData>
  <sheetProtection sheet="1"/>
  <mergeCells count="170">
    <mergeCell ref="A5:D7"/>
    <mergeCell ref="Z5:Z7"/>
    <mergeCell ref="B128:D128"/>
    <mergeCell ref="A1:F1"/>
    <mergeCell ref="G1:AL1"/>
    <mergeCell ref="AM1:AS1"/>
    <mergeCell ref="A2:Y2"/>
    <mergeCell ref="Z2:AG2"/>
    <mergeCell ref="AH2:AS2"/>
    <mergeCell ref="A3:AS3"/>
    <mergeCell ref="A4:AS4"/>
    <mergeCell ref="Q6:Q7"/>
    <mergeCell ref="R6:R7"/>
    <mergeCell ref="E5:I5"/>
    <mergeCell ref="J5:M5"/>
    <mergeCell ref="N5:N7"/>
    <mergeCell ref="O5:Y5"/>
    <mergeCell ref="G6:G7"/>
    <mergeCell ref="H6:H7"/>
    <mergeCell ref="I6:I7"/>
    <mergeCell ref="AB5:AB7"/>
    <mergeCell ref="K6:K7"/>
    <mergeCell ref="AA5:AA7"/>
    <mergeCell ref="J6:J7"/>
    <mergeCell ref="Y6:Y7"/>
    <mergeCell ref="O6:O7"/>
    <mergeCell ref="P6:P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AJ5:AJ7"/>
    <mergeCell ref="AS5:AS7"/>
    <mergeCell ref="AQ5:AQ7"/>
    <mergeCell ref="AR5:AR7"/>
    <mergeCell ref="AP5:AP7"/>
    <mergeCell ref="B9:D9"/>
    <mergeCell ref="B10:D10"/>
    <mergeCell ref="AC5:AC7"/>
    <mergeCell ref="AD5:AH5"/>
    <mergeCell ref="AI5:AI7"/>
    <mergeCell ref="AL6:AL7"/>
    <mergeCell ref="B11:D11"/>
    <mergeCell ref="AE6:AE7"/>
    <mergeCell ref="L6:L7"/>
    <mergeCell ref="M6:M7"/>
    <mergeCell ref="B8:D8"/>
    <mergeCell ref="S6:S7"/>
    <mergeCell ref="T6:W6"/>
    <mergeCell ref="X6:X7"/>
    <mergeCell ref="E6:E7"/>
    <mergeCell ref="F6:F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S145"/>
  <sheetViews>
    <sheetView topLeftCell="AC1" workbookViewId="0">
      <selection activeCell="AZ7" sqref="AZ7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11.42578125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292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9" t="s">
        <v>230</v>
      </c>
      <c r="U7" s="69" t="s">
        <v>247</v>
      </c>
      <c r="V7" s="69" t="s">
        <v>231</v>
      </c>
      <c r="W7" s="69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73"/>
      <c r="B8" s="287"/>
      <c r="C8" s="288"/>
      <c r="D8" s="289"/>
      <c r="E8" s="67">
        <v>1</v>
      </c>
      <c r="F8" s="67">
        <v>2</v>
      </c>
      <c r="G8" s="67">
        <v>3</v>
      </c>
      <c r="H8" s="67">
        <v>4</v>
      </c>
      <c r="I8" s="67">
        <v>5</v>
      </c>
      <c r="J8" s="67">
        <v>6</v>
      </c>
      <c r="K8" s="67">
        <v>7</v>
      </c>
      <c r="L8" s="67">
        <v>8</v>
      </c>
      <c r="M8" s="67">
        <v>9</v>
      </c>
      <c r="N8" s="67">
        <v>10</v>
      </c>
      <c r="O8" s="67">
        <v>11</v>
      </c>
      <c r="P8" s="67">
        <v>12</v>
      </c>
      <c r="Q8" s="67">
        <v>13</v>
      </c>
      <c r="R8" s="67">
        <v>14</v>
      </c>
      <c r="S8" s="67">
        <v>15</v>
      </c>
      <c r="T8" s="67">
        <v>16</v>
      </c>
      <c r="U8" s="67">
        <v>17</v>
      </c>
      <c r="V8" s="67">
        <v>18</v>
      </c>
      <c r="W8" s="67">
        <v>19</v>
      </c>
      <c r="X8" s="67">
        <v>20</v>
      </c>
      <c r="Y8" s="67">
        <v>21</v>
      </c>
      <c r="Z8" s="67">
        <v>22</v>
      </c>
      <c r="AA8" s="67">
        <v>23</v>
      </c>
      <c r="AB8" s="67">
        <v>24</v>
      </c>
      <c r="AC8" s="67">
        <v>25</v>
      </c>
      <c r="AD8" s="67">
        <v>26</v>
      </c>
      <c r="AE8" s="67">
        <v>27</v>
      </c>
      <c r="AF8" s="67">
        <v>28</v>
      </c>
      <c r="AG8" s="67">
        <v>29</v>
      </c>
      <c r="AH8" s="67">
        <v>30</v>
      </c>
      <c r="AI8" s="67">
        <v>31</v>
      </c>
      <c r="AJ8" s="67">
        <v>32</v>
      </c>
      <c r="AK8" s="67">
        <v>33</v>
      </c>
      <c r="AL8" s="67">
        <v>34</v>
      </c>
      <c r="AM8" s="67">
        <v>35</v>
      </c>
      <c r="AN8" s="67">
        <v>36</v>
      </c>
      <c r="AO8" s="67">
        <v>37</v>
      </c>
      <c r="AP8" s="67">
        <v>38</v>
      </c>
      <c r="AQ8" s="67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49</v>
      </c>
      <c r="F9" s="169">
        <f t="shared" ref="F9:AS9" si="0">SUM(F10:F28)</f>
        <v>8</v>
      </c>
      <c r="G9" s="169">
        <f t="shared" si="0"/>
        <v>41</v>
      </c>
      <c r="H9" s="169">
        <f t="shared" si="0"/>
        <v>0</v>
      </c>
      <c r="I9" s="169">
        <f t="shared" si="0"/>
        <v>0</v>
      </c>
      <c r="J9" s="169">
        <f t="shared" si="0"/>
        <v>51</v>
      </c>
      <c r="K9" s="169">
        <f t="shared" si="0"/>
        <v>49</v>
      </c>
      <c r="L9" s="169">
        <f t="shared" si="0"/>
        <v>1</v>
      </c>
      <c r="M9" s="169">
        <f t="shared" si="0"/>
        <v>0</v>
      </c>
      <c r="N9" s="169">
        <f t="shared" si="0"/>
        <v>0</v>
      </c>
      <c r="O9" s="169">
        <f t="shared" si="0"/>
        <v>16</v>
      </c>
      <c r="P9" s="169">
        <f t="shared" si="0"/>
        <v>4</v>
      </c>
      <c r="Q9" s="169">
        <f t="shared" si="0"/>
        <v>1</v>
      </c>
      <c r="R9" s="169">
        <f t="shared" si="0"/>
        <v>5</v>
      </c>
      <c r="S9" s="169">
        <f t="shared" si="0"/>
        <v>0</v>
      </c>
      <c r="T9" s="169">
        <f t="shared" si="0"/>
        <v>6</v>
      </c>
      <c r="U9" s="169">
        <f t="shared" si="0"/>
        <v>0</v>
      </c>
      <c r="V9" s="169">
        <f t="shared" si="0"/>
        <v>6</v>
      </c>
      <c r="W9" s="169">
        <f t="shared" si="0"/>
        <v>0</v>
      </c>
      <c r="X9" s="169">
        <f t="shared" si="0"/>
        <v>0</v>
      </c>
      <c r="Y9" s="169">
        <f t="shared" si="0"/>
        <v>16</v>
      </c>
      <c r="Z9" s="169">
        <f t="shared" si="0"/>
        <v>2</v>
      </c>
      <c r="AA9" s="169">
        <f t="shared" si="0"/>
        <v>3</v>
      </c>
      <c r="AB9" s="169">
        <f t="shared" si="0"/>
        <v>80</v>
      </c>
      <c r="AC9" s="169">
        <f t="shared" si="0"/>
        <v>3</v>
      </c>
      <c r="AD9" s="169">
        <f t="shared" si="0"/>
        <v>5</v>
      </c>
      <c r="AE9" s="169">
        <f t="shared" si="0"/>
        <v>0</v>
      </c>
      <c r="AF9" s="169">
        <f t="shared" si="0"/>
        <v>5</v>
      </c>
      <c r="AG9" s="169">
        <f t="shared" si="0"/>
        <v>0</v>
      </c>
      <c r="AH9" s="169">
        <f t="shared" si="0"/>
        <v>5</v>
      </c>
      <c r="AI9" s="169">
        <f t="shared" si="0"/>
        <v>0</v>
      </c>
      <c r="AJ9" s="169">
        <f t="shared" si="0"/>
        <v>5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4</v>
      </c>
      <c r="F10" s="143">
        <v>2</v>
      </c>
      <c r="G10" s="143">
        <v>2</v>
      </c>
      <c r="H10" s="143"/>
      <c r="I10" s="143"/>
      <c r="J10" s="143">
        <v>5</v>
      </c>
      <c r="K10" s="143">
        <v>5</v>
      </c>
      <c r="L10" s="143"/>
      <c r="M10" s="143"/>
      <c r="N10" s="143"/>
      <c r="O10" s="143">
        <v>1</v>
      </c>
      <c r="P10" s="143">
        <v>1</v>
      </c>
      <c r="Q10" s="143"/>
      <c r="R10" s="143"/>
      <c r="S10" s="143"/>
      <c r="T10" s="143"/>
      <c r="U10" s="143"/>
      <c r="V10" s="143"/>
      <c r="W10" s="143"/>
      <c r="X10" s="143"/>
      <c r="Y10" s="143">
        <v>1</v>
      </c>
      <c r="Z10" s="143">
        <v>1</v>
      </c>
      <c r="AA10" s="143"/>
      <c r="AB10" s="143">
        <v>7</v>
      </c>
      <c r="AC10" s="143"/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>
        <v>2</v>
      </c>
      <c r="F11" s="148">
        <v>1</v>
      </c>
      <c r="G11" s="143">
        <v>1</v>
      </c>
      <c r="H11" s="143"/>
      <c r="I11" s="143"/>
      <c r="J11" s="143">
        <v>3</v>
      </c>
      <c r="K11" s="143">
        <v>3</v>
      </c>
      <c r="L11" s="143"/>
      <c r="M11" s="143"/>
      <c r="N11" s="143"/>
      <c r="O11" s="143">
        <v>1</v>
      </c>
      <c r="P11" s="143">
        <v>1</v>
      </c>
      <c r="Q11" s="143"/>
      <c r="R11" s="143"/>
      <c r="S11" s="143"/>
      <c r="T11" s="143"/>
      <c r="U11" s="143"/>
      <c r="V11" s="143"/>
      <c r="W11" s="143"/>
      <c r="X11" s="143"/>
      <c r="Y11" s="143">
        <v>1</v>
      </c>
      <c r="Z11" s="143"/>
      <c r="AA11" s="143"/>
      <c r="AB11" s="148">
        <v>4</v>
      </c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/>
      <c r="F14" s="143"/>
      <c r="G14" s="143"/>
      <c r="H14" s="143"/>
      <c r="I14" s="143"/>
      <c r="J14" s="143">
        <v>2</v>
      </c>
      <c r="K14" s="143">
        <v>2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>
        <v>2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>
        <v>1</v>
      </c>
      <c r="K18" s="143">
        <v>1</v>
      </c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>
        <v>1</v>
      </c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/>
      <c r="F19" s="150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/>
      <c r="F20" s="150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1</v>
      </c>
      <c r="F21" s="150"/>
      <c r="G21" s="141">
        <v>1</v>
      </c>
      <c r="H21" s="141"/>
      <c r="I21" s="141"/>
      <c r="J21" s="141">
        <v>2</v>
      </c>
      <c r="K21" s="141">
        <v>2</v>
      </c>
      <c r="L21" s="150"/>
      <c r="M21" s="150"/>
      <c r="N21" s="150"/>
      <c r="O21" s="150">
        <v>1</v>
      </c>
      <c r="P21" s="150"/>
      <c r="Q21" s="150"/>
      <c r="R21" s="150">
        <v>1</v>
      </c>
      <c r="S21" s="150"/>
      <c r="T21" s="150"/>
      <c r="U21" s="150"/>
      <c r="V21" s="150"/>
      <c r="W21" s="150"/>
      <c r="X21" s="150"/>
      <c r="Y21" s="150">
        <v>1</v>
      </c>
      <c r="Z21" s="150"/>
      <c r="AA21" s="150">
        <v>1</v>
      </c>
      <c r="AB21" s="150">
        <v>2</v>
      </c>
      <c r="AC21" s="150">
        <v>1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>
        <v>2</v>
      </c>
      <c r="F22" s="150">
        <v>2</v>
      </c>
      <c r="G22" s="141"/>
      <c r="H22" s="141"/>
      <c r="I22" s="141"/>
      <c r="J22" s="141">
        <v>4</v>
      </c>
      <c r="K22" s="141">
        <v>4</v>
      </c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>
        <v>6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0"/>
      <c r="F24" s="150"/>
      <c r="G24" s="141"/>
      <c r="H24" s="141"/>
      <c r="I24" s="141"/>
      <c r="J24" s="141">
        <v>2</v>
      </c>
      <c r="K24" s="141">
        <v>2</v>
      </c>
      <c r="L24" s="150"/>
      <c r="M24" s="150"/>
      <c r="N24" s="150"/>
      <c r="O24" s="150">
        <v>1</v>
      </c>
      <c r="P24" s="150"/>
      <c r="Q24" s="150"/>
      <c r="R24" s="150"/>
      <c r="S24" s="150"/>
      <c r="T24" s="150">
        <v>1</v>
      </c>
      <c r="U24" s="150"/>
      <c r="V24" s="150">
        <v>1</v>
      </c>
      <c r="W24" s="150"/>
      <c r="X24" s="150"/>
      <c r="Y24" s="150">
        <v>1</v>
      </c>
      <c r="Z24" s="150"/>
      <c r="AA24" s="150"/>
      <c r="AB24" s="150">
        <v>1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15</v>
      </c>
      <c r="F25" s="150">
        <v>1</v>
      </c>
      <c r="G25" s="143">
        <v>14</v>
      </c>
      <c r="H25" s="143"/>
      <c r="I25" s="143"/>
      <c r="J25" s="143">
        <v>18</v>
      </c>
      <c r="K25" s="143">
        <v>16</v>
      </c>
      <c r="L25" s="150">
        <v>1</v>
      </c>
      <c r="M25" s="150"/>
      <c r="N25" s="150"/>
      <c r="O25" s="150">
        <v>4</v>
      </c>
      <c r="P25" s="150"/>
      <c r="Q25" s="150"/>
      <c r="R25" s="150">
        <v>1</v>
      </c>
      <c r="S25" s="150"/>
      <c r="T25" s="150">
        <v>3</v>
      </c>
      <c r="U25" s="150"/>
      <c r="V25" s="150">
        <v>3</v>
      </c>
      <c r="W25" s="150"/>
      <c r="X25" s="150"/>
      <c r="Y25" s="150">
        <v>4</v>
      </c>
      <c r="Z25" s="150"/>
      <c r="AA25" s="150">
        <v>2</v>
      </c>
      <c r="AB25" s="150">
        <v>27</v>
      </c>
      <c r="AC25" s="150">
        <v>2</v>
      </c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>
        <v>3</v>
      </c>
      <c r="F26" s="150">
        <v>1</v>
      </c>
      <c r="G26" s="141">
        <v>2</v>
      </c>
      <c r="H26" s="141"/>
      <c r="I26" s="141"/>
      <c r="J26" s="141">
        <v>4</v>
      </c>
      <c r="K26" s="142">
        <v>4</v>
      </c>
      <c r="L26" s="150"/>
      <c r="M26" s="150"/>
      <c r="N26" s="150"/>
      <c r="O26" s="150">
        <v>1</v>
      </c>
      <c r="P26" s="150"/>
      <c r="Q26" s="150"/>
      <c r="R26" s="150"/>
      <c r="S26" s="150"/>
      <c r="T26" s="150">
        <v>1</v>
      </c>
      <c r="U26" s="150"/>
      <c r="V26" s="150">
        <v>1</v>
      </c>
      <c r="W26" s="150"/>
      <c r="X26" s="150"/>
      <c r="Y26" s="150">
        <v>1</v>
      </c>
      <c r="Z26" s="150"/>
      <c r="AA26" s="150"/>
      <c r="AB26" s="150">
        <v>6</v>
      </c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0"/>
      <c r="F27" s="150"/>
      <c r="G27" s="141"/>
      <c r="H27" s="141"/>
      <c r="I27" s="141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22</v>
      </c>
      <c r="F28" s="150">
        <v>1</v>
      </c>
      <c r="G28" s="141">
        <v>21</v>
      </c>
      <c r="H28" s="141"/>
      <c r="I28" s="141"/>
      <c r="J28" s="141">
        <v>10</v>
      </c>
      <c r="K28" s="142">
        <v>10</v>
      </c>
      <c r="L28" s="150"/>
      <c r="M28" s="150"/>
      <c r="N28" s="150"/>
      <c r="O28" s="150">
        <v>7</v>
      </c>
      <c r="P28" s="150">
        <v>2</v>
      </c>
      <c r="Q28" s="150">
        <v>1</v>
      </c>
      <c r="R28" s="150">
        <v>3</v>
      </c>
      <c r="S28" s="150"/>
      <c r="T28" s="150">
        <v>1</v>
      </c>
      <c r="U28" s="150"/>
      <c r="V28" s="150">
        <v>1</v>
      </c>
      <c r="W28" s="150"/>
      <c r="X28" s="150"/>
      <c r="Y28" s="150">
        <v>7</v>
      </c>
      <c r="Z28" s="150">
        <v>1</v>
      </c>
      <c r="AA28" s="150"/>
      <c r="AB28" s="150">
        <v>24</v>
      </c>
      <c r="AC28" s="150"/>
      <c r="AD28" s="150">
        <v>5</v>
      </c>
      <c r="AE28" s="150"/>
      <c r="AF28" s="150">
        <v>5</v>
      </c>
      <c r="AG28" s="150"/>
      <c r="AH28" s="150">
        <v>5</v>
      </c>
      <c r="AI28" s="150"/>
      <c r="AJ28" s="150">
        <v>5</v>
      </c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48</v>
      </c>
      <c r="F29" s="177">
        <f t="shared" ref="F29:AS29" si="1">SUM(F30:F40)</f>
        <v>3</v>
      </c>
      <c r="G29" s="177">
        <f t="shared" si="1"/>
        <v>45</v>
      </c>
      <c r="H29" s="177">
        <f t="shared" si="1"/>
        <v>0</v>
      </c>
      <c r="I29" s="177">
        <f t="shared" si="1"/>
        <v>0</v>
      </c>
      <c r="J29" s="177">
        <f t="shared" si="1"/>
        <v>25</v>
      </c>
      <c r="K29" s="177">
        <f t="shared" si="1"/>
        <v>20</v>
      </c>
      <c r="L29" s="177">
        <f t="shared" si="1"/>
        <v>4</v>
      </c>
      <c r="M29" s="177">
        <f t="shared" si="1"/>
        <v>0</v>
      </c>
      <c r="N29" s="177">
        <f t="shared" si="1"/>
        <v>1</v>
      </c>
      <c r="O29" s="177">
        <f t="shared" si="1"/>
        <v>8</v>
      </c>
      <c r="P29" s="177">
        <f t="shared" si="1"/>
        <v>3</v>
      </c>
      <c r="Q29" s="177">
        <f t="shared" si="1"/>
        <v>0</v>
      </c>
      <c r="R29" s="177">
        <f t="shared" si="1"/>
        <v>4</v>
      </c>
      <c r="S29" s="177">
        <f t="shared" si="1"/>
        <v>0</v>
      </c>
      <c r="T29" s="177">
        <f t="shared" si="1"/>
        <v>1</v>
      </c>
      <c r="U29" s="177">
        <f t="shared" si="1"/>
        <v>0</v>
      </c>
      <c r="V29" s="177">
        <f t="shared" si="1"/>
        <v>1</v>
      </c>
      <c r="W29" s="177">
        <f t="shared" si="1"/>
        <v>0</v>
      </c>
      <c r="X29" s="177">
        <f t="shared" si="1"/>
        <v>0</v>
      </c>
      <c r="Y29" s="177">
        <f t="shared" si="1"/>
        <v>8</v>
      </c>
      <c r="Z29" s="177">
        <f t="shared" si="1"/>
        <v>14</v>
      </c>
      <c r="AA29" s="177">
        <f t="shared" si="1"/>
        <v>1</v>
      </c>
      <c r="AB29" s="177">
        <f t="shared" si="1"/>
        <v>45</v>
      </c>
      <c r="AC29" s="177">
        <f t="shared" si="1"/>
        <v>4</v>
      </c>
      <c r="AD29" s="177">
        <f t="shared" si="1"/>
        <v>4</v>
      </c>
      <c r="AE29" s="177">
        <f t="shared" si="1"/>
        <v>0</v>
      </c>
      <c r="AF29" s="177">
        <f t="shared" si="1"/>
        <v>4</v>
      </c>
      <c r="AG29" s="177">
        <f t="shared" si="1"/>
        <v>2</v>
      </c>
      <c r="AH29" s="177">
        <f t="shared" si="1"/>
        <v>2</v>
      </c>
      <c r="AI29" s="177">
        <f t="shared" si="1"/>
        <v>0</v>
      </c>
      <c r="AJ29" s="177">
        <f t="shared" si="1"/>
        <v>2</v>
      </c>
      <c r="AK29" s="177">
        <f t="shared" si="1"/>
        <v>2</v>
      </c>
      <c r="AL29" s="177">
        <f t="shared" si="1"/>
        <v>0</v>
      </c>
      <c r="AM29" s="177">
        <f t="shared" si="1"/>
        <v>2</v>
      </c>
      <c r="AN29" s="177">
        <f t="shared" si="1"/>
        <v>1</v>
      </c>
      <c r="AO29" s="177">
        <f t="shared" si="1"/>
        <v>1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>
        <v>2</v>
      </c>
      <c r="F30" s="150"/>
      <c r="G30" s="141">
        <v>2</v>
      </c>
      <c r="H30" s="141"/>
      <c r="I30" s="141"/>
      <c r="J30" s="141">
        <v>3</v>
      </c>
      <c r="K30" s="141">
        <v>2</v>
      </c>
      <c r="L30" s="141">
        <v>1</v>
      </c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>
        <v>4</v>
      </c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>
        <v>1</v>
      </c>
      <c r="K31" s="141">
        <v>1</v>
      </c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>
        <v>1</v>
      </c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>
        <v>4</v>
      </c>
      <c r="F32" s="150"/>
      <c r="G32" s="141">
        <v>4</v>
      </c>
      <c r="H32" s="141"/>
      <c r="I32" s="141"/>
      <c r="J32" s="141">
        <v>6</v>
      </c>
      <c r="K32" s="141">
        <v>4</v>
      </c>
      <c r="L32" s="141">
        <v>1</v>
      </c>
      <c r="M32" s="141"/>
      <c r="N32" s="141">
        <v>1</v>
      </c>
      <c r="O32" s="141">
        <v>2</v>
      </c>
      <c r="P32" s="141"/>
      <c r="Q32" s="141"/>
      <c r="R32" s="141">
        <v>1</v>
      </c>
      <c r="S32" s="141"/>
      <c r="T32" s="141">
        <v>1</v>
      </c>
      <c r="U32" s="141"/>
      <c r="V32" s="141">
        <v>1</v>
      </c>
      <c r="W32" s="141"/>
      <c r="X32" s="141"/>
      <c r="Y32" s="141">
        <v>2</v>
      </c>
      <c r="Z32" s="141"/>
      <c r="AA32" s="141"/>
      <c r="AB32" s="141">
        <v>5</v>
      </c>
      <c r="AC32" s="141"/>
      <c r="AD32" s="141">
        <v>1</v>
      </c>
      <c r="AE32" s="141"/>
      <c r="AF32" s="141">
        <v>1</v>
      </c>
      <c r="AG32" s="141">
        <v>1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>
        <v>1</v>
      </c>
      <c r="K33" s="141">
        <v>1</v>
      </c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>
        <v>1</v>
      </c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20</v>
      </c>
      <c r="F35" s="150"/>
      <c r="G35" s="141">
        <v>20</v>
      </c>
      <c r="H35" s="141"/>
      <c r="I35" s="141"/>
      <c r="J35" s="141">
        <v>9</v>
      </c>
      <c r="K35" s="141">
        <v>7</v>
      </c>
      <c r="L35" s="141">
        <v>2</v>
      </c>
      <c r="M35" s="141"/>
      <c r="N35" s="141"/>
      <c r="O35" s="141">
        <v>4</v>
      </c>
      <c r="P35" s="141">
        <v>1</v>
      </c>
      <c r="Q35" s="141"/>
      <c r="R35" s="141">
        <v>3</v>
      </c>
      <c r="S35" s="141"/>
      <c r="T35" s="141"/>
      <c r="U35" s="141"/>
      <c r="V35" s="141"/>
      <c r="W35" s="141"/>
      <c r="X35" s="141"/>
      <c r="Y35" s="141">
        <v>4</v>
      </c>
      <c r="Z35" s="141">
        <v>2</v>
      </c>
      <c r="AA35" s="141">
        <v>1</v>
      </c>
      <c r="AB35" s="141">
        <v>21</v>
      </c>
      <c r="AC35" s="141">
        <v>1</v>
      </c>
      <c r="AD35" s="141">
        <v>2</v>
      </c>
      <c r="AE35" s="141"/>
      <c r="AF35" s="141">
        <v>2</v>
      </c>
      <c r="AG35" s="141"/>
      <c r="AH35" s="141">
        <v>2</v>
      </c>
      <c r="AI35" s="141"/>
      <c r="AJ35" s="141">
        <v>1</v>
      </c>
      <c r="AK35" s="141">
        <v>2</v>
      </c>
      <c r="AL35" s="141"/>
      <c r="AM35" s="141">
        <v>2</v>
      </c>
      <c r="AN35" s="141">
        <v>1</v>
      </c>
      <c r="AO35" s="141">
        <v>1</v>
      </c>
      <c r="AP35" s="141"/>
      <c r="AQ35" s="141"/>
      <c r="AR35" s="141"/>
      <c r="AS35" s="141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>
        <v>2</v>
      </c>
      <c r="F36" s="150">
        <v>1</v>
      </c>
      <c r="G36" s="141">
        <v>1</v>
      </c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>
        <v>1</v>
      </c>
      <c r="AA36" s="141"/>
      <c r="AB36" s="141">
        <v>1</v>
      </c>
      <c r="AC36" s="141">
        <v>1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>
        <v>5</v>
      </c>
      <c r="F38" s="150">
        <v>1</v>
      </c>
      <c r="G38" s="141">
        <v>4</v>
      </c>
      <c r="H38" s="141"/>
      <c r="I38" s="141"/>
      <c r="J38" s="141">
        <v>2</v>
      </c>
      <c r="K38" s="141">
        <v>2</v>
      </c>
      <c r="L38" s="141"/>
      <c r="M38" s="141"/>
      <c r="N38" s="141"/>
      <c r="O38" s="141">
        <v>1</v>
      </c>
      <c r="P38" s="141">
        <v>1</v>
      </c>
      <c r="Q38" s="141"/>
      <c r="R38" s="141"/>
      <c r="S38" s="141"/>
      <c r="T38" s="141"/>
      <c r="U38" s="141"/>
      <c r="V38" s="141"/>
      <c r="W38" s="141"/>
      <c r="X38" s="141"/>
      <c r="Y38" s="141">
        <v>1</v>
      </c>
      <c r="Z38" s="141"/>
      <c r="AA38" s="141"/>
      <c r="AB38" s="141">
        <v>6</v>
      </c>
      <c r="AC38" s="141">
        <v>1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>
        <v>10</v>
      </c>
      <c r="F39" s="150"/>
      <c r="G39" s="141">
        <v>10</v>
      </c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>
        <v>10</v>
      </c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5</v>
      </c>
      <c r="F40" s="150">
        <v>1</v>
      </c>
      <c r="G40" s="141">
        <v>4</v>
      </c>
      <c r="H40" s="141"/>
      <c r="I40" s="141"/>
      <c r="J40" s="141">
        <v>3</v>
      </c>
      <c r="K40" s="141">
        <v>3</v>
      </c>
      <c r="L40" s="141"/>
      <c r="M40" s="141"/>
      <c r="N40" s="141"/>
      <c r="O40" s="141">
        <v>1</v>
      </c>
      <c r="P40" s="141">
        <v>1</v>
      </c>
      <c r="Q40" s="141"/>
      <c r="R40" s="141"/>
      <c r="S40" s="141"/>
      <c r="T40" s="141"/>
      <c r="U40" s="141"/>
      <c r="V40" s="141"/>
      <c r="W40" s="141"/>
      <c r="X40" s="141"/>
      <c r="Y40" s="141">
        <v>1</v>
      </c>
      <c r="Z40" s="141">
        <v>1</v>
      </c>
      <c r="AA40" s="141"/>
      <c r="AB40" s="141">
        <v>6</v>
      </c>
      <c r="AC40" s="141">
        <v>1</v>
      </c>
      <c r="AD40" s="141">
        <v>1</v>
      </c>
      <c r="AE40" s="141"/>
      <c r="AF40" s="141">
        <v>1</v>
      </c>
      <c r="AG40" s="141">
        <v>1</v>
      </c>
      <c r="AH40" s="141"/>
      <c r="AI40" s="141"/>
      <c r="AJ40" s="141">
        <v>1</v>
      </c>
      <c r="AK40" s="141"/>
      <c r="AL40" s="141"/>
      <c r="AM40" s="141"/>
      <c r="AN40" s="141"/>
      <c r="AO40" s="141"/>
      <c r="AP40" s="141"/>
      <c r="AQ40" s="141"/>
      <c r="AR40" s="141"/>
      <c r="AS40" s="141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3</v>
      </c>
      <c r="F41" s="177">
        <f t="shared" ref="F41:AS41" si="2">SUM(F42:F48)</f>
        <v>1</v>
      </c>
      <c r="G41" s="177">
        <f t="shared" si="2"/>
        <v>2</v>
      </c>
      <c r="H41" s="177">
        <f t="shared" si="2"/>
        <v>0</v>
      </c>
      <c r="I41" s="177">
        <f t="shared" si="2"/>
        <v>0</v>
      </c>
      <c r="J41" s="177">
        <f t="shared" si="2"/>
        <v>6</v>
      </c>
      <c r="K41" s="177">
        <f t="shared" si="2"/>
        <v>3</v>
      </c>
      <c r="L41" s="177">
        <f t="shared" si="2"/>
        <v>2</v>
      </c>
      <c r="M41" s="177">
        <f t="shared" si="2"/>
        <v>1</v>
      </c>
      <c r="N41" s="177">
        <f t="shared" si="2"/>
        <v>0</v>
      </c>
      <c r="O41" s="177">
        <f t="shared" si="2"/>
        <v>2</v>
      </c>
      <c r="P41" s="177">
        <f t="shared" si="2"/>
        <v>1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1</v>
      </c>
      <c r="U41" s="177">
        <f t="shared" si="2"/>
        <v>1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2</v>
      </c>
      <c r="Z41" s="177">
        <f t="shared" si="2"/>
        <v>0</v>
      </c>
      <c r="AA41" s="177">
        <f t="shared" si="2"/>
        <v>0</v>
      </c>
      <c r="AB41" s="177">
        <f t="shared" si="2"/>
        <v>4</v>
      </c>
      <c r="AC41" s="177">
        <f t="shared" si="2"/>
        <v>1</v>
      </c>
      <c r="AD41" s="177">
        <f t="shared" si="2"/>
        <v>1</v>
      </c>
      <c r="AE41" s="177">
        <f t="shared" si="2"/>
        <v>0</v>
      </c>
      <c r="AF41" s="177">
        <f t="shared" si="2"/>
        <v>1</v>
      </c>
      <c r="AG41" s="177">
        <f t="shared" si="2"/>
        <v>0</v>
      </c>
      <c r="AH41" s="177">
        <f t="shared" si="2"/>
        <v>1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>
        <v>1</v>
      </c>
      <c r="F42" s="150">
        <v>1</v>
      </c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>
        <v>1</v>
      </c>
      <c r="AC42" s="150">
        <v>1</v>
      </c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/>
      <c r="F46" s="150"/>
      <c r="G46" s="141"/>
      <c r="H46" s="141"/>
      <c r="I46" s="141"/>
      <c r="J46" s="141">
        <v>1</v>
      </c>
      <c r="K46" s="142">
        <v>1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/>
      <c r="F47" s="150"/>
      <c r="G47" s="141"/>
      <c r="H47" s="141"/>
      <c r="I47" s="141"/>
      <c r="J47" s="141">
        <v>2</v>
      </c>
      <c r="K47" s="142">
        <v>1</v>
      </c>
      <c r="L47" s="150">
        <v>1</v>
      </c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1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2</v>
      </c>
      <c r="F48" s="150"/>
      <c r="G48" s="141">
        <v>2</v>
      </c>
      <c r="H48" s="141"/>
      <c r="I48" s="141"/>
      <c r="J48" s="141">
        <v>3</v>
      </c>
      <c r="K48" s="142">
        <v>1</v>
      </c>
      <c r="L48" s="150">
        <v>1</v>
      </c>
      <c r="M48" s="150">
        <v>1</v>
      </c>
      <c r="N48" s="150"/>
      <c r="O48" s="150">
        <v>2</v>
      </c>
      <c r="P48" s="150">
        <v>1</v>
      </c>
      <c r="Q48" s="150"/>
      <c r="R48" s="150"/>
      <c r="S48" s="150"/>
      <c r="T48" s="150">
        <v>1</v>
      </c>
      <c r="U48" s="150">
        <v>1</v>
      </c>
      <c r="V48" s="150"/>
      <c r="W48" s="150"/>
      <c r="X48" s="150"/>
      <c r="Y48" s="150">
        <v>2</v>
      </c>
      <c r="Z48" s="150"/>
      <c r="AA48" s="150"/>
      <c r="AB48" s="150">
        <v>1</v>
      </c>
      <c r="AC48" s="150"/>
      <c r="AD48" s="150">
        <v>1</v>
      </c>
      <c r="AE48" s="150"/>
      <c r="AF48" s="150">
        <v>1</v>
      </c>
      <c r="AG48" s="150"/>
      <c r="AH48" s="150">
        <v>1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12</v>
      </c>
      <c r="F49" s="177">
        <f t="shared" ref="F49:AS49" si="3">SUM(F50:F62)</f>
        <v>1</v>
      </c>
      <c r="G49" s="177">
        <f t="shared" si="3"/>
        <v>11</v>
      </c>
      <c r="H49" s="177">
        <f t="shared" si="3"/>
        <v>0</v>
      </c>
      <c r="I49" s="177">
        <f t="shared" si="3"/>
        <v>0</v>
      </c>
      <c r="J49" s="177">
        <f t="shared" si="3"/>
        <v>50</v>
      </c>
      <c r="K49" s="177">
        <f t="shared" si="3"/>
        <v>47</v>
      </c>
      <c r="L49" s="177">
        <f t="shared" si="3"/>
        <v>3</v>
      </c>
      <c r="M49" s="177">
        <f t="shared" si="3"/>
        <v>0</v>
      </c>
      <c r="N49" s="177">
        <f t="shared" si="3"/>
        <v>0</v>
      </c>
      <c r="O49" s="177">
        <f t="shared" si="3"/>
        <v>7</v>
      </c>
      <c r="P49" s="177">
        <f t="shared" si="3"/>
        <v>4</v>
      </c>
      <c r="Q49" s="177">
        <f t="shared" si="3"/>
        <v>2</v>
      </c>
      <c r="R49" s="177">
        <f t="shared" si="3"/>
        <v>0</v>
      </c>
      <c r="S49" s="177">
        <f t="shared" si="3"/>
        <v>0</v>
      </c>
      <c r="T49" s="177">
        <f t="shared" si="3"/>
        <v>1</v>
      </c>
      <c r="U49" s="177">
        <f t="shared" si="3"/>
        <v>0</v>
      </c>
      <c r="V49" s="177">
        <f t="shared" si="3"/>
        <v>1</v>
      </c>
      <c r="W49" s="177">
        <f t="shared" si="3"/>
        <v>0</v>
      </c>
      <c r="X49" s="177">
        <f t="shared" si="3"/>
        <v>0</v>
      </c>
      <c r="Y49" s="177">
        <f t="shared" si="3"/>
        <v>7</v>
      </c>
      <c r="Z49" s="177">
        <f t="shared" si="3"/>
        <v>2</v>
      </c>
      <c r="AA49" s="177">
        <f t="shared" si="3"/>
        <v>0</v>
      </c>
      <c r="AB49" s="177">
        <f t="shared" si="3"/>
        <v>50</v>
      </c>
      <c r="AC49" s="177">
        <f t="shared" si="3"/>
        <v>0</v>
      </c>
      <c r="AD49" s="177">
        <f t="shared" si="3"/>
        <v>0</v>
      </c>
      <c r="AE49" s="177">
        <f t="shared" si="3"/>
        <v>1</v>
      </c>
      <c r="AF49" s="177">
        <f t="shared" si="3"/>
        <v>1</v>
      </c>
      <c r="AG49" s="177">
        <f t="shared" si="3"/>
        <v>0</v>
      </c>
      <c r="AH49" s="177">
        <f t="shared" si="3"/>
        <v>1</v>
      </c>
      <c r="AI49" s="177">
        <f t="shared" si="3"/>
        <v>0</v>
      </c>
      <c r="AJ49" s="177">
        <f t="shared" si="3"/>
        <v>1</v>
      </c>
      <c r="AK49" s="177">
        <f t="shared" si="3"/>
        <v>1</v>
      </c>
      <c r="AL49" s="177">
        <f t="shared" si="3"/>
        <v>0</v>
      </c>
      <c r="AM49" s="177">
        <f t="shared" si="3"/>
        <v>1</v>
      </c>
      <c r="AN49" s="177">
        <f t="shared" si="3"/>
        <v>1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3</v>
      </c>
      <c r="F50" s="150">
        <v>1</v>
      </c>
      <c r="G50" s="141">
        <v>2</v>
      </c>
      <c r="H50" s="141"/>
      <c r="I50" s="141"/>
      <c r="J50" s="141">
        <v>28</v>
      </c>
      <c r="K50" s="142">
        <v>28</v>
      </c>
      <c r="L50" s="150"/>
      <c r="M50" s="150"/>
      <c r="N50" s="150"/>
      <c r="O50" s="150">
        <v>4</v>
      </c>
      <c r="P50" s="150">
        <v>3</v>
      </c>
      <c r="Q50" s="150"/>
      <c r="R50" s="150"/>
      <c r="S50" s="150"/>
      <c r="T50" s="150">
        <v>1</v>
      </c>
      <c r="U50" s="150"/>
      <c r="V50" s="150">
        <v>1</v>
      </c>
      <c r="W50" s="150"/>
      <c r="X50" s="150"/>
      <c r="Y50" s="150">
        <v>4</v>
      </c>
      <c r="Z50" s="150">
        <v>1</v>
      </c>
      <c r="AA50" s="150"/>
      <c r="AB50" s="150">
        <v>26</v>
      </c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7</v>
      </c>
      <c r="F51" s="150"/>
      <c r="G51" s="141">
        <v>7</v>
      </c>
      <c r="H51" s="141"/>
      <c r="I51" s="141"/>
      <c r="J51" s="141">
        <v>6</v>
      </c>
      <c r="K51" s="142">
        <v>6</v>
      </c>
      <c r="L51" s="150"/>
      <c r="M51" s="150"/>
      <c r="N51" s="150"/>
      <c r="O51" s="150">
        <v>2</v>
      </c>
      <c r="P51" s="150">
        <v>1</v>
      </c>
      <c r="Q51" s="150">
        <v>1</v>
      </c>
      <c r="R51" s="150"/>
      <c r="S51" s="150"/>
      <c r="T51" s="150"/>
      <c r="U51" s="150"/>
      <c r="V51" s="150"/>
      <c r="W51" s="150"/>
      <c r="X51" s="150"/>
      <c r="Y51" s="150">
        <v>2</v>
      </c>
      <c r="Z51" s="150"/>
      <c r="AA51" s="150"/>
      <c r="AB51" s="150">
        <v>11</v>
      </c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/>
      <c r="F52" s="150"/>
      <c r="G52" s="141"/>
      <c r="H52" s="141"/>
      <c r="I52" s="141"/>
      <c r="J52" s="141">
        <v>1</v>
      </c>
      <c r="K52" s="142">
        <v>1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1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/>
      <c r="F53" s="150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/>
      <c r="F56" s="150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/>
      <c r="F57" s="150"/>
      <c r="G57" s="141"/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/>
      <c r="F58" s="150"/>
      <c r="G58" s="141"/>
      <c r="H58" s="141"/>
      <c r="I58" s="141"/>
      <c r="J58" s="141">
        <v>4</v>
      </c>
      <c r="K58" s="142">
        <v>3</v>
      </c>
      <c r="L58" s="150">
        <v>1</v>
      </c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>
        <v>3</v>
      </c>
      <c r="AC58" s="150"/>
      <c r="AD58" s="150"/>
      <c r="AE58" s="150"/>
      <c r="AF58" s="150"/>
      <c r="AG58" s="150"/>
      <c r="AH58" s="150"/>
      <c r="AI58" s="150"/>
      <c r="AJ58" s="150"/>
      <c r="AK58" s="150">
        <v>1</v>
      </c>
      <c r="AL58" s="150"/>
      <c r="AM58" s="150">
        <v>1</v>
      </c>
      <c r="AN58" s="150">
        <v>1</v>
      </c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1</v>
      </c>
      <c r="F59" s="150"/>
      <c r="G59" s="141">
        <v>1</v>
      </c>
      <c r="H59" s="141"/>
      <c r="I59" s="141"/>
      <c r="J59" s="141">
        <v>4</v>
      </c>
      <c r="K59" s="142">
        <v>4</v>
      </c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>
        <v>5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/>
      <c r="F60" s="150"/>
      <c r="G60" s="141"/>
      <c r="H60" s="141"/>
      <c r="I60" s="141"/>
      <c r="J60" s="141">
        <v>2</v>
      </c>
      <c r="K60" s="142">
        <v>1</v>
      </c>
      <c r="L60" s="150">
        <v>1</v>
      </c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/>
      <c r="AD60" s="150"/>
      <c r="AE60" s="150">
        <v>1</v>
      </c>
      <c r="AF60" s="150">
        <v>1</v>
      </c>
      <c r="AG60" s="150"/>
      <c r="AH60" s="150">
        <v>1</v>
      </c>
      <c r="AI60" s="150"/>
      <c r="AJ60" s="150">
        <v>1</v>
      </c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>
        <v>1</v>
      </c>
      <c r="F62" s="150"/>
      <c r="G62" s="141">
        <v>1</v>
      </c>
      <c r="H62" s="141"/>
      <c r="I62" s="141"/>
      <c r="J62" s="141">
        <v>5</v>
      </c>
      <c r="K62" s="142">
        <v>4</v>
      </c>
      <c r="L62" s="150">
        <v>1</v>
      </c>
      <c r="M62" s="150"/>
      <c r="N62" s="150"/>
      <c r="O62" s="150">
        <v>1</v>
      </c>
      <c r="P62" s="150"/>
      <c r="Q62" s="150">
        <v>1</v>
      </c>
      <c r="R62" s="150"/>
      <c r="S62" s="150"/>
      <c r="T62" s="150"/>
      <c r="U62" s="150"/>
      <c r="V62" s="150"/>
      <c r="W62" s="150"/>
      <c r="X62" s="150"/>
      <c r="Y62" s="150">
        <v>1</v>
      </c>
      <c r="Z62" s="150">
        <v>1</v>
      </c>
      <c r="AA62" s="150"/>
      <c r="AB62" s="150">
        <v>3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1</v>
      </c>
      <c r="K63" s="177">
        <f t="shared" si="4"/>
        <v>1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1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>
        <v>1</v>
      </c>
      <c r="K68" s="141">
        <v>1</v>
      </c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>
        <v>1</v>
      </c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0</v>
      </c>
      <c r="F70" s="177">
        <f t="shared" ref="F70:AS70" si="5">SUM(F71:F76)</f>
        <v>0</v>
      </c>
      <c r="G70" s="177">
        <f t="shared" si="5"/>
        <v>0</v>
      </c>
      <c r="H70" s="177">
        <f t="shared" si="5"/>
        <v>0</v>
      </c>
      <c r="I70" s="177">
        <f t="shared" si="5"/>
        <v>0</v>
      </c>
      <c r="J70" s="177">
        <f t="shared" si="5"/>
        <v>18</v>
      </c>
      <c r="K70" s="177">
        <f t="shared" si="5"/>
        <v>17</v>
      </c>
      <c r="L70" s="177">
        <f t="shared" si="5"/>
        <v>1</v>
      </c>
      <c r="M70" s="177">
        <f t="shared" si="5"/>
        <v>0</v>
      </c>
      <c r="N70" s="177">
        <f t="shared" si="5"/>
        <v>0</v>
      </c>
      <c r="O70" s="177">
        <f t="shared" si="5"/>
        <v>1</v>
      </c>
      <c r="P70" s="177">
        <f t="shared" si="5"/>
        <v>0</v>
      </c>
      <c r="Q70" s="177">
        <f t="shared" si="5"/>
        <v>0</v>
      </c>
      <c r="R70" s="177">
        <f t="shared" si="5"/>
        <v>1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1</v>
      </c>
      <c r="Z70" s="177">
        <f t="shared" si="5"/>
        <v>0</v>
      </c>
      <c r="AA70" s="177">
        <f t="shared" si="5"/>
        <v>0</v>
      </c>
      <c r="AB70" s="177">
        <f t="shared" si="5"/>
        <v>15</v>
      </c>
      <c r="AC70" s="177">
        <f t="shared" si="5"/>
        <v>0</v>
      </c>
      <c r="AD70" s="177">
        <f t="shared" si="5"/>
        <v>0</v>
      </c>
      <c r="AE70" s="177">
        <f t="shared" si="5"/>
        <v>0</v>
      </c>
      <c r="AF70" s="177">
        <f t="shared" si="5"/>
        <v>0</v>
      </c>
      <c r="AG70" s="177">
        <f t="shared" si="5"/>
        <v>0</v>
      </c>
      <c r="AH70" s="177">
        <f t="shared" si="5"/>
        <v>0</v>
      </c>
      <c r="AI70" s="177">
        <f t="shared" si="5"/>
        <v>0</v>
      </c>
      <c r="AJ70" s="177">
        <f t="shared" si="5"/>
        <v>0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/>
      <c r="F71" s="150"/>
      <c r="G71" s="141"/>
      <c r="H71" s="141"/>
      <c r="I71" s="141"/>
      <c r="J71" s="141">
        <v>1</v>
      </c>
      <c r="K71" s="141">
        <v>1</v>
      </c>
      <c r="L71" s="141"/>
      <c r="M71" s="141"/>
      <c r="N71" s="141"/>
      <c r="O71" s="141">
        <v>1</v>
      </c>
      <c r="P71" s="141"/>
      <c r="Q71" s="141"/>
      <c r="R71" s="141">
        <v>1</v>
      </c>
      <c r="S71" s="141"/>
      <c r="T71" s="141"/>
      <c r="U71" s="141"/>
      <c r="V71" s="141"/>
      <c r="W71" s="141"/>
      <c r="X71" s="141"/>
      <c r="Y71" s="141">
        <v>1</v>
      </c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/>
      <c r="F72" s="150"/>
      <c r="G72" s="141"/>
      <c r="H72" s="141"/>
      <c r="I72" s="141"/>
      <c r="J72" s="141">
        <v>5</v>
      </c>
      <c r="K72" s="141">
        <v>5</v>
      </c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>
        <v>5</v>
      </c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0"/>
      <c r="F75" s="150"/>
      <c r="G75" s="141"/>
      <c r="H75" s="141"/>
      <c r="I75" s="141"/>
      <c r="J75" s="141">
        <v>4</v>
      </c>
      <c r="K75" s="141">
        <v>4</v>
      </c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>
        <v>4</v>
      </c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0"/>
      <c r="F76" s="150"/>
      <c r="G76" s="141"/>
      <c r="H76" s="141"/>
      <c r="I76" s="141"/>
      <c r="J76" s="141">
        <v>8</v>
      </c>
      <c r="K76" s="141">
        <v>7</v>
      </c>
      <c r="L76" s="141">
        <v>1</v>
      </c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>
        <v>6</v>
      </c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50"/>
      <c r="F78" s="150"/>
      <c r="G78" s="141"/>
      <c r="H78" s="141"/>
      <c r="I78" s="141"/>
      <c r="J78" s="141"/>
      <c r="K78" s="142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50"/>
      <c r="F79" s="150"/>
      <c r="G79" s="141"/>
      <c r="H79" s="141"/>
      <c r="I79" s="141"/>
      <c r="J79" s="141"/>
      <c r="K79" s="142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5</v>
      </c>
      <c r="F80" s="177">
        <f t="shared" ref="F80:AS80" si="7">SUM(F81:F101)</f>
        <v>2</v>
      </c>
      <c r="G80" s="177">
        <f t="shared" si="7"/>
        <v>3</v>
      </c>
      <c r="H80" s="177">
        <f t="shared" si="7"/>
        <v>0</v>
      </c>
      <c r="I80" s="177">
        <f t="shared" si="7"/>
        <v>0</v>
      </c>
      <c r="J80" s="177">
        <f t="shared" si="7"/>
        <v>25</v>
      </c>
      <c r="K80" s="177">
        <f t="shared" si="7"/>
        <v>24</v>
      </c>
      <c r="L80" s="177">
        <f t="shared" si="7"/>
        <v>1</v>
      </c>
      <c r="M80" s="177">
        <f t="shared" si="7"/>
        <v>0</v>
      </c>
      <c r="N80" s="177">
        <f t="shared" si="7"/>
        <v>0</v>
      </c>
      <c r="O80" s="177">
        <f t="shared" si="7"/>
        <v>11</v>
      </c>
      <c r="P80" s="177">
        <f t="shared" si="7"/>
        <v>8</v>
      </c>
      <c r="Q80" s="177">
        <f t="shared" si="7"/>
        <v>1</v>
      </c>
      <c r="R80" s="177">
        <f t="shared" si="7"/>
        <v>1</v>
      </c>
      <c r="S80" s="177">
        <f t="shared" si="7"/>
        <v>0</v>
      </c>
      <c r="T80" s="177">
        <f t="shared" si="7"/>
        <v>1</v>
      </c>
      <c r="U80" s="177">
        <f t="shared" si="7"/>
        <v>0</v>
      </c>
      <c r="V80" s="177">
        <f t="shared" si="7"/>
        <v>1</v>
      </c>
      <c r="W80" s="177">
        <f t="shared" si="7"/>
        <v>0</v>
      </c>
      <c r="X80" s="177">
        <f t="shared" si="7"/>
        <v>0</v>
      </c>
      <c r="Y80" s="177">
        <f t="shared" si="7"/>
        <v>11</v>
      </c>
      <c r="Z80" s="177">
        <f t="shared" si="7"/>
        <v>0</v>
      </c>
      <c r="AA80" s="177">
        <f t="shared" si="7"/>
        <v>0</v>
      </c>
      <c r="AB80" s="177">
        <f t="shared" si="7"/>
        <v>18</v>
      </c>
      <c r="AC80" s="177">
        <f t="shared" si="7"/>
        <v>1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/>
      <c r="F82" s="150"/>
      <c r="G82" s="141"/>
      <c r="H82" s="141"/>
      <c r="I82" s="141"/>
      <c r="J82" s="141">
        <v>7</v>
      </c>
      <c r="K82" s="142">
        <v>7</v>
      </c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>
        <v>7</v>
      </c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>
        <v>2</v>
      </c>
      <c r="K83" s="142">
        <v>2</v>
      </c>
      <c r="L83" s="150"/>
      <c r="M83" s="150"/>
      <c r="N83" s="150"/>
      <c r="O83" s="150">
        <v>1</v>
      </c>
      <c r="P83" s="150">
        <v>1</v>
      </c>
      <c r="Q83" s="150"/>
      <c r="R83" s="150"/>
      <c r="S83" s="150"/>
      <c r="T83" s="150"/>
      <c r="U83" s="150"/>
      <c r="V83" s="150"/>
      <c r="W83" s="150"/>
      <c r="X83" s="150"/>
      <c r="Y83" s="150">
        <v>1</v>
      </c>
      <c r="Z83" s="150"/>
      <c r="AA83" s="150"/>
      <c r="AB83" s="150">
        <v>1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>
        <v>1</v>
      </c>
      <c r="F84" s="150"/>
      <c r="G84" s="141">
        <v>1</v>
      </c>
      <c r="H84" s="141"/>
      <c r="I84" s="141"/>
      <c r="J84" s="141">
        <v>4</v>
      </c>
      <c r="K84" s="142">
        <v>4</v>
      </c>
      <c r="L84" s="150"/>
      <c r="M84" s="150"/>
      <c r="N84" s="150"/>
      <c r="O84" s="150">
        <v>3</v>
      </c>
      <c r="P84" s="150">
        <v>3</v>
      </c>
      <c r="Q84" s="150"/>
      <c r="R84" s="150"/>
      <c r="S84" s="150"/>
      <c r="T84" s="150"/>
      <c r="U84" s="150"/>
      <c r="V84" s="150"/>
      <c r="W84" s="150"/>
      <c r="X84" s="150"/>
      <c r="Y84" s="150">
        <v>3</v>
      </c>
      <c r="Z84" s="150"/>
      <c r="AA84" s="150"/>
      <c r="AB84" s="150">
        <v>2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>
        <v>1</v>
      </c>
      <c r="K87" s="142">
        <v>1</v>
      </c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>
        <v>2</v>
      </c>
      <c r="F89" s="150">
        <v>2</v>
      </c>
      <c r="G89" s="141"/>
      <c r="H89" s="141"/>
      <c r="I89" s="141"/>
      <c r="J89" s="141">
        <v>5</v>
      </c>
      <c r="K89" s="142">
        <v>5</v>
      </c>
      <c r="L89" s="150"/>
      <c r="M89" s="150"/>
      <c r="N89" s="150"/>
      <c r="O89" s="150">
        <v>1</v>
      </c>
      <c r="P89" s="150">
        <v>1</v>
      </c>
      <c r="Q89" s="150"/>
      <c r="R89" s="150"/>
      <c r="S89" s="150"/>
      <c r="T89" s="150"/>
      <c r="U89" s="150"/>
      <c r="V89" s="150"/>
      <c r="W89" s="150"/>
      <c r="X89" s="150"/>
      <c r="Y89" s="150">
        <v>1</v>
      </c>
      <c r="Z89" s="150"/>
      <c r="AA89" s="150"/>
      <c r="AB89" s="150">
        <v>6</v>
      </c>
      <c r="AC89" s="150">
        <v>1</v>
      </c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>
        <v>4</v>
      </c>
      <c r="K90" s="142">
        <v>4</v>
      </c>
      <c r="L90" s="150"/>
      <c r="M90" s="150"/>
      <c r="N90" s="150"/>
      <c r="O90" s="150">
        <v>3</v>
      </c>
      <c r="P90" s="150">
        <v>3</v>
      </c>
      <c r="Q90" s="150"/>
      <c r="R90" s="150"/>
      <c r="S90" s="150"/>
      <c r="T90" s="150"/>
      <c r="U90" s="150"/>
      <c r="V90" s="150"/>
      <c r="W90" s="150"/>
      <c r="X90" s="150"/>
      <c r="Y90" s="150">
        <v>3</v>
      </c>
      <c r="Z90" s="150"/>
      <c r="AA90" s="150"/>
      <c r="AB90" s="150">
        <v>1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>
        <v>1</v>
      </c>
      <c r="K92" s="142"/>
      <c r="L92" s="150">
        <v>1</v>
      </c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>
        <v>1</v>
      </c>
      <c r="F94" s="150"/>
      <c r="G94" s="141">
        <v>1</v>
      </c>
      <c r="H94" s="141"/>
      <c r="I94" s="141"/>
      <c r="J94" s="141"/>
      <c r="K94" s="142"/>
      <c r="L94" s="150"/>
      <c r="M94" s="150"/>
      <c r="N94" s="150"/>
      <c r="O94" s="150">
        <v>1</v>
      </c>
      <c r="P94" s="150"/>
      <c r="Q94" s="150"/>
      <c r="R94" s="150"/>
      <c r="S94" s="150"/>
      <c r="T94" s="150">
        <v>1</v>
      </c>
      <c r="U94" s="150"/>
      <c r="V94" s="150">
        <v>1</v>
      </c>
      <c r="W94" s="150"/>
      <c r="X94" s="150"/>
      <c r="Y94" s="150">
        <v>1</v>
      </c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>
        <v>1</v>
      </c>
      <c r="K96" s="142">
        <v>1</v>
      </c>
      <c r="L96" s="150"/>
      <c r="M96" s="150"/>
      <c r="N96" s="150"/>
      <c r="O96" s="150">
        <v>1</v>
      </c>
      <c r="P96" s="150"/>
      <c r="Q96" s="150"/>
      <c r="R96" s="150">
        <v>1</v>
      </c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>
        <v>1</v>
      </c>
      <c r="F101" s="150"/>
      <c r="G101" s="141">
        <v>1</v>
      </c>
      <c r="H101" s="141"/>
      <c r="I101" s="141"/>
      <c r="J101" s="141"/>
      <c r="K101" s="142"/>
      <c r="L101" s="150"/>
      <c r="M101" s="150"/>
      <c r="N101" s="150"/>
      <c r="O101" s="150">
        <v>1</v>
      </c>
      <c r="P101" s="150"/>
      <c r="Q101" s="150">
        <v>1</v>
      </c>
      <c r="R101" s="150"/>
      <c r="S101" s="150"/>
      <c r="T101" s="150"/>
      <c r="U101" s="150"/>
      <c r="V101" s="150"/>
      <c r="W101" s="150"/>
      <c r="X101" s="150"/>
      <c r="Y101" s="150">
        <v>1</v>
      </c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71</v>
      </c>
      <c r="F106" s="177">
        <f t="shared" ref="F106:AS106" si="9">SUM(F107:F114)</f>
        <v>9</v>
      </c>
      <c r="G106" s="177">
        <f t="shared" si="9"/>
        <v>62</v>
      </c>
      <c r="H106" s="177">
        <f t="shared" si="9"/>
        <v>0</v>
      </c>
      <c r="I106" s="177">
        <f t="shared" si="9"/>
        <v>0</v>
      </c>
      <c r="J106" s="177">
        <f t="shared" si="9"/>
        <v>1234</v>
      </c>
      <c r="K106" s="177">
        <f t="shared" si="9"/>
        <v>1227</v>
      </c>
      <c r="L106" s="177">
        <f t="shared" si="9"/>
        <v>5</v>
      </c>
      <c r="M106" s="177">
        <f t="shared" si="9"/>
        <v>0</v>
      </c>
      <c r="N106" s="177">
        <f t="shared" si="9"/>
        <v>1</v>
      </c>
      <c r="O106" s="177">
        <f t="shared" si="9"/>
        <v>524</v>
      </c>
      <c r="P106" s="177">
        <f t="shared" si="9"/>
        <v>485</v>
      </c>
      <c r="Q106" s="177">
        <f t="shared" si="9"/>
        <v>4</v>
      </c>
      <c r="R106" s="177">
        <f t="shared" si="9"/>
        <v>7</v>
      </c>
      <c r="S106" s="177">
        <f t="shared" si="9"/>
        <v>0</v>
      </c>
      <c r="T106" s="177">
        <f t="shared" si="9"/>
        <v>28</v>
      </c>
      <c r="U106" s="177">
        <f t="shared" si="9"/>
        <v>4</v>
      </c>
      <c r="V106" s="177">
        <f t="shared" si="9"/>
        <v>22</v>
      </c>
      <c r="W106" s="177">
        <f t="shared" si="9"/>
        <v>2</v>
      </c>
      <c r="X106" s="177">
        <f t="shared" si="9"/>
        <v>4</v>
      </c>
      <c r="Y106" s="177">
        <f t="shared" si="9"/>
        <v>528</v>
      </c>
      <c r="Z106" s="177">
        <f t="shared" si="9"/>
        <v>0</v>
      </c>
      <c r="AA106" s="177">
        <f t="shared" si="9"/>
        <v>2</v>
      </c>
      <c r="AB106" s="177">
        <f t="shared" si="9"/>
        <v>769</v>
      </c>
      <c r="AC106" s="177">
        <f t="shared" si="9"/>
        <v>3</v>
      </c>
      <c r="AD106" s="177">
        <f t="shared" si="9"/>
        <v>6</v>
      </c>
      <c r="AE106" s="177">
        <f t="shared" si="9"/>
        <v>0</v>
      </c>
      <c r="AF106" s="177">
        <f t="shared" si="9"/>
        <v>6</v>
      </c>
      <c r="AG106" s="177">
        <f t="shared" si="9"/>
        <v>0</v>
      </c>
      <c r="AH106" s="177">
        <f t="shared" si="9"/>
        <v>6</v>
      </c>
      <c r="AI106" s="177">
        <f t="shared" si="9"/>
        <v>0</v>
      </c>
      <c r="AJ106" s="177">
        <f t="shared" si="9"/>
        <v>5</v>
      </c>
      <c r="AK106" s="177">
        <f t="shared" si="9"/>
        <v>0</v>
      </c>
      <c r="AL106" s="177">
        <f t="shared" si="9"/>
        <v>0</v>
      </c>
      <c r="AM106" s="177">
        <f t="shared" si="9"/>
        <v>0</v>
      </c>
      <c r="AN106" s="177">
        <f t="shared" si="9"/>
        <v>0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50">
        <v>63</v>
      </c>
      <c r="F107" s="150">
        <v>7</v>
      </c>
      <c r="G107" s="141">
        <v>56</v>
      </c>
      <c r="H107" s="141"/>
      <c r="I107" s="141"/>
      <c r="J107" s="141">
        <v>1223</v>
      </c>
      <c r="K107" s="142">
        <v>1217</v>
      </c>
      <c r="L107" s="150">
        <v>4</v>
      </c>
      <c r="M107" s="150"/>
      <c r="N107" s="150">
        <v>1</v>
      </c>
      <c r="O107" s="150">
        <v>520</v>
      </c>
      <c r="P107" s="150">
        <v>484</v>
      </c>
      <c r="Q107" s="150">
        <v>3</v>
      </c>
      <c r="R107" s="150">
        <v>6</v>
      </c>
      <c r="S107" s="150"/>
      <c r="T107" s="150">
        <v>27</v>
      </c>
      <c r="U107" s="150">
        <v>4</v>
      </c>
      <c r="V107" s="150">
        <v>21</v>
      </c>
      <c r="W107" s="150">
        <v>2</v>
      </c>
      <c r="X107" s="150">
        <v>4</v>
      </c>
      <c r="Y107" s="150">
        <v>524</v>
      </c>
      <c r="Z107" s="150"/>
      <c r="AA107" s="150">
        <v>2</v>
      </c>
      <c r="AB107" s="150">
        <v>755</v>
      </c>
      <c r="AC107" s="150">
        <v>2</v>
      </c>
      <c r="AD107" s="150">
        <v>5</v>
      </c>
      <c r="AE107" s="150"/>
      <c r="AF107" s="150">
        <v>5</v>
      </c>
      <c r="AG107" s="150"/>
      <c r="AH107" s="150">
        <v>5</v>
      </c>
      <c r="AI107" s="150"/>
      <c r="AJ107" s="150">
        <v>4</v>
      </c>
      <c r="AK107" s="150"/>
      <c r="AL107" s="150"/>
      <c r="AM107" s="150"/>
      <c r="AN107" s="150"/>
      <c r="AO107" s="150"/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>
        <v>1</v>
      </c>
      <c r="K108" s="142">
        <v>1</v>
      </c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>
        <v>1</v>
      </c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5</v>
      </c>
      <c r="F109" s="150"/>
      <c r="G109" s="141">
        <v>5</v>
      </c>
      <c r="H109" s="141"/>
      <c r="I109" s="141"/>
      <c r="J109" s="141">
        <v>7</v>
      </c>
      <c r="K109" s="142">
        <v>6</v>
      </c>
      <c r="L109" s="150">
        <v>1</v>
      </c>
      <c r="M109" s="150"/>
      <c r="N109" s="150"/>
      <c r="O109" s="150">
        <v>2</v>
      </c>
      <c r="P109" s="150">
        <v>1</v>
      </c>
      <c r="Q109" s="150">
        <v>1</v>
      </c>
      <c r="R109" s="150"/>
      <c r="S109" s="150"/>
      <c r="T109" s="150"/>
      <c r="U109" s="150"/>
      <c r="V109" s="150"/>
      <c r="W109" s="150"/>
      <c r="X109" s="150"/>
      <c r="Y109" s="150">
        <v>2</v>
      </c>
      <c r="Z109" s="150"/>
      <c r="AA109" s="150"/>
      <c r="AB109" s="150">
        <v>9</v>
      </c>
      <c r="AC109" s="150"/>
      <c r="AD109" s="150">
        <v>1</v>
      </c>
      <c r="AE109" s="150"/>
      <c r="AF109" s="150">
        <v>1</v>
      </c>
      <c r="AG109" s="150"/>
      <c r="AH109" s="150">
        <v>1</v>
      </c>
      <c r="AI109" s="150"/>
      <c r="AJ109" s="150">
        <v>1</v>
      </c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>
        <v>1</v>
      </c>
      <c r="F110" s="150"/>
      <c r="G110" s="141">
        <v>1</v>
      </c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1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/>
      <c r="F112" s="150"/>
      <c r="G112" s="141"/>
      <c r="H112" s="141"/>
      <c r="I112" s="141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>
        <v>2</v>
      </c>
      <c r="F114" s="150">
        <v>2</v>
      </c>
      <c r="G114" s="141"/>
      <c r="H114" s="141"/>
      <c r="I114" s="141"/>
      <c r="J114" s="141">
        <v>3</v>
      </c>
      <c r="K114" s="142">
        <v>3</v>
      </c>
      <c r="L114" s="150"/>
      <c r="M114" s="150"/>
      <c r="N114" s="150"/>
      <c r="O114" s="150">
        <v>2</v>
      </c>
      <c r="P114" s="150"/>
      <c r="Q114" s="150"/>
      <c r="R114" s="150">
        <v>1</v>
      </c>
      <c r="S114" s="150"/>
      <c r="T114" s="150">
        <v>1</v>
      </c>
      <c r="U114" s="150"/>
      <c r="V114" s="150">
        <v>1</v>
      </c>
      <c r="W114" s="150"/>
      <c r="X114" s="150"/>
      <c r="Y114" s="150">
        <v>2</v>
      </c>
      <c r="Z114" s="150"/>
      <c r="AA114" s="150"/>
      <c r="AB114" s="150">
        <v>3</v>
      </c>
      <c r="AC114" s="150">
        <v>1</v>
      </c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4</v>
      </c>
      <c r="F115" s="177">
        <f t="shared" ref="F115:AS115" si="10">SUM(F116:F119)</f>
        <v>0</v>
      </c>
      <c r="G115" s="177">
        <f t="shared" si="10"/>
        <v>4</v>
      </c>
      <c r="H115" s="177">
        <f t="shared" si="10"/>
        <v>0</v>
      </c>
      <c r="I115" s="177">
        <f t="shared" si="10"/>
        <v>0</v>
      </c>
      <c r="J115" s="177">
        <f t="shared" si="10"/>
        <v>8</v>
      </c>
      <c r="K115" s="177">
        <f t="shared" si="10"/>
        <v>8</v>
      </c>
      <c r="L115" s="177">
        <f t="shared" si="10"/>
        <v>0</v>
      </c>
      <c r="M115" s="177">
        <f t="shared" si="10"/>
        <v>0</v>
      </c>
      <c r="N115" s="177">
        <f t="shared" si="10"/>
        <v>0</v>
      </c>
      <c r="O115" s="177">
        <f t="shared" si="10"/>
        <v>1</v>
      </c>
      <c r="P115" s="177">
        <f t="shared" si="10"/>
        <v>0</v>
      </c>
      <c r="Q115" s="177">
        <f t="shared" si="10"/>
        <v>1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1</v>
      </c>
      <c r="Z115" s="177">
        <f t="shared" si="10"/>
        <v>0</v>
      </c>
      <c r="AA115" s="177">
        <f t="shared" si="10"/>
        <v>0</v>
      </c>
      <c r="AB115" s="177">
        <f t="shared" si="10"/>
        <v>11</v>
      </c>
      <c r="AC115" s="177">
        <f t="shared" si="10"/>
        <v>0</v>
      </c>
      <c r="AD115" s="177">
        <f t="shared" si="10"/>
        <v>1</v>
      </c>
      <c r="AE115" s="177">
        <f t="shared" si="10"/>
        <v>0</v>
      </c>
      <c r="AF115" s="177">
        <f t="shared" si="10"/>
        <v>1</v>
      </c>
      <c r="AG115" s="177">
        <f t="shared" si="10"/>
        <v>0</v>
      </c>
      <c r="AH115" s="177">
        <f t="shared" si="10"/>
        <v>1</v>
      </c>
      <c r="AI115" s="177">
        <f t="shared" si="10"/>
        <v>0</v>
      </c>
      <c r="AJ115" s="177">
        <f t="shared" si="10"/>
        <v>1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50">
        <v>2</v>
      </c>
      <c r="F116" s="150"/>
      <c r="G116" s="141">
        <v>2</v>
      </c>
      <c r="H116" s="141"/>
      <c r="I116" s="141"/>
      <c r="J116" s="141">
        <v>2</v>
      </c>
      <c r="K116" s="142">
        <v>2</v>
      </c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>
        <v>4</v>
      </c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50">
        <v>1</v>
      </c>
      <c r="F117" s="150"/>
      <c r="G117" s="141">
        <v>1</v>
      </c>
      <c r="H117" s="141"/>
      <c r="I117" s="141"/>
      <c r="J117" s="141">
        <v>2</v>
      </c>
      <c r="K117" s="142">
        <v>2</v>
      </c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>
        <v>3</v>
      </c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50">
        <v>1</v>
      </c>
      <c r="F118" s="150"/>
      <c r="G118" s="141">
        <v>1</v>
      </c>
      <c r="H118" s="141"/>
      <c r="I118" s="141"/>
      <c r="J118" s="141">
        <v>3</v>
      </c>
      <c r="K118" s="142">
        <v>3</v>
      </c>
      <c r="L118" s="150"/>
      <c r="M118" s="150"/>
      <c r="N118" s="150"/>
      <c r="O118" s="150">
        <v>1</v>
      </c>
      <c r="P118" s="150"/>
      <c r="Q118" s="150">
        <v>1</v>
      </c>
      <c r="R118" s="150"/>
      <c r="S118" s="150"/>
      <c r="T118" s="150"/>
      <c r="U118" s="150"/>
      <c r="V118" s="150"/>
      <c r="W118" s="150"/>
      <c r="X118" s="150"/>
      <c r="Y118" s="150">
        <v>1</v>
      </c>
      <c r="Z118" s="150"/>
      <c r="AA118" s="150"/>
      <c r="AB118" s="150">
        <v>3</v>
      </c>
      <c r="AC118" s="150"/>
      <c r="AD118" s="150">
        <v>1</v>
      </c>
      <c r="AE118" s="150"/>
      <c r="AF118" s="150">
        <v>1</v>
      </c>
      <c r="AG118" s="150"/>
      <c r="AH118" s="150">
        <v>1</v>
      </c>
      <c r="AI118" s="150"/>
      <c r="AJ118" s="150">
        <v>1</v>
      </c>
      <c r="AK118" s="150"/>
      <c r="AL118" s="150"/>
      <c r="AM118" s="150"/>
      <c r="AN118" s="150"/>
      <c r="AO118" s="150"/>
      <c r="AP118" s="150"/>
      <c r="AQ118" s="150"/>
      <c r="AR118" s="150"/>
      <c r="AS118" s="150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50"/>
      <c r="F119" s="150"/>
      <c r="G119" s="141"/>
      <c r="H119" s="141"/>
      <c r="I119" s="141"/>
      <c r="J119" s="141">
        <v>1</v>
      </c>
      <c r="K119" s="142">
        <v>1</v>
      </c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>
        <v>1</v>
      </c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1</v>
      </c>
      <c r="F120" s="177">
        <f t="shared" ref="F120:AS120" si="11">SUM(F121:F122)</f>
        <v>1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1</v>
      </c>
      <c r="P120" s="177">
        <f t="shared" si="11"/>
        <v>0</v>
      </c>
      <c r="Q120" s="177">
        <f t="shared" si="11"/>
        <v>0</v>
      </c>
      <c r="R120" s="177">
        <f t="shared" si="11"/>
        <v>1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1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1</v>
      </c>
      <c r="AE120" s="177">
        <f t="shared" si="11"/>
        <v>0</v>
      </c>
      <c r="AF120" s="177">
        <f t="shared" si="11"/>
        <v>1</v>
      </c>
      <c r="AG120" s="177">
        <f t="shared" si="11"/>
        <v>0</v>
      </c>
      <c r="AH120" s="177">
        <f t="shared" si="11"/>
        <v>1</v>
      </c>
      <c r="AI120" s="177">
        <f t="shared" si="11"/>
        <v>0</v>
      </c>
      <c r="AJ120" s="177">
        <f t="shared" si="11"/>
        <v>1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50"/>
      <c r="F121" s="150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50">
        <v>1</v>
      </c>
      <c r="F122" s="150">
        <v>1</v>
      </c>
      <c r="G122" s="141"/>
      <c r="H122" s="141"/>
      <c r="I122" s="141"/>
      <c r="J122" s="141"/>
      <c r="K122" s="141"/>
      <c r="L122" s="141"/>
      <c r="M122" s="141"/>
      <c r="N122" s="141"/>
      <c r="O122" s="141">
        <v>1</v>
      </c>
      <c r="P122" s="141"/>
      <c r="Q122" s="141"/>
      <c r="R122" s="141">
        <v>1</v>
      </c>
      <c r="S122" s="141"/>
      <c r="T122" s="141"/>
      <c r="U122" s="141"/>
      <c r="V122" s="141"/>
      <c r="W122" s="141"/>
      <c r="X122" s="141"/>
      <c r="Y122" s="141">
        <v>1</v>
      </c>
      <c r="Z122" s="141"/>
      <c r="AA122" s="141"/>
      <c r="AB122" s="141"/>
      <c r="AC122" s="141"/>
      <c r="AD122" s="141">
        <v>1</v>
      </c>
      <c r="AE122" s="141"/>
      <c r="AF122" s="141">
        <v>1</v>
      </c>
      <c r="AG122" s="141"/>
      <c r="AH122" s="141">
        <v>1</v>
      </c>
      <c r="AI122" s="141"/>
      <c r="AJ122" s="141">
        <v>1</v>
      </c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50">
        <v>18</v>
      </c>
      <c r="F123" s="150">
        <v>6</v>
      </c>
      <c r="G123" s="141">
        <v>12</v>
      </c>
      <c r="H123" s="141"/>
      <c r="I123" s="141"/>
      <c r="J123" s="141">
        <v>58</v>
      </c>
      <c r="K123" s="142">
        <v>55</v>
      </c>
      <c r="L123" s="150">
        <v>2</v>
      </c>
      <c r="M123" s="150">
        <v>1</v>
      </c>
      <c r="N123" s="150"/>
      <c r="O123" s="150">
        <v>4</v>
      </c>
      <c r="P123" s="150"/>
      <c r="Q123" s="150"/>
      <c r="R123" s="150"/>
      <c r="S123" s="150">
        <v>1</v>
      </c>
      <c r="T123" s="150">
        <v>3</v>
      </c>
      <c r="U123" s="150">
        <v>2</v>
      </c>
      <c r="V123" s="150">
        <v>1</v>
      </c>
      <c r="W123" s="150"/>
      <c r="X123" s="150"/>
      <c r="Y123" s="150">
        <v>4</v>
      </c>
      <c r="Z123" s="150">
        <v>1</v>
      </c>
      <c r="AA123" s="150"/>
      <c r="AB123" s="150">
        <v>68</v>
      </c>
      <c r="AC123" s="150">
        <v>4</v>
      </c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211</v>
      </c>
      <c r="F124" s="177">
        <f t="shared" ref="F124:AS124" si="12">F9+F29+F41+F49+F63+F70+F77+F80+F102+F106+F115+F120+F123</f>
        <v>31</v>
      </c>
      <c r="G124" s="177">
        <f t="shared" si="12"/>
        <v>180</v>
      </c>
      <c r="H124" s="177">
        <f t="shared" si="12"/>
        <v>0</v>
      </c>
      <c r="I124" s="177">
        <f t="shared" si="12"/>
        <v>0</v>
      </c>
      <c r="J124" s="177">
        <f t="shared" si="12"/>
        <v>1476</v>
      </c>
      <c r="K124" s="177">
        <f t="shared" si="12"/>
        <v>1451</v>
      </c>
      <c r="L124" s="177">
        <f t="shared" si="12"/>
        <v>19</v>
      </c>
      <c r="M124" s="177">
        <f t="shared" si="12"/>
        <v>2</v>
      </c>
      <c r="N124" s="177">
        <f t="shared" si="12"/>
        <v>2</v>
      </c>
      <c r="O124" s="177">
        <f t="shared" si="12"/>
        <v>575</v>
      </c>
      <c r="P124" s="177">
        <f t="shared" si="12"/>
        <v>505</v>
      </c>
      <c r="Q124" s="177">
        <f t="shared" si="12"/>
        <v>9</v>
      </c>
      <c r="R124" s="177">
        <f t="shared" si="12"/>
        <v>19</v>
      </c>
      <c r="S124" s="177">
        <f t="shared" si="12"/>
        <v>1</v>
      </c>
      <c r="T124" s="177">
        <f t="shared" si="12"/>
        <v>41</v>
      </c>
      <c r="U124" s="177">
        <f t="shared" si="12"/>
        <v>7</v>
      </c>
      <c r="V124" s="177">
        <f t="shared" si="12"/>
        <v>32</v>
      </c>
      <c r="W124" s="177">
        <f t="shared" si="12"/>
        <v>2</v>
      </c>
      <c r="X124" s="177">
        <f t="shared" si="12"/>
        <v>4</v>
      </c>
      <c r="Y124" s="177">
        <f t="shared" si="12"/>
        <v>579</v>
      </c>
      <c r="Z124" s="177">
        <f t="shared" si="12"/>
        <v>19</v>
      </c>
      <c r="AA124" s="177">
        <f t="shared" si="12"/>
        <v>6</v>
      </c>
      <c r="AB124" s="177">
        <f t="shared" si="12"/>
        <v>1061</v>
      </c>
      <c r="AC124" s="177">
        <f t="shared" si="12"/>
        <v>16</v>
      </c>
      <c r="AD124" s="177">
        <f t="shared" si="12"/>
        <v>18</v>
      </c>
      <c r="AE124" s="177">
        <f t="shared" si="12"/>
        <v>1</v>
      </c>
      <c r="AF124" s="177">
        <f t="shared" si="12"/>
        <v>19</v>
      </c>
      <c r="AG124" s="177">
        <f t="shared" si="12"/>
        <v>2</v>
      </c>
      <c r="AH124" s="177">
        <f t="shared" si="12"/>
        <v>17</v>
      </c>
      <c r="AI124" s="177">
        <f t="shared" si="12"/>
        <v>0</v>
      </c>
      <c r="AJ124" s="177">
        <f t="shared" si="12"/>
        <v>15</v>
      </c>
      <c r="AK124" s="177">
        <f t="shared" si="12"/>
        <v>3</v>
      </c>
      <c r="AL124" s="177">
        <f t="shared" si="12"/>
        <v>0</v>
      </c>
      <c r="AM124" s="177">
        <f t="shared" si="12"/>
        <v>3</v>
      </c>
      <c r="AN124" s="177">
        <f t="shared" si="12"/>
        <v>2</v>
      </c>
      <c r="AO124" s="177">
        <f t="shared" si="12"/>
        <v>1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7" spans="1:45" ht="56.25" customHeight="1" x14ac:dyDescent="0.2">
      <c r="B127" s="253" t="s">
        <v>317</v>
      </c>
      <c r="C127" s="254"/>
      <c r="D127" s="254"/>
    </row>
    <row r="135" spans="18:28" x14ac:dyDescent="0.2">
      <c r="AB135" s="22" t="s">
        <v>281</v>
      </c>
    </row>
    <row r="136" spans="18:28" x14ac:dyDescent="0.2">
      <c r="R136" s="22" t="s">
        <v>293</v>
      </c>
    </row>
    <row r="145" spans="2:2" x14ac:dyDescent="0.2">
      <c r="B145" s="22" t="s">
        <v>281</v>
      </c>
    </row>
  </sheetData>
  <sheetProtection sheet="1"/>
  <mergeCells count="170">
    <mergeCell ref="A5:D7"/>
    <mergeCell ref="Z5:Z7"/>
    <mergeCell ref="B127:D127"/>
    <mergeCell ref="A1:F1"/>
    <mergeCell ref="G1:AL1"/>
    <mergeCell ref="AM1:AS1"/>
    <mergeCell ref="A2:Y2"/>
    <mergeCell ref="Z2:AG2"/>
    <mergeCell ref="AH2:AS2"/>
    <mergeCell ref="A3:AS3"/>
    <mergeCell ref="A4:AS4"/>
    <mergeCell ref="Q6:Q7"/>
    <mergeCell ref="R6:R7"/>
    <mergeCell ref="E5:I5"/>
    <mergeCell ref="J5:M5"/>
    <mergeCell ref="N5:N7"/>
    <mergeCell ref="O5:Y5"/>
    <mergeCell ref="G6:G7"/>
    <mergeCell ref="H6:H7"/>
    <mergeCell ref="I6:I7"/>
    <mergeCell ref="AB5:AB7"/>
    <mergeCell ref="K6:K7"/>
    <mergeCell ref="AA5:AA7"/>
    <mergeCell ref="J6:J7"/>
    <mergeCell ref="Y6:Y7"/>
    <mergeCell ref="O6:O7"/>
    <mergeCell ref="P6:P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AJ5:AJ7"/>
    <mergeCell ref="AS5:AS7"/>
    <mergeCell ref="AQ5:AQ7"/>
    <mergeCell ref="AR5:AR7"/>
    <mergeCell ref="AP5:AP7"/>
    <mergeCell ref="B9:D9"/>
    <mergeCell ref="B10:D10"/>
    <mergeCell ref="AC5:AC7"/>
    <mergeCell ref="AD5:AH5"/>
    <mergeCell ref="AI5:AI7"/>
    <mergeCell ref="AL6:AL7"/>
    <mergeCell ref="B11:D11"/>
    <mergeCell ref="AE6:AE7"/>
    <mergeCell ref="L6:L7"/>
    <mergeCell ref="M6:M7"/>
    <mergeCell ref="B8:D8"/>
    <mergeCell ref="S6:S7"/>
    <mergeCell ref="T6:W6"/>
    <mergeCell ref="X6:X7"/>
    <mergeCell ref="E6:E7"/>
    <mergeCell ref="F6:F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AS124"/>
  <sheetViews>
    <sheetView topLeftCell="AM1" workbookViewId="0">
      <selection activeCell="AZ6" sqref="AZ6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318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273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9" t="s">
        <v>230</v>
      </c>
      <c r="U7" s="69" t="s">
        <v>247</v>
      </c>
      <c r="V7" s="69" t="s">
        <v>231</v>
      </c>
      <c r="W7" s="69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3"/>
    </row>
    <row r="8" spans="1:45" ht="15" x14ac:dyDescent="0.2">
      <c r="A8" s="70"/>
      <c r="B8" s="304"/>
      <c r="C8" s="305"/>
      <c r="D8" s="305"/>
      <c r="E8" s="67">
        <v>1</v>
      </c>
      <c r="F8" s="67">
        <v>2</v>
      </c>
      <c r="G8" s="67">
        <v>3</v>
      </c>
      <c r="H8" s="67">
        <v>4</v>
      </c>
      <c r="I8" s="67">
        <v>5</v>
      </c>
      <c r="J8" s="67">
        <v>6</v>
      </c>
      <c r="K8" s="67">
        <v>7</v>
      </c>
      <c r="L8" s="67">
        <v>8</v>
      </c>
      <c r="M8" s="67">
        <v>9</v>
      </c>
      <c r="N8" s="67">
        <v>10</v>
      </c>
      <c r="O8" s="67">
        <v>11</v>
      </c>
      <c r="P8" s="67">
        <v>12</v>
      </c>
      <c r="Q8" s="67">
        <v>13</v>
      </c>
      <c r="R8" s="67">
        <v>14</v>
      </c>
      <c r="S8" s="67">
        <v>15</v>
      </c>
      <c r="T8" s="67">
        <v>16</v>
      </c>
      <c r="U8" s="67">
        <v>17</v>
      </c>
      <c r="V8" s="67">
        <v>18</v>
      </c>
      <c r="W8" s="67">
        <v>19</v>
      </c>
      <c r="X8" s="67">
        <v>20</v>
      </c>
      <c r="Y8" s="67">
        <v>21</v>
      </c>
      <c r="Z8" s="67">
        <v>22</v>
      </c>
      <c r="AA8" s="67">
        <v>23</v>
      </c>
      <c r="AB8" s="67">
        <v>24</v>
      </c>
      <c r="AC8" s="67">
        <v>25</v>
      </c>
      <c r="AD8" s="67">
        <v>26</v>
      </c>
      <c r="AE8" s="67">
        <v>27</v>
      </c>
      <c r="AF8" s="67">
        <v>28</v>
      </c>
      <c r="AG8" s="67">
        <v>29</v>
      </c>
      <c r="AH8" s="67">
        <v>30</v>
      </c>
      <c r="AI8" s="67">
        <v>31</v>
      </c>
      <c r="AJ8" s="67">
        <v>32</v>
      </c>
      <c r="AK8" s="67">
        <v>33</v>
      </c>
      <c r="AL8" s="67">
        <v>34</v>
      </c>
      <c r="AM8" s="67">
        <v>35</v>
      </c>
      <c r="AN8" s="67">
        <v>36</v>
      </c>
      <c r="AO8" s="67">
        <v>37</v>
      </c>
      <c r="AP8" s="67">
        <v>38</v>
      </c>
      <c r="AQ8" s="67">
        <v>39</v>
      </c>
      <c r="AR8" s="67">
        <v>40</v>
      </c>
      <c r="AS8" s="19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35</v>
      </c>
      <c r="F9" s="169">
        <f t="shared" ref="F9:AS9" si="0">SUM(F10:F28)</f>
        <v>11</v>
      </c>
      <c r="G9" s="169">
        <f t="shared" si="0"/>
        <v>24</v>
      </c>
      <c r="H9" s="169">
        <f t="shared" si="0"/>
        <v>0</v>
      </c>
      <c r="I9" s="169">
        <f t="shared" si="0"/>
        <v>0</v>
      </c>
      <c r="J9" s="169">
        <f t="shared" si="0"/>
        <v>61</v>
      </c>
      <c r="K9" s="169">
        <f t="shared" si="0"/>
        <v>29</v>
      </c>
      <c r="L9" s="169">
        <f t="shared" si="0"/>
        <v>24</v>
      </c>
      <c r="M9" s="169">
        <f t="shared" si="0"/>
        <v>1</v>
      </c>
      <c r="N9" s="169">
        <f t="shared" si="0"/>
        <v>0</v>
      </c>
      <c r="O9" s="169">
        <f t="shared" si="0"/>
        <v>8</v>
      </c>
      <c r="P9" s="169">
        <f t="shared" si="0"/>
        <v>4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4</v>
      </c>
      <c r="U9" s="169">
        <f t="shared" si="0"/>
        <v>0</v>
      </c>
      <c r="V9" s="169">
        <f t="shared" si="0"/>
        <v>4</v>
      </c>
      <c r="W9" s="169">
        <f t="shared" si="0"/>
        <v>0</v>
      </c>
      <c r="X9" s="169">
        <f t="shared" si="0"/>
        <v>0</v>
      </c>
      <c r="Y9" s="169">
        <f t="shared" si="0"/>
        <v>8</v>
      </c>
      <c r="Z9" s="169">
        <f t="shared" si="0"/>
        <v>0</v>
      </c>
      <c r="AA9" s="169">
        <f t="shared" si="0"/>
        <v>1</v>
      </c>
      <c r="AB9" s="169">
        <f t="shared" si="0"/>
        <v>56</v>
      </c>
      <c r="AC9" s="169">
        <f t="shared" si="0"/>
        <v>3</v>
      </c>
      <c r="AD9" s="169">
        <f t="shared" si="0"/>
        <v>0</v>
      </c>
      <c r="AE9" s="169">
        <f t="shared" si="0"/>
        <v>0</v>
      </c>
      <c r="AF9" s="169">
        <f t="shared" si="0"/>
        <v>0</v>
      </c>
      <c r="AG9" s="169">
        <f t="shared" si="0"/>
        <v>0</v>
      </c>
      <c r="AH9" s="169">
        <f t="shared" si="0"/>
        <v>0</v>
      </c>
      <c r="AI9" s="169">
        <f t="shared" si="0"/>
        <v>0</v>
      </c>
      <c r="AJ9" s="169">
        <f t="shared" si="0"/>
        <v>0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99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8</v>
      </c>
      <c r="F10" s="143">
        <v>1</v>
      </c>
      <c r="G10" s="143">
        <v>7</v>
      </c>
      <c r="H10" s="143"/>
      <c r="I10" s="143"/>
      <c r="J10" s="143">
        <v>12</v>
      </c>
      <c r="K10" s="143">
        <v>6</v>
      </c>
      <c r="L10" s="143">
        <v>6</v>
      </c>
      <c r="M10" s="143"/>
      <c r="N10" s="143"/>
      <c r="O10" s="143">
        <v>3</v>
      </c>
      <c r="P10" s="143">
        <v>1</v>
      </c>
      <c r="Q10" s="143"/>
      <c r="R10" s="143"/>
      <c r="S10" s="143"/>
      <c r="T10" s="143">
        <v>2</v>
      </c>
      <c r="U10" s="143"/>
      <c r="V10" s="143">
        <v>2</v>
      </c>
      <c r="W10" s="143"/>
      <c r="X10" s="143"/>
      <c r="Y10" s="143">
        <v>3</v>
      </c>
      <c r="Z10" s="143"/>
      <c r="AA10" s="143"/>
      <c r="AB10" s="143">
        <v>11</v>
      </c>
      <c r="AC10" s="143"/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128" t="s">
        <v>11</v>
      </c>
      <c r="B11" s="286" t="s">
        <v>12</v>
      </c>
      <c r="C11" s="286"/>
      <c r="D11" s="286"/>
      <c r="E11" s="148">
        <v>5</v>
      </c>
      <c r="F11" s="148">
        <v>1</v>
      </c>
      <c r="G11" s="143">
        <v>4</v>
      </c>
      <c r="H11" s="143"/>
      <c r="I11" s="143"/>
      <c r="J11" s="143">
        <v>5</v>
      </c>
      <c r="K11" s="143">
        <v>1</v>
      </c>
      <c r="L11" s="143">
        <v>2</v>
      </c>
      <c r="M11" s="143">
        <v>1</v>
      </c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>
        <v>1</v>
      </c>
      <c r="AB11" s="148">
        <v>6</v>
      </c>
      <c r="AC11" s="148">
        <v>3</v>
      </c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>
        <v>1</v>
      </c>
      <c r="K12" s="143">
        <v>1</v>
      </c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>
        <v>1</v>
      </c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/>
      <c r="F14" s="143"/>
      <c r="G14" s="143"/>
      <c r="H14" s="143"/>
      <c r="I14" s="143"/>
      <c r="J14" s="143">
        <v>3</v>
      </c>
      <c r="K14" s="143"/>
      <c r="L14" s="143">
        <v>3</v>
      </c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/>
      <c r="F19" s="150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/>
      <c r="F20" s="150"/>
      <c r="G20" s="141"/>
      <c r="H20" s="141"/>
      <c r="I20" s="141"/>
      <c r="J20" s="141">
        <v>3</v>
      </c>
      <c r="K20" s="141">
        <v>1</v>
      </c>
      <c r="L20" s="150">
        <v>2</v>
      </c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>
        <v>1</v>
      </c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2</v>
      </c>
      <c r="F21" s="150"/>
      <c r="G21" s="141">
        <v>2</v>
      </c>
      <c r="H21" s="141"/>
      <c r="I21" s="141"/>
      <c r="J21" s="141">
        <v>3</v>
      </c>
      <c r="K21" s="141">
        <v>3</v>
      </c>
      <c r="L21" s="150"/>
      <c r="M21" s="150"/>
      <c r="N21" s="150"/>
      <c r="O21" s="150">
        <v>2</v>
      </c>
      <c r="P21" s="150"/>
      <c r="Q21" s="150"/>
      <c r="R21" s="150"/>
      <c r="S21" s="150"/>
      <c r="T21" s="150">
        <v>2</v>
      </c>
      <c r="U21" s="150"/>
      <c r="V21" s="150">
        <v>2</v>
      </c>
      <c r="W21" s="150"/>
      <c r="X21" s="150"/>
      <c r="Y21" s="150">
        <v>2</v>
      </c>
      <c r="Z21" s="150"/>
      <c r="AA21" s="150"/>
      <c r="AB21" s="150">
        <v>3</v>
      </c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>
        <v>1</v>
      </c>
      <c r="F22" s="150">
        <v>1</v>
      </c>
      <c r="G22" s="141"/>
      <c r="H22" s="141"/>
      <c r="I22" s="141"/>
      <c r="J22" s="141">
        <v>3</v>
      </c>
      <c r="K22" s="141">
        <v>2</v>
      </c>
      <c r="L22" s="150">
        <v>1</v>
      </c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>
        <v>3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294</v>
      </c>
      <c r="B24" s="290" t="s">
        <v>37</v>
      </c>
      <c r="C24" s="291"/>
      <c r="D24" s="291"/>
      <c r="E24" s="150"/>
      <c r="F24" s="150"/>
      <c r="G24" s="141"/>
      <c r="H24" s="141"/>
      <c r="I24" s="141"/>
      <c r="J24" s="141">
        <v>1</v>
      </c>
      <c r="K24" s="141">
        <v>1</v>
      </c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>
        <v>1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10</v>
      </c>
      <c r="F25" s="150">
        <v>4</v>
      </c>
      <c r="G25" s="143">
        <v>6</v>
      </c>
      <c r="H25" s="143"/>
      <c r="I25" s="143"/>
      <c r="J25" s="143">
        <v>9</v>
      </c>
      <c r="K25" s="143">
        <v>4</v>
      </c>
      <c r="L25" s="150">
        <v>4</v>
      </c>
      <c r="M25" s="150"/>
      <c r="N25" s="150"/>
      <c r="O25" s="150">
        <v>1</v>
      </c>
      <c r="P25" s="150">
        <v>1</v>
      </c>
      <c r="Q25" s="150"/>
      <c r="R25" s="150"/>
      <c r="S25" s="150"/>
      <c r="T25" s="150"/>
      <c r="U25" s="150"/>
      <c r="V25" s="150"/>
      <c r="W25" s="150"/>
      <c r="X25" s="150"/>
      <c r="Y25" s="150">
        <v>1</v>
      </c>
      <c r="Z25" s="150"/>
      <c r="AA25" s="150"/>
      <c r="AB25" s="150">
        <v>13</v>
      </c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>
        <v>4</v>
      </c>
      <c r="F26" s="150">
        <v>3</v>
      </c>
      <c r="G26" s="141">
        <v>1</v>
      </c>
      <c r="H26" s="141"/>
      <c r="I26" s="141"/>
      <c r="J26" s="141">
        <v>5</v>
      </c>
      <c r="K26" s="142">
        <v>3</v>
      </c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>
        <v>7</v>
      </c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295</v>
      </c>
      <c r="B27" s="290" t="s">
        <v>43</v>
      </c>
      <c r="C27" s="291"/>
      <c r="D27" s="291"/>
      <c r="E27" s="150"/>
      <c r="F27" s="150"/>
      <c r="G27" s="141"/>
      <c r="H27" s="141"/>
      <c r="I27" s="141"/>
      <c r="J27" s="141">
        <v>1</v>
      </c>
      <c r="K27" s="142">
        <v>1</v>
      </c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1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5</v>
      </c>
      <c r="F28" s="150">
        <v>1</v>
      </c>
      <c r="G28" s="141">
        <v>4</v>
      </c>
      <c r="H28" s="141"/>
      <c r="I28" s="141"/>
      <c r="J28" s="141">
        <v>15</v>
      </c>
      <c r="K28" s="142">
        <v>6</v>
      </c>
      <c r="L28" s="150">
        <v>6</v>
      </c>
      <c r="M28" s="150"/>
      <c r="N28" s="150"/>
      <c r="O28" s="150">
        <v>2</v>
      </c>
      <c r="P28" s="150">
        <v>2</v>
      </c>
      <c r="Q28" s="150"/>
      <c r="R28" s="150"/>
      <c r="S28" s="150"/>
      <c r="T28" s="150"/>
      <c r="U28" s="150"/>
      <c r="V28" s="150"/>
      <c r="W28" s="150"/>
      <c r="X28" s="150"/>
      <c r="Y28" s="150">
        <v>2</v>
      </c>
      <c r="Z28" s="150"/>
      <c r="AA28" s="150"/>
      <c r="AB28" s="150">
        <v>9</v>
      </c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13</v>
      </c>
      <c r="F29" s="177">
        <f t="shared" ref="F29:AS29" si="1">SUM(F30:F40)</f>
        <v>3</v>
      </c>
      <c r="G29" s="177">
        <f t="shared" si="1"/>
        <v>10</v>
      </c>
      <c r="H29" s="177">
        <f t="shared" si="1"/>
        <v>0</v>
      </c>
      <c r="I29" s="177">
        <f t="shared" si="1"/>
        <v>0</v>
      </c>
      <c r="J29" s="177">
        <f t="shared" si="1"/>
        <v>30</v>
      </c>
      <c r="K29" s="177">
        <f t="shared" si="1"/>
        <v>13</v>
      </c>
      <c r="L29" s="177">
        <f t="shared" si="1"/>
        <v>15</v>
      </c>
      <c r="M29" s="177">
        <f t="shared" si="1"/>
        <v>1</v>
      </c>
      <c r="N29" s="177">
        <f t="shared" si="1"/>
        <v>0</v>
      </c>
      <c r="O29" s="177">
        <f t="shared" si="1"/>
        <v>6</v>
      </c>
      <c r="P29" s="177">
        <f t="shared" si="1"/>
        <v>1</v>
      </c>
      <c r="Q29" s="177">
        <f t="shared" si="1"/>
        <v>0</v>
      </c>
      <c r="R29" s="177">
        <f t="shared" si="1"/>
        <v>4</v>
      </c>
      <c r="S29" s="177">
        <f t="shared" si="1"/>
        <v>0</v>
      </c>
      <c r="T29" s="177">
        <f t="shared" si="1"/>
        <v>1</v>
      </c>
      <c r="U29" s="177">
        <f t="shared" si="1"/>
        <v>0</v>
      </c>
      <c r="V29" s="177">
        <f t="shared" si="1"/>
        <v>1</v>
      </c>
      <c r="W29" s="177">
        <f t="shared" si="1"/>
        <v>0</v>
      </c>
      <c r="X29" s="177">
        <f t="shared" si="1"/>
        <v>1</v>
      </c>
      <c r="Y29" s="177">
        <f t="shared" si="1"/>
        <v>7</v>
      </c>
      <c r="Z29" s="177">
        <f t="shared" si="1"/>
        <v>0</v>
      </c>
      <c r="AA29" s="177">
        <f t="shared" si="1"/>
        <v>0</v>
      </c>
      <c r="AB29" s="177">
        <f t="shared" si="1"/>
        <v>19</v>
      </c>
      <c r="AC29" s="177">
        <f t="shared" si="1"/>
        <v>3</v>
      </c>
      <c r="AD29" s="177">
        <f t="shared" si="1"/>
        <v>3</v>
      </c>
      <c r="AE29" s="177">
        <f t="shared" si="1"/>
        <v>0</v>
      </c>
      <c r="AF29" s="177">
        <f t="shared" si="1"/>
        <v>3</v>
      </c>
      <c r="AG29" s="177">
        <f t="shared" si="1"/>
        <v>0</v>
      </c>
      <c r="AH29" s="177">
        <f t="shared" si="1"/>
        <v>3</v>
      </c>
      <c r="AI29" s="177">
        <f t="shared" si="1"/>
        <v>0</v>
      </c>
      <c r="AJ29" s="177">
        <f t="shared" si="1"/>
        <v>3</v>
      </c>
      <c r="AK29" s="177">
        <f t="shared" si="1"/>
        <v>0</v>
      </c>
      <c r="AL29" s="177">
        <f t="shared" si="1"/>
        <v>1</v>
      </c>
      <c r="AM29" s="177">
        <f t="shared" si="1"/>
        <v>1</v>
      </c>
      <c r="AN29" s="177">
        <f t="shared" si="1"/>
        <v>1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99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>
        <v>4</v>
      </c>
      <c r="F30" s="150">
        <v>3</v>
      </c>
      <c r="G30" s="141">
        <v>1</v>
      </c>
      <c r="H30" s="141"/>
      <c r="I30" s="141"/>
      <c r="J30" s="141">
        <v>3</v>
      </c>
      <c r="K30" s="142">
        <v>2</v>
      </c>
      <c r="L30" s="150"/>
      <c r="M30" s="150">
        <v>1</v>
      </c>
      <c r="N30" s="150"/>
      <c r="O30" s="150">
        <v>2</v>
      </c>
      <c r="P30" s="150"/>
      <c r="Q30" s="150"/>
      <c r="R30" s="150">
        <v>1</v>
      </c>
      <c r="S30" s="150"/>
      <c r="T30" s="150">
        <v>1</v>
      </c>
      <c r="U30" s="150"/>
      <c r="V30" s="150">
        <v>1</v>
      </c>
      <c r="W30" s="150"/>
      <c r="X30" s="150"/>
      <c r="Y30" s="150">
        <v>2</v>
      </c>
      <c r="Z30" s="150"/>
      <c r="AA30" s="150"/>
      <c r="AB30" s="150">
        <v>4</v>
      </c>
      <c r="AC30" s="150">
        <v>3</v>
      </c>
      <c r="AD30" s="150">
        <v>1</v>
      </c>
      <c r="AE30" s="150"/>
      <c r="AF30" s="150">
        <v>1</v>
      </c>
      <c r="AG30" s="150"/>
      <c r="AH30" s="150">
        <v>1</v>
      </c>
      <c r="AI30" s="150"/>
      <c r="AJ30" s="150">
        <v>1</v>
      </c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>
        <v>2</v>
      </c>
      <c r="F32" s="150"/>
      <c r="G32" s="141">
        <v>2</v>
      </c>
      <c r="H32" s="141"/>
      <c r="I32" s="141"/>
      <c r="J32" s="141">
        <v>6</v>
      </c>
      <c r="K32" s="142">
        <v>2</v>
      </c>
      <c r="L32" s="150">
        <v>3</v>
      </c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>
        <v>4</v>
      </c>
      <c r="AC32" s="150"/>
      <c r="AD32" s="150">
        <v>1</v>
      </c>
      <c r="AE32" s="150"/>
      <c r="AF32" s="150">
        <v>1</v>
      </c>
      <c r="AG32" s="150"/>
      <c r="AH32" s="150">
        <v>1</v>
      </c>
      <c r="AI32" s="150"/>
      <c r="AJ32" s="150">
        <v>1</v>
      </c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>
        <v>2</v>
      </c>
      <c r="K33" s="142"/>
      <c r="L33" s="150">
        <v>2</v>
      </c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3</v>
      </c>
      <c r="F35" s="150"/>
      <c r="G35" s="141">
        <v>3</v>
      </c>
      <c r="H35" s="141"/>
      <c r="I35" s="141"/>
      <c r="J35" s="141">
        <v>9</v>
      </c>
      <c r="K35" s="142">
        <v>4</v>
      </c>
      <c r="L35" s="150">
        <v>5</v>
      </c>
      <c r="M35" s="150"/>
      <c r="N35" s="150"/>
      <c r="O35" s="150">
        <v>3</v>
      </c>
      <c r="P35" s="150">
        <v>1</v>
      </c>
      <c r="Q35" s="150"/>
      <c r="R35" s="150">
        <v>2</v>
      </c>
      <c r="S35" s="150"/>
      <c r="T35" s="150"/>
      <c r="U35" s="150"/>
      <c r="V35" s="150"/>
      <c r="W35" s="150"/>
      <c r="X35" s="150">
        <v>1</v>
      </c>
      <c r="Y35" s="150">
        <v>4</v>
      </c>
      <c r="Z35" s="150"/>
      <c r="AA35" s="150"/>
      <c r="AB35" s="150">
        <v>3</v>
      </c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>
        <v>1</v>
      </c>
      <c r="F36" s="150"/>
      <c r="G36" s="141">
        <v>1</v>
      </c>
      <c r="H36" s="141"/>
      <c r="I36" s="141"/>
      <c r="J36" s="141">
        <v>1</v>
      </c>
      <c r="K36" s="142"/>
      <c r="L36" s="150">
        <v>1</v>
      </c>
      <c r="M36" s="150"/>
      <c r="N36" s="150"/>
      <c r="O36" s="150">
        <v>1</v>
      </c>
      <c r="P36" s="150"/>
      <c r="Q36" s="150"/>
      <c r="R36" s="150">
        <v>1</v>
      </c>
      <c r="S36" s="150"/>
      <c r="T36" s="150"/>
      <c r="U36" s="150"/>
      <c r="V36" s="150"/>
      <c r="W36" s="150"/>
      <c r="X36" s="150"/>
      <c r="Y36" s="150">
        <v>1</v>
      </c>
      <c r="Z36" s="150"/>
      <c r="AA36" s="150"/>
      <c r="AB36" s="150"/>
      <c r="AC36" s="150"/>
      <c r="AD36" s="150">
        <v>1</v>
      </c>
      <c r="AE36" s="150"/>
      <c r="AF36" s="150">
        <v>1</v>
      </c>
      <c r="AG36" s="150"/>
      <c r="AH36" s="150">
        <v>1</v>
      </c>
      <c r="AI36" s="150"/>
      <c r="AJ36" s="150">
        <v>1</v>
      </c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>
        <v>1</v>
      </c>
      <c r="AM37" s="150">
        <v>1</v>
      </c>
      <c r="AN37" s="150">
        <v>1</v>
      </c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>
        <v>1</v>
      </c>
      <c r="F38" s="150"/>
      <c r="G38" s="141">
        <v>1</v>
      </c>
      <c r="H38" s="141"/>
      <c r="I38" s="141"/>
      <c r="J38" s="141">
        <v>3</v>
      </c>
      <c r="K38" s="142">
        <v>1</v>
      </c>
      <c r="L38" s="150">
        <v>2</v>
      </c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>
        <v>2</v>
      </c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>
        <v>1</v>
      </c>
      <c r="F39" s="150"/>
      <c r="G39" s="141">
        <v>1</v>
      </c>
      <c r="H39" s="141"/>
      <c r="I39" s="141"/>
      <c r="J39" s="141">
        <v>2</v>
      </c>
      <c r="K39" s="142"/>
      <c r="L39" s="150">
        <v>2</v>
      </c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>
        <v>1</v>
      </c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1</v>
      </c>
      <c r="F40" s="150"/>
      <c r="G40" s="141">
        <v>1</v>
      </c>
      <c r="H40" s="141"/>
      <c r="I40" s="141"/>
      <c r="J40" s="141">
        <v>4</v>
      </c>
      <c r="K40" s="142">
        <v>4</v>
      </c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>
        <v>5</v>
      </c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3</v>
      </c>
      <c r="F41" s="177">
        <f t="shared" ref="F41:AS41" si="2">SUM(F42:F48)</f>
        <v>0</v>
      </c>
      <c r="G41" s="177">
        <f t="shared" si="2"/>
        <v>3</v>
      </c>
      <c r="H41" s="177">
        <f t="shared" si="2"/>
        <v>0</v>
      </c>
      <c r="I41" s="177">
        <f t="shared" si="2"/>
        <v>0</v>
      </c>
      <c r="J41" s="177">
        <f t="shared" si="2"/>
        <v>9</v>
      </c>
      <c r="K41" s="177">
        <f t="shared" si="2"/>
        <v>3</v>
      </c>
      <c r="L41" s="177">
        <f t="shared" si="2"/>
        <v>5</v>
      </c>
      <c r="M41" s="177">
        <f t="shared" si="2"/>
        <v>0</v>
      </c>
      <c r="N41" s="177">
        <f t="shared" si="2"/>
        <v>0</v>
      </c>
      <c r="O41" s="177">
        <f t="shared" si="2"/>
        <v>5</v>
      </c>
      <c r="P41" s="177">
        <f t="shared" si="2"/>
        <v>3</v>
      </c>
      <c r="Q41" s="177">
        <f t="shared" si="2"/>
        <v>0</v>
      </c>
      <c r="R41" s="177">
        <f t="shared" si="2"/>
        <v>1</v>
      </c>
      <c r="S41" s="177">
        <f t="shared" si="2"/>
        <v>0</v>
      </c>
      <c r="T41" s="177">
        <f t="shared" si="2"/>
        <v>1</v>
      </c>
      <c r="U41" s="177">
        <f t="shared" si="2"/>
        <v>0</v>
      </c>
      <c r="V41" s="177">
        <f t="shared" si="2"/>
        <v>1</v>
      </c>
      <c r="W41" s="177">
        <f t="shared" si="2"/>
        <v>0</v>
      </c>
      <c r="X41" s="177">
        <f t="shared" si="2"/>
        <v>0</v>
      </c>
      <c r="Y41" s="177">
        <f t="shared" si="2"/>
        <v>5</v>
      </c>
      <c r="Z41" s="177">
        <f t="shared" si="2"/>
        <v>0</v>
      </c>
      <c r="AA41" s="177">
        <f t="shared" si="2"/>
        <v>0</v>
      </c>
      <c r="AB41" s="177">
        <f t="shared" si="2"/>
        <v>1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1</v>
      </c>
      <c r="AM41" s="177">
        <f t="shared" si="2"/>
        <v>1</v>
      </c>
      <c r="AN41" s="177">
        <f t="shared" si="2"/>
        <v>1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99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>
        <v>1</v>
      </c>
      <c r="F42" s="150"/>
      <c r="G42" s="141">
        <v>1</v>
      </c>
      <c r="H42" s="141"/>
      <c r="I42" s="141"/>
      <c r="J42" s="141"/>
      <c r="K42" s="142"/>
      <c r="L42" s="150"/>
      <c r="M42" s="150"/>
      <c r="N42" s="150"/>
      <c r="O42" s="150">
        <v>1</v>
      </c>
      <c r="P42" s="150"/>
      <c r="Q42" s="150"/>
      <c r="R42" s="150">
        <v>1</v>
      </c>
      <c r="S42" s="150"/>
      <c r="T42" s="150"/>
      <c r="U42" s="150"/>
      <c r="V42" s="150"/>
      <c r="W42" s="150"/>
      <c r="X42" s="150"/>
      <c r="Y42" s="150">
        <v>1</v>
      </c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/>
      <c r="F46" s="150"/>
      <c r="G46" s="141"/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>
        <v>1</v>
      </c>
      <c r="F47" s="150"/>
      <c r="G47" s="141">
        <v>1</v>
      </c>
      <c r="H47" s="141"/>
      <c r="I47" s="141"/>
      <c r="J47" s="141"/>
      <c r="K47" s="142"/>
      <c r="L47" s="150"/>
      <c r="M47" s="150"/>
      <c r="N47" s="150"/>
      <c r="O47" s="150">
        <v>1</v>
      </c>
      <c r="P47" s="150">
        <v>1</v>
      </c>
      <c r="Q47" s="150"/>
      <c r="R47" s="150"/>
      <c r="S47" s="150"/>
      <c r="T47" s="150"/>
      <c r="U47" s="150"/>
      <c r="V47" s="150"/>
      <c r="W47" s="150"/>
      <c r="X47" s="150"/>
      <c r="Y47" s="150">
        <v>1</v>
      </c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1</v>
      </c>
      <c r="F48" s="150"/>
      <c r="G48" s="141">
        <v>1</v>
      </c>
      <c r="H48" s="141"/>
      <c r="I48" s="141"/>
      <c r="J48" s="141">
        <v>9</v>
      </c>
      <c r="K48" s="142">
        <v>3</v>
      </c>
      <c r="L48" s="150">
        <v>5</v>
      </c>
      <c r="M48" s="150"/>
      <c r="N48" s="150"/>
      <c r="O48" s="150">
        <v>3</v>
      </c>
      <c r="P48" s="150">
        <v>2</v>
      </c>
      <c r="Q48" s="150"/>
      <c r="R48" s="150"/>
      <c r="S48" s="150"/>
      <c r="T48" s="150">
        <v>1</v>
      </c>
      <c r="U48" s="150"/>
      <c r="V48" s="150">
        <v>1</v>
      </c>
      <c r="W48" s="150"/>
      <c r="X48" s="150"/>
      <c r="Y48" s="150">
        <v>3</v>
      </c>
      <c r="Z48" s="150"/>
      <c r="AA48" s="150"/>
      <c r="AB48" s="150">
        <v>1</v>
      </c>
      <c r="AC48" s="150"/>
      <c r="AD48" s="150"/>
      <c r="AE48" s="150"/>
      <c r="AF48" s="150"/>
      <c r="AG48" s="150"/>
      <c r="AH48" s="150"/>
      <c r="AI48" s="150"/>
      <c r="AJ48" s="150"/>
      <c r="AK48" s="150"/>
      <c r="AL48" s="150">
        <v>1</v>
      </c>
      <c r="AM48" s="150">
        <v>1</v>
      </c>
      <c r="AN48" s="150">
        <v>1</v>
      </c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32</v>
      </c>
      <c r="F49" s="177">
        <f t="shared" ref="F49:AS49" si="3">SUM(F50:F62)</f>
        <v>3</v>
      </c>
      <c r="G49" s="177">
        <f t="shared" si="3"/>
        <v>29</v>
      </c>
      <c r="H49" s="177">
        <f t="shared" si="3"/>
        <v>0</v>
      </c>
      <c r="I49" s="177">
        <f t="shared" si="3"/>
        <v>0</v>
      </c>
      <c r="J49" s="177">
        <f t="shared" si="3"/>
        <v>53</v>
      </c>
      <c r="K49" s="177">
        <f t="shared" si="3"/>
        <v>27</v>
      </c>
      <c r="L49" s="177">
        <f t="shared" si="3"/>
        <v>19</v>
      </c>
      <c r="M49" s="177">
        <f t="shared" si="3"/>
        <v>0</v>
      </c>
      <c r="N49" s="177">
        <f t="shared" si="3"/>
        <v>0</v>
      </c>
      <c r="O49" s="177">
        <f t="shared" si="3"/>
        <v>14</v>
      </c>
      <c r="P49" s="177">
        <f t="shared" si="3"/>
        <v>8</v>
      </c>
      <c r="Q49" s="177">
        <f t="shared" si="3"/>
        <v>1</v>
      </c>
      <c r="R49" s="177">
        <f t="shared" si="3"/>
        <v>0</v>
      </c>
      <c r="S49" s="177">
        <f t="shared" si="3"/>
        <v>0</v>
      </c>
      <c r="T49" s="177">
        <f t="shared" si="3"/>
        <v>5</v>
      </c>
      <c r="U49" s="177">
        <f t="shared" si="3"/>
        <v>0</v>
      </c>
      <c r="V49" s="177">
        <f t="shared" si="3"/>
        <v>5</v>
      </c>
      <c r="W49" s="177">
        <f t="shared" si="3"/>
        <v>0</v>
      </c>
      <c r="X49" s="177">
        <f t="shared" si="3"/>
        <v>0</v>
      </c>
      <c r="Y49" s="177">
        <f t="shared" si="3"/>
        <v>14</v>
      </c>
      <c r="Z49" s="177">
        <f t="shared" si="3"/>
        <v>0</v>
      </c>
      <c r="AA49" s="177">
        <f t="shared" si="3"/>
        <v>0</v>
      </c>
      <c r="AB49" s="177">
        <f t="shared" si="3"/>
        <v>45</v>
      </c>
      <c r="AC49" s="177">
        <f t="shared" si="3"/>
        <v>3</v>
      </c>
      <c r="AD49" s="177">
        <f t="shared" si="3"/>
        <v>1</v>
      </c>
      <c r="AE49" s="177">
        <f t="shared" si="3"/>
        <v>0</v>
      </c>
      <c r="AF49" s="177">
        <f t="shared" si="3"/>
        <v>1</v>
      </c>
      <c r="AG49" s="177">
        <f t="shared" si="3"/>
        <v>0</v>
      </c>
      <c r="AH49" s="177">
        <f t="shared" si="3"/>
        <v>1</v>
      </c>
      <c r="AI49" s="177">
        <f t="shared" si="3"/>
        <v>0</v>
      </c>
      <c r="AJ49" s="177">
        <f t="shared" si="3"/>
        <v>1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99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14</v>
      </c>
      <c r="F50" s="150"/>
      <c r="G50" s="141">
        <v>14</v>
      </c>
      <c r="H50" s="141"/>
      <c r="I50" s="141"/>
      <c r="J50" s="141">
        <v>30</v>
      </c>
      <c r="K50" s="142">
        <v>18</v>
      </c>
      <c r="L50" s="150">
        <v>10</v>
      </c>
      <c r="M50" s="150"/>
      <c r="N50" s="150"/>
      <c r="O50" s="150">
        <v>8</v>
      </c>
      <c r="P50" s="150">
        <v>3</v>
      </c>
      <c r="Q50" s="150">
        <v>1</v>
      </c>
      <c r="R50" s="150"/>
      <c r="S50" s="150"/>
      <c r="T50" s="150">
        <v>4</v>
      </c>
      <c r="U50" s="150"/>
      <c r="V50" s="150">
        <v>4</v>
      </c>
      <c r="W50" s="150"/>
      <c r="X50" s="150"/>
      <c r="Y50" s="150">
        <v>8</v>
      </c>
      <c r="Z50" s="150"/>
      <c r="AA50" s="150"/>
      <c r="AB50" s="150">
        <v>24</v>
      </c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7</v>
      </c>
      <c r="F51" s="150">
        <v>1</v>
      </c>
      <c r="G51" s="141">
        <v>6</v>
      </c>
      <c r="H51" s="141"/>
      <c r="I51" s="141"/>
      <c r="J51" s="141">
        <v>7</v>
      </c>
      <c r="K51" s="142">
        <v>2</v>
      </c>
      <c r="L51" s="150">
        <v>1</v>
      </c>
      <c r="M51" s="150"/>
      <c r="N51" s="150"/>
      <c r="O51" s="150">
        <v>4</v>
      </c>
      <c r="P51" s="150">
        <v>3</v>
      </c>
      <c r="Q51" s="150"/>
      <c r="R51" s="150"/>
      <c r="S51" s="150"/>
      <c r="T51" s="150">
        <v>1</v>
      </c>
      <c r="U51" s="150"/>
      <c r="V51" s="150">
        <v>1</v>
      </c>
      <c r="W51" s="150"/>
      <c r="X51" s="150"/>
      <c r="Y51" s="150">
        <v>4</v>
      </c>
      <c r="Z51" s="150"/>
      <c r="AA51" s="150"/>
      <c r="AB51" s="150">
        <v>5</v>
      </c>
      <c r="AC51" s="150">
        <v>1</v>
      </c>
      <c r="AD51" s="150">
        <v>1</v>
      </c>
      <c r="AE51" s="150"/>
      <c r="AF51" s="150">
        <v>1</v>
      </c>
      <c r="AG51" s="150"/>
      <c r="AH51" s="150">
        <v>1</v>
      </c>
      <c r="AI51" s="150"/>
      <c r="AJ51" s="150">
        <v>1</v>
      </c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>
        <v>2</v>
      </c>
      <c r="F52" s="150">
        <v>2</v>
      </c>
      <c r="G52" s="141"/>
      <c r="H52" s="141"/>
      <c r="I52" s="141"/>
      <c r="J52" s="141">
        <v>3</v>
      </c>
      <c r="K52" s="142">
        <v>1</v>
      </c>
      <c r="L52" s="150">
        <v>2</v>
      </c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3</v>
      </c>
      <c r="AC52" s="150">
        <v>2</v>
      </c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>
        <v>1</v>
      </c>
      <c r="F53" s="150"/>
      <c r="G53" s="141">
        <v>1</v>
      </c>
      <c r="H53" s="141"/>
      <c r="I53" s="141"/>
      <c r="J53" s="141">
        <v>1</v>
      </c>
      <c r="K53" s="142">
        <v>1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>
        <v>2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>
        <v>1</v>
      </c>
      <c r="F55" s="150"/>
      <c r="G55" s="141">
        <v>1</v>
      </c>
      <c r="H55" s="141"/>
      <c r="I55" s="141"/>
      <c r="J55" s="141"/>
      <c r="K55" s="142"/>
      <c r="L55" s="150"/>
      <c r="M55" s="150"/>
      <c r="N55" s="150"/>
      <c r="O55" s="150">
        <v>1</v>
      </c>
      <c r="P55" s="150">
        <v>1</v>
      </c>
      <c r="Q55" s="150"/>
      <c r="R55" s="150"/>
      <c r="S55" s="150"/>
      <c r="T55" s="150"/>
      <c r="U55" s="150"/>
      <c r="V55" s="150"/>
      <c r="W55" s="150"/>
      <c r="X55" s="150"/>
      <c r="Y55" s="150">
        <v>1</v>
      </c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>
        <v>1</v>
      </c>
      <c r="F56" s="150"/>
      <c r="G56" s="141">
        <v>1</v>
      </c>
      <c r="H56" s="141"/>
      <c r="I56" s="141"/>
      <c r="J56" s="141"/>
      <c r="K56" s="142"/>
      <c r="L56" s="150"/>
      <c r="M56" s="150"/>
      <c r="N56" s="150"/>
      <c r="O56" s="150">
        <v>1</v>
      </c>
      <c r="P56" s="150">
        <v>1</v>
      </c>
      <c r="Q56" s="150"/>
      <c r="R56" s="150"/>
      <c r="S56" s="150"/>
      <c r="T56" s="150"/>
      <c r="U56" s="150"/>
      <c r="V56" s="150"/>
      <c r="W56" s="150"/>
      <c r="X56" s="150"/>
      <c r="Y56" s="150">
        <v>1</v>
      </c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>
        <v>1</v>
      </c>
      <c r="F57" s="150"/>
      <c r="G57" s="141">
        <v>1</v>
      </c>
      <c r="H57" s="141"/>
      <c r="I57" s="141"/>
      <c r="J57" s="141">
        <v>3</v>
      </c>
      <c r="K57" s="142">
        <v>1</v>
      </c>
      <c r="L57" s="150">
        <v>1</v>
      </c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>
        <v>2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>
        <v>1</v>
      </c>
      <c r="F58" s="150"/>
      <c r="G58" s="141">
        <v>1</v>
      </c>
      <c r="H58" s="141"/>
      <c r="I58" s="141"/>
      <c r="J58" s="141">
        <v>4</v>
      </c>
      <c r="K58" s="142">
        <v>1</v>
      </c>
      <c r="L58" s="150">
        <v>3</v>
      </c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>
        <v>2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3</v>
      </c>
      <c r="F59" s="150"/>
      <c r="G59" s="141">
        <v>3</v>
      </c>
      <c r="H59" s="141"/>
      <c r="I59" s="141"/>
      <c r="J59" s="141">
        <v>5</v>
      </c>
      <c r="K59" s="142">
        <v>3</v>
      </c>
      <c r="L59" s="150">
        <v>2</v>
      </c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>
        <v>6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/>
      <c r="F60" s="150"/>
      <c r="G60" s="141"/>
      <c r="H60" s="141"/>
      <c r="I60" s="141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>
        <v>1</v>
      </c>
      <c r="F62" s="150"/>
      <c r="G62" s="141">
        <v>1</v>
      </c>
      <c r="H62" s="141"/>
      <c r="I62" s="141"/>
      <c r="J62" s="141"/>
      <c r="K62" s="142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>
        <v>1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1</v>
      </c>
      <c r="K63" s="177">
        <f t="shared" si="4"/>
        <v>0</v>
      </c>
      <c r="L63" s="177">
        <f t="shared" si="4"/>
        <v>1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99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>
        <v>1</v>
      </c>
      <c r="K68" s="141"/>
      <c r="L68" s="141">
        <v>1</v>
      </c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2</v>
      </c>
      <c r="F70" s="177">
        <f t="shared" ref="F70:AS70" si="5">SUM(F71:F76)</f>
        <v>0</v>
      </c>
      <c r="G70" s="177">
        <f t="shared" si="5"/>
        <v>2</v>
      </c>
      <c r="H70" s="177">
        <f t="shared" si="5"/>
        <v>0</v>
      </c>
      <c r="I70" s="177">
        <f t="shared" si="5"/>
        <v>0</v>
      </c>
      <c r="J70" s="177">
        <f t="shared" si="5"/>
        <v>17</v>
      </c>
      <c r="K70" s="177">
        <f t="shared" si="5"/>
        <v>8</v>
      </c>
      <c r="L70" s="177">
        <f t="shared" si="5"/>
        <v>8</v>
      </c>
      <c r="M70" s="177">
        <f t="shared" si="5"/>
        <v>1</v>
      </c>
      <c r="N70" s="177">
        <f t="shared" si="5"/>
        <v>0</v>
      </c>
      <c r="O70" s="177">
        <f t="shared" si="5"/>
        <v>1</v>
      </c>
      <c r="P70" s="177">
        <f t="shared" si="5"/>
        <v>0</v>
      </c>
      <c r="Q70" s="177">
        <f t="shared" si="5"/>
        <v>0</v>
      </c>
      <c r="R70" s="177">
        <f t="shared" si="5"/>
        <v>1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1</v>
      </c>
      <c r="Z70" s="177">
        <f t="shared" si="5"/>
        <v>0</v>
      </c>
      <c r="AA70" s="177">
        <f t="shared" si="5"/>
        <v>0</v>
      </c>
      <c r="AB70" s="177">
        <f t="shared" si="5"/>
        <v>9</v>
      </c>
      <c r="AC70" s="177">
        <f t="shared" si="5"/>
        <v>0</v>
      </c>
      <c r="AD70" s="177">
        <f t="shared" si="5"/>
        <v>1</v>
      </c>
      <c r="AE70" s="177">
        <f t="shared" si="5"/>
        <v>0</v>
      </c>
      <c r="AF70" s="177">
        <f t="shared" si="5"/>
        <v>1</v>
      </c>
      <c r="AG70" s="177">
        <f t="shared" si="5"/>
        <v>0</v>
      </c>
      <c r="AH70" s="177">
        <f t="shared" si="5"/>
        <v>1</v>
      </c>
      <c r="AI70" s="177">
        <f t="shared" si="5"/>
        <v>0</v>
      </c>
      <c r="AJ70" s="177">
        <f t="shared" si="5"/>
        <v>1</v>
      </c>
      <c r="AK70" s="177">
        <f t="shared" si="5"/>
        <v>0</v>
      </c>
      <c r="AL70" s="177">
        <f t="shared" si="5"/>
        <v>1</v>
      </c>
      <c r="AM70" s="177">
        <f t="shared" si="5"/>
        <v>1</v>
      </c>
      <c r="AN70" s="177">
        <f t="shared" si="5"/>
        <v>1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99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41">
        <v>1</v>
      </c>
      <c r="F71" s="141"/>
      <c r="G71" s="141">
        <v>1</v>
      </c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>
        <v>1</v>
      </c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41">
        <v>1</v>
      </c>
      <c r="F72" s="141"/>
      <c r="G72" s="141">
        <v>1</v>
      </c>
      <c r="H72" s="141"/>
      <c r="I72" s="141"/>
      <c r="J72" s="141">
        <v>1</v>
      </c>
      <c r="K72" s="141"/>
      <c r="L72" s="141">
        <v>1</v>
      </c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>
        <v>1</v>
      </c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41"/>
      <c r="F75" s="141"/>
      <c r="G75" s="141"/>
      <c r="H75" s="141"/>
      <c r="I75" s="141"/>
      <c r="J75" s="141">
        <v>11</v>
      </c>
      <c r="K75" s="141">
        <v>4</v>
      </c>
      <c r="L75" s="141">
        <v>7</v>
      </c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>
        <v>4</v>
      </c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41"/>
      <c r="F76" s="141"/>
      <c r="G76" s="141"/>
      <c r="H76" s="141"/>
      <c r="I76" s="141"/>
      <c r="J76" s="141">
        <v>5</v>
      </c>
      <c r="K76" s="141">
        <v>4</v>
      </c>
      <c r="L76" s="141"/>
      <c r="M76" s="141">
        <v>1</v>
      </c>
      <c r="N76" s="141"/>
      <c r="O76" s="141">
        <v>1</v>
      </c>
      <c r="P76" s="141"/>
      <c r="Q76" s="141"/>
      <c r="R76" s="141">
        <v>1</v>
      </c>
      <c r="S76" s="141"/>
      <c r="T76" s="141"/>
      <c r="U76" s="141"/>
      <c r="V76" s="141"/>
      <c r="W76" s="141"/>
      <c r="X76" s="141"/>
      <c r="Y76" s="141">
        <v>1</v>
      </c>
      <c r="Z76" s="141"/>
      <c r="AA76" s="141"/>
      <c r="AB76" s="141">
        <v>3</v>
      </c>
      <c r="AC76" s="141"/>
      <c r="AD76" s="141">
        <v>1</v>
      </c>
      <c r="AE76" s="141"/>
      <c r="AF76" s="141">
        <v>1</v>
      </c>
      <c r="AG76" s="141"/>
      <c r="AH76" s="141">
        <v>1</v>
      </c>
      <c r="AI76" s="141"/>
      <c r="AJ76" s="141">
        <v>1</v>
      </c>
      <c r="AK76" s="141"/>
      <c r="AL76" s="141">
        <v>1</v>
      </c>
      <c r="AM76" s="141">
        <v>1</v>
      </c>
      <c r="AN76" s="141">
        <v>1</v>
      </c>
      <c r="AO76" s="141"/>
      <c r="AP76" s="141"/>
      <c r="AQ76" s="141"/>
      <c r="AR76" s="141"/>
      <c r="AS76" s="141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1</v>
      </c>
      <c r="F77" s="177">
        <f t="shared" ref="F77:AS77" si="6">SUM(F78:F79)</f>
        <v>0</v>
      </c>
      <c r="G77" s="177">
        <f t="shared" si="6"/>
        <v>1</v>
      </c>
      <c r="H77" s="177">
        <f t="shared" si="6"/>
        <v>0</v>
      </c>
      <c r="I77" s="177">
        <f t="shared" si="6"/>
        <v>0</v>
      </c>
      <c r="J77" s="177">
        <f t="shared" si="6"/>
        <v>1</v>
      </c>
      <c r="K77" s="177">
        <f t="shared" si="6"/>
        <v>0</v>
      </c>
      <c r="L77" s="177">
        <f t="shared" si="6"/>
        <v>1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1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99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>
        <v>1</v>
      </c>
      <c r="F78" s="141"/>
      <c r="G78" s="141">
        <v>1</v>
      </c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>
        <v>1</v>
      </c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>
        <v>1</v>
      </c>
      <c r="K79" s="141"/>
      <c r="L79" s="141">
        <v>1</v>
      </c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8</v>
      </c>
      <c r="F80" s="177">
        <f t="shared" ref="F80:AS80" si="7">SUM(F81:F101)</f>
        <v>1</v>
      </c>
      <c r="G80" s="177">
        <f t="shared" si="7"/>
        <v>7</v>
      </c>
      <c r="H80" s="177">
        <f t="shared" si="7"/>
        <v>0</v>
      </c>
      <c r="I80" s="177">
        <f t="shared" si="7"/>
        <v>0</v>
      </c>
      <c r="J80" s="177">
        <f t="shared" si="7"/>
        <v>39</v>
      </c>
      <c r="K80" s="177">
        <f t="shared" si="7"/>
        <v>28</v>
      </c>
      <c r="L80" s="177">
        <f t="shared" si="7"/>
        <v>8</v>
      </c>
      <c r="M80" s="177">
        <f t="shared" si="7"/>
        <v>0</v>
      </c>
      <c r="N80" s="177">
        <f t="shared" si="7"/>
        <v>0</v>
      </c>
      <c r="O80" s="177">
        <f t="shared" si="7"/>
        <v>10</v>
      </c>
      <c r="P80" s="177">
        <f t="shared" si="7"/>
        <v>8</v>
      </c>
      <c r="Q80" s="177">
        <f t="shared" si="7"/>
        <v>0</v>
      </c>
      <c r="R80" s="177">
        <f t="shared" si="7"/>
        <v>0</v>
      </c>
      <c r="S80" s="177">
        <f t="shared" si="7"/>
        <v>0</v>
      </c>
      <c r="T80" s="177">
        <f t="shared" si="7"/>
        <v>2</v>
      </c>
      <c r="U80" s="177">
        <f t="shared" si="7"/>
        <v>0</v>
      </c>
      <c r="V80" s="177">
        <f t="shared" si="7"/>
        <v>2</v>
      </c>
      <c r="W80" s="177">
        <f t="shared" si="7"/>
        <v>0</v>
      </c>
      <c r="X80" s="177">
        <f t="shared" si="7"/>
        <v>0</v>
      </c>
      <c r="Y80" s="177">
        <f t="shared" si="7"/>
        <v>10</v>
      </c>
      <c r="Z80" s="177">
        <f t="shared" si="7"/>
        <v>0</v>
      </c>
      <c r="AA80" s="177">
        <f t="shared" si="7"/>
        <v>0</v>
      </c>
      <c r="AB80" s="177">
        <f t="shared" si="7"/>
        <v>26</v>
      </c>
      <c r="AC80" s="177">
        <f t="shared" si="7"/>
        <v>0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99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>
        <v>3</v>
      </c>
      <c r="F82" s="150">
        <v>1</v>
      </c>
      <c r="G82" s="141">
        <v>2</v>
      </c>
      <c r="H82" s="141"/>
      <c r="I82" s="141"/>
      <c r="J82" s="141">
        <v>9</v>
      </c>
      <c r="K82" s="142">
        <v>5</v>
      </c>
      <c r="L82" s="150">
        <v>3</v>
      </c>
      <c r="M82" s="150"/>
      <c r="N82" s="150"/>
      <c r="O82" s="150">
        <v>1</v>
      </c>
      <c r="P82" s="150"/>
      <c r="Q82" s="150"/>
      <c r="R82" s="150"/>
      <c r="S82" s="150"/>
      <c r="T82" s="150">
        <v>1</v>
      </c>
      <c r="U82" s="150"/>
      <c r="V82" s="150">
        <v>1</v>
      </c>
      <c r="W82" s="150"/>
      <c r="X82" s="150"/>
      <c r="Y82" s="150">
        <v>1</v>
      </c>
      <c r="Z82" s="150"/>
      <c r="AA82" s="150"/>
      <c r="AB82" s="150">
        <v>7</v>
      </c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>
        <v>1</v>
      </c>
      <c r="F83" s="150"/>
      <c r="G83" s="141">
        <v>1</v>
      </c>
      <c r="H83" s="141"/>
      <c r="I83" s="141"/>
      <c r="J83" s="141">
        <v>11</v>
      </c>
      <c r="K83" s="142">
        <v>11</v>
      </c>
      <c r="L83" s="150"/>
      <c r="M83" s="150"/>
      <c r="N83" s="150"/>
      <c r="O83" s="150">
        <v>6</v>
      </c>
      <c r="P83" s="150">
        <v>5</v>
      </c>
      <c r="Q83" s="150"/>
      <c r="R83" s="150"/>
      <c r="S83" s="150"/>
      <c r="T83" s="150">
        <v>1</v>
      </c>
      <c r="U83" s="150"/>
      <c r="V83" s="150">
        <v>1</v>
      </c>
      <c r="W83" s="150"/>
      <c r="X83" s="150"/>
      <c r="Y83" s="150">
        <v>6</v>
      </c>
      <c r="Z83" s="150"/>
      <c r="AA83" s="150"/>
      <c r="AB83" s="150">
        <v>6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/>
      <c r="F84" s="150"/>
      <c r="G84" s="141"/>
      <c r="H84" s="141"/>
      <c r="I84" s="141"/>
      <c r="J84" s="141">
        <v>2</v>
      </c>
      <c r="K84" s="142">
        <v>1</v>
      </c>
      <c r="L84" s="150"/>
      <c r="M84" s="150"/>
      <c r="N84" s="150"/>
      <c r="O84" s="150">
        <v>1</v>
      </c>
      <c r="P84" s="150">
        <v>1</v>
      </c>
      <c r="Q84" s="150"/>
      <c r="R84" s="150"/>
      <c r="S84" s="150"/>
      <c r="T84" s="150"/>
      <c r="U84" s="150"/>
      <c r="V84" s="150"/>
      <c r="W84" s="150"/>
      <c r="X84" s="150"/>
      <c r="Y84" s="150">
        <v>1</v>
      </c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>
        <v>1</v>
      </c>
      <c r="F86" s="150"/>
      <c r="G86" s="141">
        <v>1</v>
      </c>
      <c r="H86" s="141"/>
      <c r="I86" s="141"/>
      <c r="J86" s="141">
        <v>1</v>
      </c>
      <c r="K86" s="142">
        <v>1</v>
      </c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>
        <v>2</v>
      </c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>
        <v>1</v>
      </c>
      <c r="K87" s="142">
        <v>1</v>
      </c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/>
      <c r="F89" s="150"/>
      <c r="G89" s="141"/>
      <c r="H89" s="141"/>
      <c r="I89" s="141"/>
      <c r="J89" s="141">
        <v>6</v>
      </c>
      <c r="K89" s="142">
        <v>2</v>
      </c>
      <c r="L89" s="150">
        <v>3</v>
      </c>
      <c r="M89" s="150"/>
      <c r="N89" s="150"/>
      <c r="O89" s="150">
        <v>1</v>
      </c>
      <c r="P89" s="150">
        <v>1</v>
      </c>
      <c r="Q89" s="150"/>
      <c r="R89" s="150"/>
      <c r="S89" s="150"/>
      <c r="T89" s="150"/>
      <c r="U89" s="150"/>
      <c r="V89" s="150"/>
      <c r="W89" s="150"/>
      <c r="X89" s="150"/>
      <c r="Y89" s="150">
        <v>1</v>
      </c>
      <c r="Z89" s="150"/>
      <c r="AA89" s="150"/>
      <c r="AB89" s="150">
        <v>1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>
        <v>1</v>
      </c>
      <c r="F90" s="150"/>
      <c r="G90" s="141">
        <v>1</v>
      </c>
      <c r="H90" s="141"/>
      <c r="I90" s="141"/>
      <c r="J90" s="141">
        <v>3</v>
      </c>
      <c r="K90" s="142">
        <v>1</v>
      </c>
      <c r="L90" s="150">
        <v>2</v>
      </c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>
        <v>2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>
        <v>1</v>
      </c>
      <c r="F92" s="150"/>
      <c r="G92" s="141">
        <v>1</v>
      </c>
      <c r="H92" s="141"/>
      <c r="I92" s="141"/>
      <c r="J92" s="141">
        <v>1</v>
      </c>
      <c r="K92" s="142">
        <v>1</v>
      </c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>
        <v>2</v>
      </c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>
        <v>1</v>
      </c>
      <c r="K94" s="142">
        <v>1</v>
      </c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>
        <v>1</v>
      </c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>
        <v>1</v>
      </c>
      <c r="K96" s="142">
        <v>1</v>
      </c>
      <c r="L96" s="150"/>
      <c r="M96" s="150"/>
      <c r="N96" s="150"/>
      <c r="O96" s="150">
        <v>1</v>
      </c>
      <c r="P96" s="150">
        <v>1</v>
      </c>
      <c r="Q96" s="150"/>
      <c r="R96" s="150"/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>
        <v>2</v>
      </c>
      <c r="K97" s="142">
        <v>2</v>
      </c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>
        <v>2</v>
      </c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>
        <v>1</v>
      </c>
      <c r="K99" s="142">
        <v>1</v>
      </c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>
        <v>1</v>
      </c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>
        <v>1</v>
      </c>
      <c r="F101" s="150"/>
      <c r="G101" s="141">
        <v>1</v>
      </c>
      <c r="H101" s="141"/>
      <c r="I101" s="141"/>
      <c r="J101" s="141"/>
      <c r="K101" s="142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>
        <v>1</v>
      </c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99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573</v>
      </c>
      <c r="F106" s="177">
        <f t="shared" ref="F106:AS106" si="9">SUM(F107:F114)</f>
        <v>34</v>
      </c>
      <c r="G106" s="177">
        <f t="shared" si="9"/>
        <v>539</v>
      </c>
      <c r="H106" s="177">
        <f t="shared" si="9"/>
        <v>0</v>
      </c>
      <c r="I106" s="177">
        <f t="shared" si="9"/>
        <v>0</v>
      </c>
      <c r="J106" s="177">
        <f t="shared" si="9"/>
        <v>1454</v>
      </c>
      <c r="K106" s="177">
        <f t="shared" si="9"/>
        <v>1238</v>
      </c>
      <c r="L106" s="177">
        <f t="shared" si="9"/>
        <v>114</v>
      </c>
      <c r="M106" s="177">
        <f t="shared" si="9"/>
        <v>1</v>
      </c>
      <c r="N106" s="177">
        <f t="shared" si="9"/>
        <v>0</v>
      </c>
      <c r="O106" s="177">
        <f t="shared" si="9"/>
        <v>1047</v>
      </c>
      <c r="P106" s="177">
        <f t="shared" si="9"/>
        <v>887</v>
      </c>
      <c r="Q106" s="177">
        <f t="shared" si="9"/>
        <v>93</v>
      </c>
      <c r="R106" s="177">
        <f t="shared" si="9"/>
        <v>7</v>
      </c>
      <c r="S106" s="177">
        <f t="shared" si="9"/>
        <v>0</v>
      </c>
      <c r="T106" s="177">
        <f t="shared" si="9"/>
        <v>60</v>
      </c>
      <c r="U106" s="177">
        <f t="shared" si="9"/>
        <v>12</v>
      </c>
      <c r="V106" s="177">
        <f t="shared" si="9"/>
        <v>47</v>
      </c>
      <c r="W106" s="177">
        <f t="shared" si="9"/>
        <v>1</v>
      </c>
      <c r="X106" s="177">
        <f t="shared" si="9"/>
        <v>4</v>
      </c>
      <c r="Y106" s="177">
        <f t="shared" si="9"/>
        <v>1051</v>
      </c>
      <c r="Z106" s="177">
        <f t="shared" si="9"/>
        <v>0</v>
      </c>
      <c r="AA106" s="177">
        <f t="shared" si="9"/>
        <v>3</v>
      </c>
      <c r="AB106" s="177">
        <f t="shared" si="9"/>
        <v>760</v>
      </c>
      <c r="AC106" s="177">
        <f t="shared" si="9"/>
        <v>27</v>
      </c>
      <c r="AD106" s="177">
        <f t="shared" si="9"/>
        <v>4</v>
      </c>
      <c r="AE106" s="177">
        <f t="shared" si="9"/>
        <v>0</v>
      </c>
      <c r="AF106" s="177">
        <f t="shared" si="9"/>
        <v>4</v>
      </c>
      <c r="AG106" s="177">
        <f t="shared" si="9"/>
        <v>1</v>
      </c>
      <c r="AH106" s="177">
        <f t="shared" si="9"/>
        <v>3</v>
      </c>
      <c r="AI106" s="177">
        <f t="shared" si="9"/>
        <v>0</v>
      </c>
      <c r="AJ106" s="177">
        <f t="shared" si="9"/>
        <v>3</v>
      </c>
      <c r="AK106" s="177">
        <f t="shared" si="9"/>
        <v>1</v>
      </c>
      <c r="AL106" s="177">
        <f t="shared" si="9"/>
        <v>0</v>
      </c>
      <c r="AM106" s="177">
        <f t="shared" si="9"/>
        <v>1</v>
      </c>
      <c r="AN106" s="177">
        <f t="shared" si="9"/>
        <v>1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99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50">
        <v>564</v>
      </c>
      <c r="F107" s="150">
        <v>30</v>
      </c>
      <c r="G107" s="141">
        <v>534</v>
      </c>
      <c r="H107" s="141"/>
      <c r="I107" s="141"/>
      <c r="J107" s="141">
        <v>1438</v>
      </c>
      <c r="K107" s="142">
        <v>1230</v>
      </c>
      <c r="L107" s="150">
        <v>107</v>
      </c>
      <c r="M107" s="150"/>
      <c r="N107" s="150"/>
      <c r="O107" s="150">
        <v>1047</v>
      </c>
      <c r="P107" s="150">
        <v>887</v>
      </c>
      <c r="Q107" s="150">
        <v>93</v>
      </c>
      <c r="R107" s="150">
        <v>7</v>
      </c>
      <c r="S107" s="150"/>
      <c r="T107" s="150">
        <v>60</v>
      </c>
      <c r="U107" s="150">
        <v>12</v>
      </c>
      <c r="V107" s="150">
        <v>47</v>
      </c>
      <c r="W107" s="150">
        <v>1</v>
      </c>
      <c r="X107" s="150">
        <v>3</v>
      </c>
      <c r="Y107" s="150">
        <v>1050</v>
      </c>
      <c r="Z107" s="150"/>
      <c r="AA107" s="150">
        <v>2</v>
      </c>
      <c r="AB107" s="150">
        <v>744</v>
      </c>
      <c r="AC107" s="150">
        <v>22</v>
      </c>
      <c r="AD107" s="150">
        <v>3</v>
      </c>
      <c r="AE107" s="150"/>
      <c r="AF107" s="150">
        <v>3</v>
      </c>
      <c r="AG107" s="150">
        <v>1</v>
      </c>
      <c r="AH107" s="150">
        <v>2</v>
      </c>
      <c r="AI107" s="150"/>
      <c r="AJ107" s="150">
        <v>3</v>
      </c>
      <c r="AK107" s="150">
        <v>1</v>
      </c>
      <c r="AL107" s="150"/>
      <c r="AM107" s="150">
        <v>1</v>
      </c>
      <c r="AN107" s="150">
        <v>1</v>
      </c>
      <c r="AO107" s="150"/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>
        <v>1</v>
      </c>
      <c r="K108" s="142">
        <v>1</v>
      </c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>
        <v>1</v>
      </c>
      <c r="AB108" s="150">
        <v>1</v>
      </c>
      <c r="AC108" s="150">
        <v>1</v>
      </c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7</v>
      </c>
      <c r="F109" s="150">
        <v>4</v>
      </c>
      <c r="G109" s="141">
        <v>3</v>
      </c>
      <c r="H109" s="141"/>
      <c r="I109" s="141"/>
      <c r="J109" s="141">
        <v>10</v>
      </c>
      <c r="K109" s="142">
        <v>5</v>
      </c>
      <c r="L109" s="150">
        <v>5</v>
      </c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>
        <v>12</v>
      </c>
      <c r="AC109" s="150">
        <v>4</v>
      </c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>
        <v>1</v>
      </c>
      <c r="F110" s="150"/>
      <c r="G110" s="141">
        <v>1</v>
      </c>
      <c r="H110" s="141"/>
      <c r="I110" s="141"/>
      <c r="J110" s="141">
        <v>1</v>
      </c>
      <c r="K110" s="142">
        <v>1</v>
      </c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2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/>
      <c r="F112" s="150"/>
      <c r="G112" s="141"/>
      <c r="H112" s="141"/>
      <c r="I112" s="141"/>
      <c r="J112" s="141">
        <v>1</v>
      </c>
      <c r="K112" s="142"/>
      <c r="L112" s="150">
        <v>1</v>
      </c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>
        <v>1</v>
      </c>
      <c r="F114" s="150"/>
      <c r="G114" s="141">
        <v>1</v>
      </c>
      <c r="H114" s="141"/>
      <c r="I114" s="141"/>
      <c r="J114" s="141">
        <v>3</v>
      </c>
      <c r="K114" s="142">
        <v>1</v>
      </c>
      <c r="L114" s="150">
        <v>1</v>
      </c>
      <c r="M114" s="150">
        <v>1</v>
      </c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>
        <v>1</v>
      </c>
      <c r="Y114" s="150">
        <v>1</v>
      </c>
      <c r="Z114" s="150"/>
      <c r="AA114" s="150"/>
      <c r="AB114" s="150">
        <v>1</v>
      </c>
      <c r="AC114" s="150"/>
      <c r="AD114" s="150">
        <v>1</v>
      </c>
      <c r="AE114" s="150"/>
      <c r="AF114" s="150">
        <v>1</v>
      </c>
      <c r="AG114" s="150"/>
      <c r="AH114" s="150">
        <v>1</v>
      </c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2</v>
      </c>
      <c r="F115" s="177">
        <f t="shared" ref="F115:AS115" si="10">SUM(F116:F119)</f>
        <v>0</v>
      </c>
      <c r="G115" s="177">
        <f t="shared" si="10"/>
        <v>2</v>
      </c>
      <c r="H115" s="177">
        <f t="shared" si="10"/>
        <v>0</v>
      </c>
      <c r="I115" s="177">
        <f t="shared" si="10"/>
        <v>0</v>
      </c>
      <c r="J115" s="177">
        <f t="shared" si="10"/>
        <v>19</v>
      </c>
      <c r="K115" s="177">
        <f t="shared" si="10"/>
        <v>6</v>
      </c>
      <c r="L115" s="177">
        <f t="shared" si="10"/>
        <v>11</v>
      </c>
      <c r="M115" s="177">
        <f t="shared" si="10"/>
        <v>0</v>
      </c>
      <c r="N115" s="177">
        <f t="shared" si="10"/>
        <v>0</v>
      </c>
      <c r="O115" s="177">
        <f t="shared" si="10"/>
        <v>1</v>
      </c>
      <c r="P115" s="177">
        <f t="shared" si="10"/>
        <v>0</v>
      </c>
      <c r="Q115" s="177">
        <f t="shared" si="10"/>
        <v>1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1</v>
      </c>
      <c r="Z115" s="177">
        <f t="shared" si="10"/>
        <v>0</v>
      </c>
      <c r="AA115" s="177">
        <f t="shared" si="10"/>
        <v>0</v>
      </c>
      <c r="AB115" s="177">
        <f t="shared" si="10"/>
        <v>7</v>
      </c>
      <c r="AC115" s="177">
        <f t="shared" si="10"/>
        <v>0</v>
      </c>
      <c r="AD115" s="177">
        <f t="shared" si="10"/>
        <v>1</v>
      </c>
      <c r="AE115" s="177">
        <f t="shared" si="10"/>
        <v>0</v>
      </c>
      <c r="AF115" s="177">
        <f t="shared" si="10"/>
        <v>1</v>
      </c>
      <c r="AG115" s="177">
        <f t="shared" si="10"/>
        <v>0</v>
      </c>
      <c r="AH115" s="177">
        <f t="shared" si="10"/>
        <v>1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99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2</v>
      </c>
      <c r="F116" s="141"/>
      <c r="G116" s="141">
        <v>2</v>
      </c>
      <c r="H116" s="141"/>
      <c r="I116" s="141"/>
      <c r="J116" s="141">
        <v>8</v>
      </c>
      <c r="K116" s="141">
        <v>2</v>
      </c>
      <c r="L116" s="141">
        <v>5</v>
      </c>
      <c r="M116" s="141"/>
      <c r="N116" s="141"/>
      <c r="O116" s="141">
        <v>1</v>
      </c>
      <c r="P116" s="141"/>
      <c r="Q116" s="141">
        <v>1</v>
      </c>
      <c r="R116" s="141"/>
      <c r="S116" s="141"/>
      <c r="T116" s="141"/>
      <c r="U116" s="141"/>
      <c r="V116" s="141"/>
      <c r="W116" s="141"/>
      <c r="X116" s="141"/>
      <c r="Y116" s="141">
        <v>1</v>
      </c>
      <c r="Z116" s="141"/>
      <c r="AA116" s="141"/>
      <c r="AB116" s="141">
        <v>3</v>
      </c>
      <c r="AC116" s="141"/>
      <c r="AD116" s="141">
        <v>1</v>
      </c>
      <c r="AE116" s="141"/>
      <c r="AF116" s="141">
        <v>1</v>
      </c>
      <c r="AG116" s="141"/>
      <c r="AH116" s="141">
        <v>1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>
        <v>2</v>
      </c>
      <c r="K117" s="141"/>
      <c r="L117" s="141">
        <v>2</v>
      </c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>
        <v>8</v>
      </c>
      <c r="K118" s="141">
        <v>4</v>
      </c>
      <c r="L118" s="141">
        <v>3</v>
      </c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>
        <v>4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>
        <v>1</v>
      </c>
      <c r="K119" s="141"/>
      <c r="L119" s="141">
        <v>1</v>
      </c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1</v>
      </c>
      <c r="F120" s="177">
        <f t="shared" ref="F120:AS120" si="11">SUM(F121:F122)</f>
        <v>0</v>
      </c>
      <c r="G120" s="177">
        <f t="shared" si="11"/>
        <v>1</v>
      </c>
      <c r="H120" s="177">
        <f t="shared" si="11"/>
        <v>0</v>
      </c>
      <c r="I120" s="177">
        <f t="shared" si="11"/>
        <v>0</v>
      </c>
      <c r="J120" s="177">
        <f t="shared" si="11"/>
        <v>1</v>
      </c>
      <c r="K120" s="177">
        <f t="shared" si="11"/>
        <v>1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2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99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50">
        <v>1</v>
      </c>
      <c r="F121" s="150"/>
      <c r="G121" s="141">
        <v>1</v>
      </c>
      <c r="H121" s="141"/>
      <c r="I121" s="141"/>
      <c r="J121" s="141">
        <v>1</v>
      </c>
      <c r="K121" s="142">
        <v>1</v>
      </c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>
        <v>2</v>
      </c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50">
        <v>11</v>
      </c>
      <c r="F123" s="150">
        <v>2</v>
      </c>
      <c r="G123" s="141">
        <v>9</v>
      </c>
      <c r="H123" s="141"/>
      <c r="I123" s="141"/>
      <c r="J123" s="141">
        <v>52</v>
      </c>
      <c r="K123" s="142">
        <v>11</v>
      </c>
      <c r="L123" s="150">
        <v>38</v>
      </c>
      <c r="M123" s="150">
        <v>1</v>
      </c>
      <c r="N123" s="150"/>
      <c r="O123" s="150">
        <v>2</v>
      </c>
      <c r="P123" s="150"/>
      <c r="Q123" s="150">
        <v>1</v>
      </c>
      <c r="R123" s="150"/>
      <c r="S123" s="150"/>
      <c r="T123" s="150">
        <v>1</v>
      </c>
      <c r="U123" s="150"/>
      <c r="V123" s="150"/>
      <c r="W123" s="150">
        <v>1</v>
      </c>
      <c r="X123" s="150"/>
      <c r="Y123" s="150">
        <v>2</v>
      </c>
      <c r="Z123" s="150"/>
      <c r="AA123" s="150"/>
      <c r="AB123" s="150">
        <v>20</v>
      </c>
      <c r="AC123" s="150">
        <v>2</v>
      </c>
      <c r="AD123" s="150">
        <v>1</v>
      </c>
      <c r="AE123" s="150"/>
      <c r="AF123" s="150">
        <v>1</v>
      </c>
      <c r="AG123" s="150"/>
      <c r="AH123" s="150">
        <v>1</v>
      </c>
      <c r="AI123" s="150"/>
      <c r="AJ123" s="150">
        <v>1</v>
      </c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681</v>
      </c>
      <c r="F124" s="177">
        <f t="shared" ref="F124:AS124" si="12">F9+F29+F41+F49+F63+F70+F77+F80+F102+F106+F115+F120+F123</f>
        <v>54</v>
      </c>
      <c r="G124" s="177">
        <f t="shared" si="12"/>
        <v>627</v>
      </c>
      <c r="H124" s="177">
        <f t="shared" si="12"/>
        <v>0</v>
      </c>
      <c r="I124" s="177">
        <f t="shared" si="12"/>
        <v>0</v>
      </c>
      <c r="J124" s="177">
        <f t="shared" si="12"/>
        <v>1737</v>
      </c>
      <c r="K124" s="177">
        <f t="shared" si="12"/>
        <v>1364</v>
      </c>
      <c r="L124" s="177">
        <f t="shared" si="12"/>
        <v>244</v>
      </c>
      <c r="M124" s="177">
        <f t="shared" si="12"/>
        <v>5</v>
      </c>
      <c r="N124" s="177">
        <f t="shared" si="12"/>
        <v>0</v>
      </c>
      <c r="O124" s="177">
        <f t="shared" si="12"/>
        <v>1094</v>
      </c>
      <c r="P124" s="177">
        <f t="shared" si="12"/>
        <v>911</v>
      </c>
      <c r="Q124" s="177">
        <f t="shared" si="12"/>
        <v>96</v>
      </c>
      <c r="R124" s="177">
        <f t="shared" si="12"/>
        <v>13</v>
      </c>
      <c r="S124" s="177">
        <f t="shared" si="12"/>
        <v>0</v>
      </c>
      <c r="T124" s="177">
        <f t="shared" si="12"/>
        <v>74</v>
      </c>
      <c r="U124" s="177">
        <f t="shared" si="12"/>
        <v>12</v>
      </c>
      <c r="V124" s="177">
        <f t="shared" si="12"/>
        <v>60</v>
      </c>
      <c r="W124" s="177">
        <f t="shared" si="12"/>
        <v>2</v>
      </c>
      <c r="X124" s="177">
        <f t="shared" si="12"/>
        <v>5</v>
      </c>
      <c r="Y124" s="177">
        <f t="shared" si="12"/>
        <v>1099</v>
      </c>
      <c r="Z124" s="177">
        <f t="shared" si="12"/>
        <v>0</v>
      </c>
      <c r="AA124" s="177">
        <f t="shared" si="12"/>
        <v>4</v>
      </c>
      <c r="AB124" s="177">
        <f t="shared" si="12"/>
        <v>946</v>
      </c>
      <c r="AC124" s="177">
        <f t="shared" si="12"/>
        <v>38</v>
      </c>
      <c r="AD124" s="177">
        <f t="shared" si="12"/>
        <v>11</v>
      </c>
      <c r="AE124" s="177">
        <f t="shared" si="12"/>
        <v>0</v>
      </c>
      <c r="AF124" s="177">
        <f t="shared" si="12"/>
        <v>11</v>
      </c>
      <c r="AG124" s="177">
        <f t="shared" si="12"/>
        <v>1</v>
      </c>
      <c r="AH124" s="177">
        <f t="shared" si="12"/>
        <v>10</v>
      </c>
      <c r="AI124" s="177">
        <f t="shared" si="12"/>
        <v>0</v>
      </c>
      <c r="AJ124" s="177">
        <f t="shared" si="12"/>
        <v>9</v>
      </c>
      <c r="AK124" s="177">
        <f t="shared" si="12"/>
        <v>1</v>
      </c>
      <c r="AL124" s="177">
        <f t="shared" si="12"/>
        <v>3</v>
      </c>
      <c r="AM124" s="177">
        <f t="shared" si="12"/>
        <v>4</v>
      </c>
      <c r="AN124" s="177">
        <f t="shared" si="12"/>
        <v>4</v>
      </c>
      <c r="AO124" s="177">
        <f t="shared" si="12"/>
        <v>0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99">
        <f t="shared" si="12"/>
        <v>0</v>
      </c>
    </row>
  </sheetData>
  <sheetProtection sheet="1"/>
  <mergeCells count="169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AO6:AO7"/>
    <mergeCell ref="AS5:AS7"/>
    <mergeCell ref="B8:D8"/>
    <mergeCell ref="S6:S7"/>
    <mergeCell ref="T6:W6"/>
    <mergeCell ref="X6:X7"/>
    <mergeCell ref="Y6:Y7"/>
    <mergeCell ref="AD6:AD7"/>
    <mergeCell ref="AE6:AE7"/>
    <mergeCell ref="L6:L7"/>
    <mergeCell ref="B9:D9"/>
    <mergeCell ref="B10:D10"/>
    <mergeCell ref="B11:D11"/>
    <mergeCell ref="AL6:AL7"/>
    <mergeCell ref="AM6:AM7"/>
    <mergeCell ref="AN6:AN7"/>
    <mergeCell ref="M6:M7"/>
    <mergeCell ref="O6:O7"/>
    <mergeCell ref="P6:P7"/>
    <mergeCell ref="Q6:Q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AS124"/>
  <sheetViews>
    <sheetView workbookViewId="0">
      <selection activeCell="BF10" sqref="BF10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8" width="6.7109375" style="22" customWidth="1"/>
    <col min="39" max="39" width="10.855468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319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86" t="s">
        <v>220</v>
      </c>
      <c r="F5" s="286"/>
      <c r="G5" s="286"/>
      <c r="H5" s="286"/>
      <c r="I5" s="286"/>
      <c r="J5" s="286" t="s">
        <v>225</v>
      </c>
      <c r="K5" s="286"/>
      <c r="L5" s="286"/>
      <c r="M5" s="286"/>
      <c r="N5" s="283" t="s">
        <v>226</v>
      </c>
      <c r="O5" s="286" t="s">
        <v>6</v>
      </c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3" t="s">
        <v>236</v>
      </c>
      <c r="AA5" s="283" t="s">
        <v>237</v>
      </c>
      <c r="AB5" s="283" t="s">
        <v>248</v>
      </c>
      <c r="AC5" s="283" t="s">
        <v>251</v>
      </c>
      <c r="AD5" s="286" t="s">
        <v>246</v>
      </c>
      <c r="AE5" s="286"/>
      <c r="AF5" s="286"/>
      <c r="AG5" s="286"/>
      <c r="AH5" s="286"/>
      <c r="AI5" s="283" t="s">
        <v>244</v>
      </c>
      <c r="AJ5" s="283" t="s">
        <v>1</v>
      </c>
      <c r="AK5" s="286" t="s">
        <v>245</v>
      </c>
      <c r="AL5" s="286"/>
      <c r="AM5" s="286"/>
      <c r="AN5" s="286"/>
      <c r="AO5" s="286"/>
      <c r="AP5" s="283" t="s">
        <v>2</v>
      </c>
      <c r="AQ5" s="283" t="s">
        <v>3</v>
      </c>
      <c r="AR5" s="283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>
        <f>SUM(O5)</f>
        <v>0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3"/>
      <c r="O6" s="283" t="s">
        <v>249</v>
      </c>
      <c r="P6" s="283" t="s">
        <v>227</v>
      </c>
      <c r="Q6" s="283" t="s">
        <v>228</v>
      </c>
      <c r="R6" s="283" t="s">
        <v>229</v>
      </c>
      <c r="S6" s="283" t="s">
        <v>252</v>
      </c>
      <c r="T6" s="286" t="s">
        <v>233</v>
      </c>
      <c r="U6" s="286"/>
      <c r="V6" s="286"/>
      <c r="W6" s="286"/>
      <c r="X6" s="283" t="s">
        <v>234</v>
      </c>
      <c r="Y6" s="283" t="s">
        <v>235</v>
      </c>
      <c r="Z6" s="283"/>
      <c r="AA6" s="283"/>
      <c r="AB6" s="283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3"/>
      <c r="AJ6" s="283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3"/>
      <c r="AQ6" s="283"/>
      <c r="AR6" s="283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6"/>
      <c r="O7" s="283"/>
      <c r="P7" s="283"/>
      <c r="Q7" s="283"/>
      <c r="R7" s="283"/>
      <c r="S7" s="283"/>
      <c r="T7" s="69" t="s">
        <v>230</v>
      </c>
      <c r="U7" s="69" t="s">
        <v>247</v>
      </c>
      <c r="V7" s="69" t="s">
        <v>231</v>
      </c>
      <c r="W7" s="69" t="s">
        <v>232</v>
      </c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6"/>
      <c r="AJ7" s="286"/>
      <c r="AK7" s="283"/>
      <c r="AL7" s="283"/>
      <c r="AM7" s="283"/>
      <c r="AN7" s="283"/>
      <c r="AO7" s="283"/>
      <c r="AP7" s="283"/>
      <c r="AQ7" s="283"/>
      <c r="AR7" s="283"/>
      <c r="AS7" s="283"/>
    </row>
    <row r="8" spans="1:45" ht="15" x14ac:dyDescent="0.2">
      <c r="A8" s="73"/>
      <c r="B8" s="304"/>
      <c r="C8" s="305"/>
      <c r="D8" s="305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  <c r="AD8" s="68">
        <v>26</v>
      </c>
      <c r="AE8" s="68">
        <v>27</v>
      </c>
      <c r="AF8" s="68">
        <v>28</v>
      </c>
      <c r="AG8" s="68">
        <v>29</v>
      </c>
      <c r="AH8" s="68">
        <v>30</v>
      </c>
      <c r="AI8" s="68">
        <v>31</v>
      </c>
      <c r="AJ8" s="68">
        <v>32</v>
      </c>
      <c r="AK8" s="68">
        <v>33</v>
      </c>
      <c r="AL8" s="68">
        <v>34</v>
      </c>
      <c r="AM8" s="68">
        <v>35</v>
      </c>
      <c r="AN8" s="68">
        <v>36</v>
      </c>
      <c r="AO8" s="68">
        <v>37</v>
      </c>
      <c r="AP8" s="68">
        <v>38</v>
      </c>
      <c r="AQ8" s="68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77">
        <f>SUM(E10:E28)</f>
        <v>60</v>
      </c>
      <c r="F9" s="177">
        <f t="shared" ref="F9:AS9" si="0">SUM(F10:F28)</f>
        <v>31</v>
      </c>
      <c r="G9" s="177">
        <f t="shared" si="0"/>
        <v>29</v>
      </c>
      <c r="H9" s="177">
        <f t="shared" si="0"/>
        <v>0</v>
      </c>
      <c r="I9" s="177">
        <f t="shared" si="0"/>
        <v>0</v>
      </c>
      <c r="J9" s="177">
        <f t="shared" si="0"/>
        <v>39</v>
      </c>
      <c r="K9" s="177">
        <f t="shared" si="0"/>
        <v>33</v>
      </c>
      <c r="L9" s="177">
        <f t="shared" si="0"/>
        <v>6</v>
      </c>
      <c r="M9" s="177">
        <f t="shared" si="0"/>
        <v>0</v>
      </c>
      <c r="N9" s="177">
        <f t="shared" si="0"/>
        <v>0</v>
      </c>
      <c r="O9" s="177">
        <f t="shared" si="0"/>
        <v>21</v>
      </c>
      <c r="P9" s="177">
        <f t="shared" si="0"/>
        <v>4</v>
      </c>
      <c r="Q9" s="177">
        <f t="shared" si="0"/>
        <v>2</v>
      </c>
      <c r="R9" s="177">
        <f t="shared" si="0"/>
        <v>4</v>
      </c>
      <c r="S9" s="177">
        <f t="shared" si="0"/>
        <v>0</v>
      </c>
      <c r="T9" s="177">
        <f t="shared" si="0"/>
        <v>11</v>
      </c>
      <c r="U9" s="177">
        <f t="shared" si="0"/>
        <v>1</v>
      </c>
      <c r="V9" s="177">
        <f t="shared" si="0"/>
        <v>9</v>
      </c>
      <c r="W9" s="177">
        <f t="shared" si="0"/>
        <v>1</v>
      </c>
      <c r="X9" s="177">
        <f t="shared" si="0"/>
        <v>0</v>
      </c>
      <c r="Y9" s="177">
        <f t="shared" si="0"/>
        <v>21</v>
      </c>
      <c r="Z9" s="177">
        <f t="shared" si="0"/>
        <v>0</v>
      </c>
      <c r="AA9" s="177">
        <f t="shared" si="0"/>
        <v>5</v>
      </c>
      <c r="AB9" s="177">
        <f t="shared" si="0"/>
        <v>72</v>
      </c>
      <c r="AC9" s="177">
        <f t="shared" si="0"/>
        <v>18</v>
      </c>
      <c r="AD9" s="177">
        <f t="shared" si="0"/>
        <v>5</v>
      </c>
      <c r="AE9" s="177">
        <f t="shared" si="0"/>
        <v>0</v>
      </c>
      <c r="AF9" s="177">
        <f t="shared" si="0"/>
        <v>5</v>
      </c>
      <c r="AG9" s="177">
        <f t="shared" si="0"/>
        <v>1</v>
      </c>
      <c r="AH9" s="177">
        <f t="shared" si="0"/>
        <v>4</v>
      </c>
      <c r="AI9" s="177">
        <f t="shared" si="0"/>
        <v>0</v>
      </c>
      <c r="AJ9" s="177">
        <f t="shared" si="0"/>
        <v>4</v>
      </c>
      <c r="AK9" s="177">
        <f t="shared" si="0"/>
        <v>0</v>
      </c>
      <c r="AL9" s="177">
        <f t="shared" si="0"/>
        <v>0</v>
      </c>
      <c r="AM9" s="177">
        <f t="shared" si="0"/>
        <v>0</v>
      </c>
      <c r="AN9" s="177">
        <f t="shared" si="0"/>
        <v>0</v>
      </c>
      <c r="AO9" s="177">
        <f t="shared" si="0"/>
        <v>0</v>
      </c>
      <c r="AP9" s="177">
        <f t="shared" si="0"/>
        <v>0</v>
      </c>
      <c r="AQ9" s="177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1">
        <v>5</v>
      </c>
      <c r="F10" s="141">
        <v>1</v>
      </c>
      <c r="G10" s="141">
        <v>4</v>
      </c>
      <c r="H10" s="141"/>
      <c r="I10" s="141"/>
      <c r="J10" s="141">
        <v>2</v>
      </c>
      <c r="K10" s="141">
        <v>2</v>
      </c>
      <c r="L10" s="141"/>
      <c r="M10" s="141"/>
      <c r="N10" s="141"/>
      <c r="O10" s="141">
        <v>5</v>
      </c>
      <c r="P10" s="141"/>
      <c r="Q10" s="141">
        <v>1</v>
      </c>
      <c r="R10" s="141"/>
      <c r="S10" s="141"/>
      <c r="T10" s="141">
        <v>4</v>
      </c>
      <c r="U10" s="141">
        <v>1</v>
      </c>
      <c r="V10" s="141">
        <v>3</v>
      </c>
      <c r="W10" s="141"/>
      <c r="X10" s="141"/>
      <c r="Y10" s="141">
        <v>5</v>
      </c>
      <c r="Z10" s="141"/>
      <c r="AA10" s="141"/>
      <c r="AB10" s="141">
        <v>2</v>
      </c>
      <c r="AC10" s="141">
        <v>1</v>
      </c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1"/>
      <c r="F11" s="141"/>
      <c r="G11" s="141"/>
      <c r="H11" s="141"/>
      <c r="I11" s="141"/>
      <c r="J11" s="141">
        <v>4</v>
      </c>
      <c r="K11" s="141">
        <v>3</v>
      </c>
      <c r="L11" s="141">
        <v>1</v>
      </c>
      <c r="M11" s="141"/>
      <c r="N11" s="141"/>
      <c r="O11" s="141">
        <v>1</v>
      </c>
      <c r="P11" s="141">
        <v>1</v>
      </c>
      <c r="Q11" s="141"/>
      <c r="R11" s="141"/>
      <c r="S11" s="141"/>
      <c r="T11" s="141"/>
      <c r="U11" s="141"/>
      <c r="V11" s="141"/>
      <c r="W11" s="141"/>
      <c r="X11" s="141"/>
      <c r="Y11" s="141">
        <v>1</v>
      </c>
      <c r="Z11" s="141"/>
      <c r="AA11" s="141"/>
      <c r="AB11" s="141">
        <v>2</v>
      </c>
      <c r="AC11" s="141"/>
      <c r="AD11" s="141">
        <v>1</v>
      </c>
      <c r="AE11" s="141"/>
      <c r="AF11" s="141">
        <v>1</v>
      </c>
      <c r="AG11" s="141"/>
      <c r="AH11" s="141">
        <v>1</v>
      </c>
      <c r="AI11" s="141"/>
      <c r="AJ11" s="141">
        <v>1</v>
      </c>
      <c r="AK11" s="141"/>
      <c r="AL11" s="141"/>
      <c r="AM11" s="141"/>
      <c r="AN11" s="141"/>
      <c r="AO11" s="141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1"/>
      <c r="F14" s="141"/>
      <c r="G14" s="141"/>
      <c r="H14" s="141"/>
      <c r="I14" s="141"/>
      <c r="J14" s="141">
        <v>2</v>
      </c>
      <c r="K14" s="141">
        <v>2</v>
      </c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>
        <v>2</v>
      </c>
      <c r="AC14" s="141">
        <v>1</v>
      </c>
      <c r="AD14" s="141"/>
      <c r="AE14" s="141"/>
      <c r="AF14" s="141"/>
      <c r="AG14" s="141"/>
      <c r="AH14" s="150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1">
        <v>1</v>
      </c>
      <c r="F15" s="141">
        <v>1</v>
      </c>
      <c r="G15" s="141"/>
      <c r="H15" s="141"/>
      <c r="I15" s="141"/>
      <c r="J15" s="141"/>
      <c r="K15" s="141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41"/>
      <c r="AB15" s="141">
        <v>1</v>
      </c>
      <c r="AC15" s="141">
        <v>1</v>
      </c>
      <c r="AD15" s="141"/>
      <c r="AE15" s="141"/>
      <c r="AF15" s="141"/>
      <c r="AG15" s="150"/>
      <c r="AH15" s="150"/>
      <c r="AI15" s="141"/>
      <c r="AJ15" s="150"/>
      <c r="AK15" s="150"/>
      <c r="AL15" s="150"/>
      <c r="AM15" s="150"/>
      <c r="AN15" s="150"/>
      <c r="AO15" s="150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86" t="s">
        <v>21</v>
      </c>
      <c r="C16" s="286"/>
      <c r="D16" s="286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86" t="s">
        <v>23</v>
      </c>
      <c r="C17" s="286"/>
      <c r="D17" s="286"/>
      <c r="E17" s="141">
        <v>1</v>
      </c>
      <c r="F17" s="141"/>
      <c r="G17" s="141">
        <v>1</v>
      </c>
      <c r="H17" s="141"/>
      <c r="I17" s="141"/>
      <c r="J17" s="141"/>
      <c r="K17" s="141"/>
      <c r="L17" s="150"/>
      <c r="M17" s="150"/>
      <c r="N17" s="150"/>
      <c r="O17" s="150">
        <v>1</v>
      </c>
      <c r="P17" s="150"/>
      <c r="Q17" s="150"/>
      <c r="R17" s="150"/>
      <c r="S17" s="150"/>
      <c r="T17" s="150">
        <v>1</v>
      </c>
      <c r="U17" s="150"/>
      <c r="V17" s="150">
        <v>1</v>
      </c>
      <c r="W17" s="150"/>
      <c r="X17" s="150"/>
      <c r="Y17" s="150">
        <v>1</v>
      </c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85"/>
      <c r="E18" s="141"/>
      <c r="F18" s="141"/>
      <c r="G18" s="141"/>
      <c r="H18" s="141"/>
      <c r="I18" s="141"/>
      <c r="J18" s="141"/>
      <c r="K18" s="141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86"/>
      <c r="E19" s="141">
        <v>1</v>
      </c>
      <c r="F19" s="141">
        <v>1</v>
      </c>
      <c r="G19" s="141"/>
      <c r="H19" s="141"/>
      <c r="I19" s="141"/>
      <c r="J19" s="141"/>
      <c r="K19" s="141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>
        <v>1</v>
      </c>
      <c r="AC19" s="150">
        <v>1</v>
      </c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86" t="s">
        <v>29</v>
      </c>
      <c r="C20" s="286"/>
      <c r="D20" s="286"/>
      <c r="E20" s="141">
        <v>1</v>
      </c>
      <c r="F20" s="141"/>
      <c r="G20" s="141">
        <v>1</v>
      </c>
      <c r="H20" s="141"/>
      <c r="I20" s="141"/>
      <c r="J20" s="141"/>
      <c r="K20" s="141"/>
      <c r="L20" s="150"/>
      <c r="M20" s="150"/>
      <c r="N20" s="150"/>
      <c r="O20" s="150">
        <v>1</v>
      </c>
      <c r="P20" s="150">
        <v>1</v>
      </c>
      <c r="Q20" s="150"/>
      <c r="R20" s="150"/>
      <c r="S20" s="150"/>
      <c r="T20" s="150"/>
      <c r="U20" s="150"/>
      <c r="V20" s="150"/>
      <c r="W20" s="150"/>
      <c r="X20" s="150"/>
      <c r="Y20" s="150">
        <v>1</v>
      </c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85" t="s">
        <v>31</v>
      </c>
      <c r="C21" s="285"/>
      <c r="D21" s="285"/>
      <c r="E21" s="141">
        <v>7</v>
      </c>
      <c r="F21" s="141">
        <v>5</v>
      </c>
      <c r="G21" s="141">
        <v>2</v>
      </c>
      <c r="H21" s="141"/>
      <c r="I21" s="141"/>
      <c r="J21" s="141">
        <v>3</v>
      </c>
      <c r="K21" s="141">
        <v>3</v>
      </c>
      <c r="L21" s="150"/>
      <c r="M21" s="150"/>
      <c r="N21" s="150"/>
      <c r="O21" s="150">
        <v>2</v>
      </c>
      <c r="P21" s="150">
        <v>1</v>
      </c>
      <c r="Q21" s="150"/>
      <c r="R21" s="150"/>
      <c r="S21" s="150"/>
      <c r="T21" s="150">
        <v>1</v>
      </c>
      <c r="U21" s="150"/>
      <c r="V21" s="150">
        <v>1</v>
      </c>
      <c r="W21" s="150"/>
      <c r="X21" s="150"/>
      <c r="Y21" s="150">
        <v>2</v>
      </c>
      <c r="Z21" s="150"/>
      <c r="AA21" s="150"/>
      <c r="AB21" s="150">
        <v>8</v>
      </c>
      <c r="AC21" s="150">
        <v>4</v>
      </c>
      <c r="AD21" s="150">
        <v>1</v>
      </c>
      <c r="AE21" s="150"/>
      <c r="AF21" s="150">
        <v>1</v>
      </c>
      <c r="AG21" s="150"/>
      <c r="AH21" s="150">
        <v>1</v>
      </c>
      <c r="AI21" s="150"/>
      <c r="AJ21" s="150">
        <v>1</v>
      </c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85" t="s">
        <v>33</v>
      </c>
      <c r="C22" s="285"/>
      <c r="D22" s="285"/>
      <c r="E22" s="141">
        <v>6</v>
      </c>
      <c r="F22" s="141">
        <v>4</v>
      </c>
      <c r="G22" s="141">
        <v>2</v>
      </c>
      <c r="H22" s="141"/>
      <c r="I22" s="141"/>
      <c r="J22" s="141">
        <v>5</v>
      </c>
      <c r="K22" s="141">
        <v>4</v>
      </c>
      <c r="L22" s="150">
        <v>1</v>
      </c>
      <c r="M22" s="150"/>
      <c r="N22" s="150"/>
      <c r="O22" s="150">
        <v>1</v>
      </c>
      <c r="P22" s="150"/>
      <c r="Q22" s="150"/>
      <c r="R22" s="150"/>
      <c r="S22" s="150"/>
      <c r="T22" s="150">
        <v>1</v>
      </c>
      <c r="U22" s="150"/>
      <c r="V22" s="150">
        <v>1</v>
      </c>
      <c r="W22" s="150"/>
      <c r="X22" s="150"/>
      <c r="Y22" s="150">
        <v>1</v>
      </c>
      <c r="Z22" s="150"/>
      <c r="AA22" s="150"/>
      <c r="AB22" s="150">
        <v>9</v>
      </c>
      <c r="AC22" s="150">
        <v>2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85" t="s">
        <v>35</v>
      </c>
      <c r="C23" s="285"/>
      <c r="D23" s="285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85" t="s">
        <v>37</v>
      </c>
      <c r="C24" s="285"/>
      <c r="D24" s="285"/>
      <c r="E24" s="141">
        <v>2</v>
      </c>
      <c r="F24" s="141">
        <v>1</v>
      </c>
      <c r="G24" s="141">
        <v>1</v>
      </c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>
        <v>2</v>
      </c>
      <c r="AC24" s="150">
        <v>1</v>
      </c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85"/>
      <c r="E25" s="141">
        <v>24</v>
      </c>
      <c r="F25" s="141">
        <v>15</v>
      </c>
      <c r="G25" s="141">
        <v>9</v>
      </c>
      <c r="H25" s="141"/>
      <c r="I25" s="141"/>
      <c r="J25" s="141">
        <v>7</v>
      </c>
      <c r="K25" s="141">
        <v>7</v>
      </c>
      <c r="L25" s="150"/>
      <c r="M25" s="150"/>
      <c r="N25" s="150"/>
      <c r="O25" s="150">
        <v>2</v>
      </c>
      <c r="P25" s="150"/>
      <c r="Q25" s="150"/>
      <c r="R25" s="150">
        <v>1</v>
      </c>
      <c r="S25" s="150"/>
      <c r="T25" s="150">
        <v>1</v>
      </c>
      <c r="U25" s="150"/>
      <c r="V25" s="150">
        <v>1</v>
      </c>
      <c r="W25" s="150"/>
      <c r="X25" s="150"/>
      <c r="Y25" s="150">
        <v>2</v>
      </c>
      <c r="Z25" s="150"/>
      <c r="AA25" s="150">
        <v>2</v>
      </c>
      <c r="AB25" s="150">
        <v>29</v>
      </c>
      <c r="AC25" s="150">
        <v>2</v>
      </c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85" t="s">
        <v>41</v>
      </c>
      <c r="C26" s="285"/>
      <c r="D26" s="285"/>
      <c r="E26" s="141">
        <v>5</v>
      </c>
      <c r="F26" s="141"/>
      <c r="G26" s="141">
        <v>5</v>
      </c>
      <c r="H26" s="141"/>
      <c r="I26" s="141"/>
      <c r="J26" s="141">
        <v>4</v>
      </c>
      <c r="K26" s="141">
        <v>4</v>
      </c>
      <c r="L26" s="150"/>
      <c r="M26" s="150"/>
      <c r="N26" s="150"/>
      <c r="O26" s="150">
        <v>4</v>
      </c>
      <c r="P26" s="150"/>
      <c r="Q26" s="150">
        <v>1</v>
      </c>
      <c r="R26" s="150">
        <v>2</v>
      </c>
      <c r="S26" s="150"/>
      <c r="T26" s="150">
        <v>1</v>
      </c>
      <c r="U26" s="150"/>
      <c r="V26" s="150">
        <v>1</v>
      </c>
      <c r="W26" s="150"/>
      <c r="X26" s="150"/>
      <c r="Y26" s="150">
        <v>4</v>
      </c>
      <c r="Z26" s="150"/>
      <c r="AA26" s="150">
        <v>1</v>
      </c>
      <c r="AB26" s="150">
        <v>5</v>
      </c>
      <c r="AC26" s="150">
        <v>1</v>
      </c>
      <c r="AD26" s="150">
        <v>1</v>
      </c>
      <c r="AE26" s="150"/>
      <c r="AF26" s="150">
        <v>1</v>
      </c>
      <c r="AG26" s="150"/>
      <c r="AH26" s="150">
        <v>1</v>
      </c>
      <c r="AI26" s="150"/>
      <c r="AJ26" s="150">
        <v>1</v>
      </c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85" t="s">
        <v>43</v>
      </c>
      <c r="C27" s="285"/>
      <c r="D27" s="285"/>
      <c r="E27" s="141"/>
      <c r="F27" s="141"/>
      <c r="G27" s="141"/>
      <c r="H27" s="141"/>
      <c r="I27" s="141"/>
      <c r="J27" s="141">
        <v>1</v>
      </c>
      <c r="K27" s="141"/>
      <c r="L27" s="150">
        <v>1</v>
      </c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86"/>
      <c r="E28" s="141">
        <v>7</v>
      </c>
      <c r="F28" s="141">
        <v>3</v>
      </c>
      <c r="G28" s="141">
        <v>4</v>
      </c>
      <c r="H28" s="141"/>
      <c r="I28" s="141"/>
      <c r="J28" s="141">
        <v>11</v>
      </c>
      <c r="K28" s="141">
        <v>8</v>
      </c>
      <c r="L28" s="150">
        <v>3</v>
      </c>
      <c r="M28" s="150"/>
      <c r="N28" s="150"/>
      <c r="O28" s="150">
        <v>4</v>
      </c>
      <c r="P28" s="150">
        <v>1</v>
      </c>
      <c r="Q28" s="150"/>
      <c r="R28" s="150">
        <v>1</v>
      </c>
      <c r="S28" s="150"/>
      <c r="T28" s="150">
        <v>2</v>
      </c>
      <c r="U28" s="150"/>
      <c r="V28" s="150">
        <v>1</v>
      </c>
      <c r="W28" s="150">
        <v>1</v>
      </c>
      <c r="X28" s="150"/>
      <c r="Y28" s="150">
        <v>4</v>
      </c>
      <c r="Z28" s="150"/>
      <c r="AA28" s="150">
        <v>2</v>
      </c>
      <c r="AB28" s="150">
        <v>11</v>
      </c>
      <c r="AC28" s="150">
        <v>4</v>
      </c>
      <c r="AD28" s="150">
        <v>2</v>
      </c>
      <c r="AE28" s="150"/>
      <c r="AF28" s="150">
        <v>2</v>
      </c>
      <c r="AG28" s="150">
        <v>1</v>
      </c>
      <c r="AH28" s="150">
        <v>1</v>
      </c>
      <c r="AI28" s="150"/>
      <c r="AJ28" s="150">
        <v>1</v>
      </c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84"/>
      <c r="E29" s="177">
        <f>SUM(E30:E40)</f>
        <v>18</v>
      </c>
      <c r="F29" s="177">
        <f t="shared" ref="F29:AS29" si="1">SUM(F30:F40)</f>
        <v>1</v>
      </c>
      <c r="G29" s="177">
        <f t="shared" si="1"/>
        <v>17</v>
      </c>
      <c r="H29" s="177">
        <f t="shared" si="1"/>
        <v>0</v>
      </c>
      <c r="I29" s="177">
        <f t="shared" si="1"/>
        <v>0</v>
      </c>
      <c r="J29" s="177">
        <f t="shared" si="1"/>
        <v>30</v>
      </c>
      <c r="K29" s="177">
        <f t="shared" si="1"/>
        <v>22</v>
      </c>
      <c r="L29" s="177">
        <f t="shared" si="1"/>
        <v>6</v>
      </c>
      <c r="M29" s="177">
        <f t="shared" si="1"/>
        <v>2</v>
      </c>
      <c r="N29" s="177">
        <f t="shared" si="1"/>
        <v>0</v>
      </c>
      <c r="O29" s="177">
        <f t="shared" si="1"/>
        <v>12</v>
      </c>
      <c r="P29" s="177">
        <f t="shared" si="1"/>
        <v>2</v>
      </c>
      <c r="Q29" s="177">
        <f t="shared" si="1"/>
        <v>1</v>
      </c>
      <c r="R29" s="177">
        <f t="shared" si="1"/>
        <v>1</v>
      </c>
      <c r="S29" s="177">
        <f t="shared" si="1"/>
        <v>0</v>
      </c>
      <c r="T29" s="177">
        <f t="shared" si="1"/>
        <v>8</v>
      </c>
      <c r="U29" s="177">
        <f t="shared" si="1"/>
        <v>3</v>
      </c>
      <c r="V29" s="177">
        <f t="shared" si="1"/>
        <v>5</v>
      </c>
      <c r="W29" s="177">
        <f t="shared" si="1"/>
        <v>0</v>
      </c>
      <c r="X29" s="177">
        <f t="shared" si="1"/>
        <v>1</v>
      </c>
      <c r="Y29" s="177">
        <f t="shared" si="1"/>
        <v>13</v>
      </c>
      <c r="Z29" s="177">
        <f t="shared" si="1"/>
        <v>2</v>
      </c>
      <c r="AA29" s="177">
        <f t="shared" si="1"/>
        <v>1</v>
      </c>
      <c r="AB29" s="177">
        <f t="shared" si="1"/>
        <v>25</v>
      </c>
      <c r="AC29" s="177">
        <f t="shared" si="1"/>
        <v>1</v>
      </c>
      <c r="AD29" s="177">
        <f t="shared" si="1"/>
        <v>3</v>
      </c>
      <c r="AE29" s="177">
        <f t="shared" si="1"/>
        <v>0</v>
      </c>
      <c r="AF29" s="177">
        <f t="shared" si="1"/>
        <v>3</v>
      </c>
      <c r="AG29" s="177">
        <f t="shared" si="1"/>
        <v>0</v>
      </c>
      <c r="AH29" s="177">
        <f t="shared" si="1"/>
        <v>3</v>
      </c>
      <c r="AI29" s="177">
        <f t="shared" si="1"/>
        <v>0</v>
      </c>
      <c r="AJ29" s="177">
        <f t="shared" si="1"/>
        <v>3</v>
      </c>
      <c r="AK29" s="177">
        <f t="shared" si="1"/>
        <v>0</v>
      </c>
      <c r="AL29" s="177">
        <f t="shared" si="1"/>
        <v>1</v>
      </c>
      <c r="AM29" s="177">
        <f t="shared" si="1"/>
        <v>1</v>
      </c>
      <c r="AN29" s="177">
        <f t="shared" si="1"/>
        <v>0</v>
      </c>
      <c r="AO29" s="177">
        <f t="shared" si="1"/>
        <v>1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86" t="s">
        <v>49</v>
      </c>
      <c r="C30" s="286"/>
      <c r="D30" s="286"/>
      <c r="E30" s="141">
        <v>3</v>
      </c>
      <c r="F30" s="141"/>
      <c r="G30" s="141">
        <v>3</v>
      </c>
      <c r="H30" s="141"/>
      <c r="I30" s="141"/>
      <c r="J30" s="141">
        <v>3</v>
      </c>
      <c r="K30" s="141">
        <v>1</v>
      </c>
      <c r="L30" s="150"/>
      <c r="M30" s="150">
        <v>2</v>
      </c>
      <c r="N30" s="150"/>
      <c r="O30" s="150">
        <v>3</v>
      </c>
      <c r="P30" s="150"/>
      <c r="Q30" s="150">
        <v>1</v>
      </c>
      <c r="R30" s="150"/>
      <c r="S30" s="150"/>
      <c r="T30" s="150">
        <v>2</v>
      </c>
      <c r="U30" s="150"/>
      <c r="V30" s="150">
        <v>2</v>
      </c>
      <c r="W30" s="150"/>
      <c r="X30" s="150"/>
      <c r="Y30" s="150">
        <v>3</v>
      </c>
      <c r="Z30" s="150">
        <v>1</v>
      </c>
      <c r="AA30" s="150"/>
      <c r="AB30" s="150"/>
      <c r="AC30" s="150"/>
      <c r="AD30" s="150">
        <v>1</v>
      </c>
      <c r="AE30" s="150"/>
      <c r="AF30" s="150">
        <v>1</v>
      </c>
      <c r="AG30" s="150"/>
      <c r="AH30" s="150">
        <v>1</v>
      </c>
      <c r="AI30" s="150"/>
      <c r="AJ30" s="150">
        <v>1</v>
      </c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86"/>
      <c r="E31" s="141"/>
      <c r="F31" s="141"/>
      <c r="G31" s="141"/>
      <c r="H31" s="141"/>
      <c r="I31" s="141"/>
      <c r="J31" s="141"/>
      <c r="K31" s="141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86" t="s">
        <v>53</v>
      </c>
      <c r="C32" s="286"/>
      <c r="D32" s="286"/>
      <c r="E32" s="141">
        <v>3</v>
      </c>
      <c r="F32" s="141">
        <v>1</v>
      </c>
      <c r="G32" s="141">
        <v>2</v>
      </c>
      <c r="H32" s="141"/>
      <c r="I32" s="141"/>
      <c r="J32" s="141">
        <v>4</v>
      </c>
      <c r="K32" s="141">
        <v>4</v>
      </c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>
        <v>1</v>
      </c>
      <c r="AA32" s="150"/>
      <c r="AB32" s="150">
        <v>6</v>
      </c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85" t="s">
        <v>55</v>
      </c>
      <c r="C33" s="285"/>
      <c r="D33" s="285"/>
      <c r="E33" s="141"/>
      <c r="F33" s="141"/>
      <c r="G33" s="141"/>
      <c r="H33" s="141"/>
      <c r="I33" s="141"/>
      <c r="J33" s="141">
        <v>1</v>
      </c>
      <c r="K33" s="141">
        <v>1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85" t="s">
        <v>57</v>
      </c>
      <c r="C34" s="285"/>
      <c r="D34" s="285"/>
      <c r="E34" s="141"/>
      <c r="F34" s="141"/>
      <c r="G34" s="141"/>
      <c r="H34" s="141"/>
      <c r="I34" s="141"/>
      <c r="J34" s="141"/>
      <c r="K34" s="141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85" t="s">
        <v>59</v>
      </c>
      <c r="C35" s="285"/>
      <c r="D35" s="285"/>
      <c r="E35" s="141">
        <v>7</v>
      </c>
      <c r="F35" s="141"/>
      <c r="G35" s="141">
        <v>7</v>
      </c>
      <c r="H35" s="141"/>
      <c r="I35" s="141"/>
      <c r="J35" s="141">
        <v>17</v>
      </c>
      <c r="K35" s="141">
        <v>11</v>
      </c>
      <c r="L35" s="150">
        <v>6</v>
      </c>
      <c r="M35" s="150"/>
      <c r="N35" s="150"/>
      <c r="O35" s="150">
        <v>3</v>
      </c>
      <c r="P35" s="150"/>
      <c r="Q35" s="150"/>
      <c r="R35" s="150">
        <v>1</v>
      </c>
      <c r="S35" s="150"/>
      <c r="T35" s="150">
        <v>2</v>
      </c>
      <c r="U35" s="150"/>
      <c r="V35" s="150">
        <v>2</v>
      </c>
      <c r="W35" s="150"/>
      <c r="X35" s="150">
        <v>1</v>
      </c>
      <c r="Y35" s="150">
        <v>4</v>
      </c>
      <c r="Z35" s="150"/>
      <c r="AA35" s="150">
        <v>1</v>
      </c>
      <c r="AB35" s="150">
        <v>14</v>
      </c>
      <c r="AC35" s="150">
        <v>1</v>
      </c>
      <c r="AD35" s="150">
        <v>1</v>
      </c>
      <c r="AE35" s="150"/>
      <c r="AF35" s="150">
        <v>1</v>
      </c>
      <c r="AG35" s="150"/>
      <c r="AH35" s="150">
        <v>1</v>
      </c>
      <c r="AI35" s="150"/>
      <c r="AJ35" s="150">
        <v>1</v>
      </c>
      <c r="AK35" s="150"/>
      <c r="AL35" s="150">
        <v>1</v>
      </c>
      <c r="AM35" s="150">
        <v>1</v>
      </c>
      <c r="AN35" s="150"/>
      <c r="AO35" s="150">
        <v>1</v>
      </c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85" t="s">
        <v>61</v>
      </c>
      <c r="C36" s="285"/>
      <c r="D36" s="285"/>
      <c r="E36" s="141"/>
      <c r="F36" s="141"/>
      <c r="G36" s="141"/>
      <c r="H36" s="141"/>
      <c r="I36" s="141"/>
      <c r="J36" s="141"/>
      <c r="K36" s="141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85" t="s">
        <v>63</v>
      </c>
      <c r="C37" s="285"/>
      <c r="D37" s="285"/>
      <c r="E37" s="141"/>
      <c r="F37" s="141"/>
      <c r="G37" s="141"/>
      <c r="H37" s="141"/>
      <c r="I37" s="141"/>
      <c r="J37" s="141"/>
      <c r="K37" s="141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85" t="s">
        <v>65</v>
      </c>
      <c r="C38" s="285"/>
      <c r="D38" s="285"/>
      <c r="E38" s="141">
        <v>1</v>
      </c>
      <c r="F38" s="141"/>
      <c r="G38" s="141">
        <v>1</v>
      </c>
      <c r="H38" s="141"/>
      <c r="I38" s="141"/>
      <c r="J38" s="141">
        <v>1</v>
      </c>
      <c r="K38" s="141">
        <v>1</v>
      </c>
      <c r="L38" s="150"/>
      <c r="M38" s="150"/>
      <c r="N38" s="150"/>
      <c r="O38" s="150">
        <v>2</v>
      </c>
      <c r="P38" s="150">
        <v>1</v>
      </c>
      <c r="Q38" s="150"/>
      <c r="R38" s="150"/>
      <c r="S38" s="150"/>
      <c r="T38" s="150">
        <v>1</v>
      </c>
      <c r="U38" s="150"/>
      <c r="V38" s="150">
        <v>1</v>
      </c>
      <c r="W38" s="150"/>
      <c r="X38" s="150"/>
      <c r="Y38" s="150">
        <v>2</v>
      </c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85" t="s">
        <v>67</v>
      </c>
      <c r="C39" s="285"/>
      <c r="D39" s="285"/>
      <c r="E39" s="141"/>
      <c r="F39" s="141"/>
      <c r="G39" s="141"/>
      <c r="H39" s="141"/>
      <c r="I39" s="141"/>
      <c r="J39" s="141"/>
      <c r="K39" s="141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86" t="s">
        <v>45</v>
      </c>
      <c r="C40" s="286"/>
      <c r="D40" s="286"/>
      <c r="E40" s="141">
        <v>4</v>
      </c>
      <c r="F40" s="141"/>
      <c r="G40" s="141">
        <v>4</v>
      </c>
      <c r="H40" s="141"/>
      <c r="I40" s="141"/>
      <c r="J40" s="141">
        <v>4</v>
      </c>
      <c r="K40" s="141">
        <v>4</v>
      </c>
      <c r="L40" s="150"/>
      <c r="M40" s="150"/>
      <c r="N40" s="150"/>
      <c r="O40" s="150">
        <v>4</v>
      </c>
      <c r="P40" s="150">
        <v>1</v>
      </c>
      <c r="Q40" s="150"/>
      <c r="R40" s="150"/>
      <c r="S40" s="150"/>
      <c r="T40" s="150">
        <v>3</v>
      </c>
      <c r="U40" s="150">
        <v>3</v>
      </c>
      <c r="V40" s="150"/>
      <c r="W40" s="150"/>
      <c r="X40" s="150"/>
      <c r="Y40" s="150">
        <v>4</v>
      </c>
      <c r="Z40" s="150"/>
      <c r="AA40" s="150"/>
      <c r="AB40" s="150">
        <v>4</v>
      </c>
      <c r="AC40" s="150"/>
      <c r="AD40" s="150">
        <v>1</v>
      </c>
      <c r="AE40" s="150"/>
      <c r="AF40" s="150">
        <v>1</v>
      </c>
      <c r="AG40" s="150"/>
      <c r="AH40" s="150">
        <v>1</v>
      </c>
      <c r="AI40" s="150"/>
      <c r="AJ40" s="150">
        <v>1</v>
      </c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84" t="s">
        <v>70</v>
      </c>
      <c r="C41" s="284"/>
      <c r="D41" s="284"/>
      <c r="E41" s="177">
        <f>SUM(E42:E48)</f>
        <v>3</v>
      </c>
      <c r="F41" s="177">
        <f t="shared" ref="F41:AS41" si="2">SUM(F42:F48)</f>
        <v>1</v>
      </c>
      <c r="G41" s="177">
        <f t="shared" si="2"/>
        <v>2</v>
      </c>
      <c r="H41" s="177">
        <f t="shared" si="2"/>
        <v>0</v>
      </c>
      <c r="I41" s="177">
        <f t="shared" si="2"/>
        <v>0</v>
      </c>
      <c r="J41" s="177">
        <f t="shared" si="2"/>
        <v>7</v>
      </c>
      <c r="K41" s="177">
        <f t="shared" si="2"/>
        <v>6</v>
      </c>
      <c r="L41" s="177">
        <f t="shared" si="2"/>
        <v>1</v>
      </c>
      <c r="M41" s="177">
        <f t="shared" si="2"/>
        <v>0</v>
      </c>
      <c r="N41" s="177">
        <f t="shared" si="2"/>
        <v>0</v>
      </c>
      <c r="O41" s="177">
        <f t="shared" si="2"/>
        <v>2</v>
      </c>
      <c r="P41" s="177">
        <f t="shared" si="2"/>
        <v>1</v>
      </c>
      <c r="Q41" s="177">
        <f t="shared" si="2"/>
        <v>0</v>
      </c>
      <c r="R41" s="177">
        <f t="shared" si="2"/>
        <v>1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2</v>
      </c>
      <c r="Z41" s="177">
        <f t="shared" si="2"/>
        <v>0</v>
      </c>
      <c r="AA41" s="177">
        <f t="shared" si="2"/>
        <v>0</v>
      </c>
      <c r="AB41" s="177">
        <f t="shared" si="2"/>
        <v>7</v>
      </c>
      <c r="AC41" s="177">
        <f t="shared" si="2"/>
        <v>1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85" t="s">
        <v>72</v>
      </c>
      <c r="C42" s="285"/>
      <c r="D42" s="285"/>
      <c r="E42" s="141"/>
      <c r="F42" s="141"/>
      <c r="G42" s="141"/>
      <c r="H42" s="141"/>
      <c r="I42" s="141"/>
      <c r="J42" s="141"/>
      <c r="K42" s="141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85" t="s">
        <v>74</v>
      </c>
      <c r="C43" s="285"/>
      <c r="D43" s="285"/>
      <c r="E43" s="141"/>
      <c r="F43" s="141"/>
      <c r="G43" s="141"/>
      <c r="H43" s="141"/>
      <c r="I43" s="141"/>
      <c r="J43" s="141"/>
      <c r="K43" s="141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85" t="s">
        <v>76</v>
      </c>
      <c r="C44" s="285"/>
      <c r="D44" s="285"/>
      <c r="E44" s="141"/>
      <c r="F44" s="141"/>
      <c r="G44" s="141"/>
      <c r="H44" s="141"/>
      <c r="I44" s="141"/>
      <c r="J44" s="141"/>
      <c r="K44" s="141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85" t="s">
        <v>78</v>
      </c>
      <c r="C45" s="285"/>
      <c r="D45" s="285"/>
      <c r="E45" s="141"/>
      <c r="F45" s="141"/>
      <c r="G45" s="141"/>
      <c r="H45" s="141"/>
      <c r="I45" s="141"/>
      <c r="J45" s="141"/>
      <c r="K45" s="141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85" t="s">
        <v>80</v>
      </c>
      <c r="C46" s="285"/>
      <c r="D46" s="285"/>
      <c r="E46" s="141">
        <v>1</v>
      </c>
      <c r="F46" s="141"/>
      <c r="G46" s="141">
        <v>1</v>
      </c>
      <c r="H46" s="141"/>
      <c r="I46" s="141"/>
      <c r="J46" s="141"/>
      <c r="K46" s="141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85" t="s">
        <v>82</v>
      </c>
      <c r="C47" s="285"/>
      <c r="D47" s="285"/>
      <c r="E47" s="141"/>
      <c r="F47" s="141"/>
      <c r="G47" s="141"/>
      <c r="H47" s="141"/>
      <c r="I47" s="141"/>
      <c r="J47" s="141"/>
      <c r="K47" s="141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86" t="s">
        <v>45</v>
      </c>
      <c r="C48" s="286"/>
      <c r="D48" s="286"/>
      <c r="E48" s="141">
        <v>2</v>
      </c>
      <c r="F48" s="141">
        <v>1</v>
      </c>
      <c r="G48" s="141">
        <v>1</v>
      </c>
      <c r="H48" s="141"/>
      <c r="I48" s="141"/>
      <c r="J48" s="141">
        <v>7</v>
      </c>
      <c r="K48" s="141">
        <v>6</v>
      </c>
      <c r="L48" s="150">
        <v>1</v>
      </c>
      <c r="M48" s="150"/>
      <c r="N48" s="150"/>
      <c r="O48" s="150">
        <v>2</v>
      </c>
      <c r="P48" s="150">
        <v>1</v>
      </c>
      <c r="Q48" s="150"/>
      <c r="R48" s="150">
        <v>1</v>
      </c>
      <c r="S48" s="150"/>
      <c r="T48" s="150"/>
      <c r="U48" s="150"/>
      <c r="V48" s="150"/>
      <c r="W48" s="150"/>
      <c r="X48" s="150"/>
      <c r="Y48" s="150">
        <v>2</v>
      </c>
      <c r="Z48" s="150"/>
      <c r="AA48" s="150"/>
      <c r="AB48" s="150">
        <v>6</v>
      </c>
      <c r="AC48" s="150">
        <v>1</v>
      </c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84" t="s">
        <v>85</v>
      </c>
      <c r="C49" s="284"/>
      <c r="D49" s="284"/>
      <c r="E49" s="177">
        <f>SUM(E50:E62)</f>
        <v>31</v>
      </c>
      <c r="F49" s="177">
        <f t="shared" ref="F49:AS49" si="3">SUM(F50:F62)</f>
        <v>1</v>
      </c>
      <c r="G49" s="177">
        <f t="shared" si="3"/>
        <v>30</v>
      </c>
      <c r="H49" s="177">
        <f t="shared" si="3"/>
        <v>0</v>
      </c>
      <c r="I49" s="177">
        <f t="shared" si="3"/>
        <v>0</v>
      </c>
      <c r="J49" s="177">
        <f t="shared" si="3"/>
        <v>61</v>
      </c>
      <c r="K49" s="177">
        <f t="shared" si="3"/>
        <v>57</v>
      </c>
      <c r="L49" s="177">
        <f t="shared" si="3"/>
        <v>4</v>
      </c>
      <c r="M49" s="177">
        <f t="shared" si="3"/>
        <v>0</v>
      </c>
      <c r="N49" s="177">
        <f t="shared" si="3"/>
        <v>0</v>
      </c>
      <c r="O49" s="177">
        <f t="shared" si="3"/>
        <v>36</v>
      </c>
      <c r="P49" s="177">
        <f t="shared" si="3"/>
        <v>23</v>
      </c>
      <c r="Q49" s="177">
        <f t="shared" si="3"/>
        <v>2</v>
      </c>
      <c r="R49" s="177">
        <f t="shared" si="3"/>
        <v>0</v>
      </c>
      <c r="S49" s="177">
        <f t="shared" si="3"/>
        <v>0</v>
      </c>
      <c r="T49" s="177">
        <f t="shared" si="3"/>
        <v>11</v>
      </c>
      <c r="U49" s="177">
        <f t="shared" si="3"/>
        <v>2</v>
      </c>
      <c r="V49" s="177">
        <f t="shared" si="3"/>
        <v>7</v>
      </c>
      <c r="W49" s="177">
        <f t="shared" si="3"/>
        <v>2</v>
      </c>
      <c r="X49" s="177">
        <f t="shared" si="3"/>
        <v>1</v>
      </c>
      <c r="Y49" s="177">
        <f t="shared" si="3"/>
        <v>37</v>
      </c>
      <c r="Z49" s="177">
        <f t="shared" si="3"/>
        <v>0</v>
      </c>
      <c r="AA49" s="177">
        <f t="shared" si="3"/>
        <v>0</v>
      </c>
      <c r="AB49" s="177">
        <f t="shared" si="3"/>
        <v>51</v>
      </c>
      <c r="AC49" s="177">
        <f t="shared" si="3"/>
        <v>1</v>
      </c>
      <c r="AD49" s="177">
        <f t="shared" si="3"/>
        <v>2</v>
      </c>
      <c r="AE49" s="177">
        <f t="shared" si="3"/>
        <v>0</v>
      </c>
      <c r="AF49" s="177">
        <f t="shared" si="3"/>
        <v>2</v>
      </c>
      <c r="AG49" s="177">
        <f t="shared" si="3"/>
        <v>1</v>
      </c>
      <c r="AH49" s="177">
        <f t="shared" si="3"/>
        <v>1</v>
      </c>
      <c r="AI49" s="177">
        <f t="shared" si="3"/>
        <v>0</v>
      </c>
      <c r="AJ49" s="177">
        <f t="shared" si="3"/>
        <v>2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85" t="s">
        <v>87</v>
      </c>
      <c r="C50" s="285"/>
      <c r="D50" s="285"/>
      <c r="E50" s="141">
        <v>21</v>
      </c>
      <c r="F50" s="141"/>
      <c r="G50" s="141">
        <v>21</v>
      </c>
      <c r="H50" s="141"/>
      <c r="I50" s="141"/>
      <c r="J50" s="141">
        <v>31</v>
      </c>
      <c r="K50" s="141">
        <v>29</v>
      </c>
      <c r="L50" s="150">
        <v>2</v>
      </c>
      <c r="M50" s="150"/>
      <c r="N50" s="150"/>
      <c r="O50" s="150">
        <v>19</v>
      </c>
      <c r="P50" s="150">
        <v>12</v>
      </c>
      <c r="Q50" s="150">
        <v>1</v>
      </c>
      <c r="R50" s="150"/>
      <c r="S50" s="150"/>
      <c r="T50" s="150">
        <v>6</v>
      </c>
      <c r="U50" s="150">
        <v>1</v>
      </c>
      <c r="V50" s="150">
        <v>3</v>
      </c>
      <c r="W50" s="150">
        <v>2</v>
      </c>
      <c r="X50" s="150"/>
      <c r="Y50" s="150">
        <v>19</v>
      </c>
      <c r="Z50" s="150"/>
      <c r="AA50" s="150"/>
      <c r="AB50" s="150">
        <v>31</v>
      </c>
      <c r="AC50" s="150"/>
      <c r="AD50" s="150">
        <v>2</v>
      </c>
      <c r="AE50" s="150"/>
      <c r="AF50" s="150">
        <v>2</v>
      </c>
      <c r="AG50" s="150">
        <v>1</v>
      </c>
      <c r="AH50" s="150">
        <v>1</v>
      </c>
      <c r="AI50" s="150"/>
      <c r="AJ50" s="150">
        <v>2</v>
      </c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85" t="s">
        <v>89</v>
      </c>
      <c r="C51" s="285"/>
      <c r="D51" s="285"/>
      <c r="E51" s="141">
        <v>3</v>
      </c>
      <c r="F51" s="141"/>
      <c r="G51" s="141">
        <v>3</v>
      </c>
      <c r="H51" s="141"/>
      <c r="I51" s="141"/>
      <c r="J51" s="141">
        <v>9</v>
      </c>
      <c r="K51" s="141">
        <v>9</v>
      </c>
      <c r="L51" s="150"/>
      <c r="M51" s="150"/>
      <c r="N51" s="150"/>
      <c r="O51" s="150">
        <v>8</v>
      </c>
      <c r="P51" s="150">
        <v>5</v>
      </c>
      <c r="Q51" s="150">
        <v>1</v>
      </c>
      <c r="R51" s="150"/>
      <c r="S51" s="150"/>
      <c r="T51" s="150">
        <v>2</v>
      </c>
      <c r="U51" s="150"/>
      <c r="V51" s="150">
        <v>2</v>
      </c>
      <c r="W51" s="150"/>
      <c r="X51" s="150"/>
      <c r="Y51" s="150">
        <v>8</v>
      </c>
      <c r="Z51" s="150"/>
      <c r="AA51" s="150"/>
      <c r="AB51" s="150">
        <v>4</v>
      </c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85" t="s">
        <v>91</v>
      </c>
      <c r="C52" s="285"/>
      <c r="D52" s="285"/>
      <c r="E52" s="141"/>
      <c r="F52" s="141"/>
      <c r="G52" s="141"/>
      <c r="H52" s="141"/>
      <c r="I52" s="141"/>
      <c r="J52" s="141">
        <v>5</v>
      </c>
      <c r="K52" s="141">
        <v>4</v>
      </c>
      <c r="L52" s="150">
        <v>1</v>
      </c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4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85" t="s">
        <v>93</v>
      </c>
      <c r="C53" s="285"/>
      <c r="D53" s="285"/>
      <c r="E53" s="141">
        <v>1</v>
      </c>
      <c r="F53" s="141"/>
      <c r="G53" s="141">
        <v>1</v>
      </c>
      <c r="H53" s="141"/>
      <c r="I53" s="141"/>
      <c r="J53" s="141">
        <v>1</v>
      </c>
      <c r="K53" s="141">
        <v>1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>
        <v>2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85" t="s">
        <v>95</v>
      </c>
      <c r="C54" s="285"/>
      <c r="D54" s="285"/>
      <c r="E54" s="141"/>
      <c r="F54" s="141"/>
      <c r="G54" s="141"/>
      <c r="H54" s="141"/>
      <c r="I54" s="141"/>
      <c r="J54" s="141"/>
      <c r="K54" s="141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85" t="s">
        <v>97</v>
      </c>
      <c r="C55" s="285"/>
      <c r="D55" s="285"/>
      <c r="E55" s="141"/>
      <c r="F55" s="141"/>
      <c r="G55" s="141"/>
      <c r="H55" s="141"/>
      <c r="I55" s="141"/>
      <c r="J55" s="141">
        <v>1</v>
      </c>
      <c r="K55" s="141">
        <v>1</v>
      </c>
      <c r="L55" s="150"/>
      <c r="M55" s="150"/>
      <c r="N55" s="150"/>
      <c r="O55" s="150">
        <v>1</v>
      </c>
      <c r="P55" s="150">
        <v>1</v>
      </c>
      <c r="Q55" s="150"/>
      <c r="R55" s="150"/>
      <c r="S55" s="150"/>
      <c r="T55" s="150"/>
      <c r="U55" s="150"/>
      <c r="V55" s="150"/>
      <c r="W55" s="150"/>
      <c r="X55" s="150"/>
      <c r="Y55" s="150">
        <v>1</v>
      </c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85" t="s">
        <v>99</v>
      </c>
      <c r="C56" s="285"/>
      <c r="D56" s="285"/>
      <c r="E56" s="141"/>
      <c r="F56" s="141"/>
      <c r="G56" s="141"/>
      <c r="H56" s="141"/>
      <c r="I56" s="141"/>
      <c r="J56" s="141">
        <v>1</v>
      </c>
      <c r="K56" s="141"/>
      <c r="L56" s="150">
        <v>1</v>
      </c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85" t="s">
        <v>101</v>
      </c>
      <c r="C57" s="285"/>
      <c r="D57" s="285"/>
      <c r="E57" s="141">
        <v>2</v>
      </c>
      <c r="F57" s="141"/>
      <c r="G57" s="141">
        <v>2</v>
      </c>
      <c r="H57" s="141"/>
      <c r="I57" s="141"/>
      <c r="J57" s="141">
        <v>2</v>
      </c>
      <c r="K57" s="141">
        <v>2</v>
      </c>
      <c r="L57" s="150"/>
      <c r="M57" s="150"/>
      <c r="N57" s="150"/>
      <c r="O57" s="150">
        <v>1</v>
      </c>
      <c r="P57" s="150"/>
      <c r="Q57" s="150"/>
      <c r="R57" s="150"/>
      <c r="S57" s="150"/>
      <c r="T57" s="150">
        <v>1</v>
      </c>
      <c r="U57" s="150"/>
      <c r="V57" s="150">
        <v>1</v>
      </c>
      <c r="W57" s="150"/>
      <c r="X57" s="150">
        <v>1</v>
      </c>
      <c r="Y57" s="150">
        <v>2</v>
      </c>
      <c r="Z57" s="150"/>
      <c r="AA57" s="150"/>
      <c r="AB57" s="150">
        <v>2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85" t="s">
        <v>103</v>
      </c>
      <c r="C58" s="285"/>
      <c r="D58" s="285"/>
      <c r="E58" s="141">
        <v>2</v>
      </c>
      <c r="F58" s="141"/>
      <c r="G58" s="141">
        <v>2</v>
      </c>
      <c r="H58" s="141"/>
      <c r="I58" s="141"/>
      <c r="J58" s="141">
        <v>2</v>
      </c>
      <c r="K58" s="141">
        <v>2</v>
      </c>
      <c r="L58" s="150"/>
      <c r="M58" s="150"/>
      <c r="N58" s="150"/>
      <c r="O58" s="150">
        <v>3</v>
      </c>
      <c r="P58" s="150">
        <v>2</v>
      </c>
      <c r="Q58" s="150"/>
      <c r="R58" s="150"/>
      <c r="S58" s="150"/>
      <c r="T58" s="150">
        <v>1</v>
      </c>
      <c r="U58" s="150">
        <v>1</v>
      </c>
      <c r="V58" s="150"/>
      <c r="W58" s="150"/>
      <c r="X58" s="150"/>
      <c r="Y58" s="150">
        <v>3</v>
      </c>
      <c r="Z58" s="150"/>
      <c r="AA58" s="150"/>
      <c r="AB58" s="150">
        <v>1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85" t="s">
        <v>105</v>
      </c>
      <c r="C59" s="285"/>
      <c r="D59" s="285"/>
      <c r="E59" s="141"/>
      <c r="F59" s="141"/>
      <c r="G59" s="141"/>
      <c r="H59" s="141"/>
      <c r="I59" s="141"/>
      <c r="J59" s="141">
        <v>4</v>
      </c>
      <c r="K59" s="141">
        <v>4</v>
      </c>
      <c r="L59" s="150"/>
      <c r="M59" s="150"/>
      <c r="N59" s="150"/>
      <c r="O59" s="150">
        <v>1</v>
      </c>
      <c r="P59" s="150">
        <v>1</v>
      </c>
      <c r="Q59" s="150"/>
      <c r="R59" s="150"/>
      <c r="S59" s="150"/>
      <c r="T59" s="150"/>
      <c r="U59" s="150"/>
      <c r="V59" s="150"/>
      <c r="W59" s="150"/>
      <c r="X59" s="150"/>
      <c r="Y59" s="150">
        <v>1</v>
      </c>
      <c r="Z59" s="150"/>
      <c r="AA59" s="150"/>
      <c r="AB59" s="150">
        <v>3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85" t="s">
        <v>107</v>
      </c>
      <c r="C60" s="285"/>
      <c r="D60" s="285"/>
      <c r="E60" s="141">
        <v>1</v>
      </c>
      <c r="F60" s="141"/>
      <c r="G60" s="141">
        <v>1</v>
      </c>
      <c r="H60" s="141"/>
      <c r="I60" s="141"/>
      <c r="J60" s="141">
        <v>1</v>
      </c>
      <c r="K60" s="141">
        <v>1</v>
      </c>
      <c r="L60" s="150"/>
      <c r="M60" s="150"/>
      <c r="N60" s="150"/>
      <c r="O60" s="150">
        <v>1</v>
      </c>
      <c r="P60" s="150">
        <v>1</v>
      </c>
      <c r="Q60" s="150"/>
      <c r="R60" s="150"/>
      <c r="S60" s="150"/>
      <c r="T60" s="150"/>
      <c r="U60" s="150"/>
      <c r="V60" s="150"/>
      <c r="W60" s="150"/>
      <c r="X60" s="150"/>
      <c r="Y60" s="150">
        <v>1</v>
      </c>
      <c r="Z60" s="150"/>
      <c r="AA60" s="150"/>
      <c r="AB60" s="150">
        <v>1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85" t="s">
        <v>109</v>
      </c>
      <c r="C61" s="285"/>
      <c r="D61" s="285"/>
      <c r="E61" s="141"/>
      <c r="F61" s="141"/>
      <c r="G61" s="141"/>
      <c r="H61" s="141"/>
      <c r="I61" s="141"/>
      <c r="J61" s="141"/>
      <c r="K61" s="141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86" t="s">
        <v>45</v>
      </c>
      <c r="C62" s="286"/>
      <c r="D62" s="286"/>
      <c r="E62" s="141">
        <v>1</v>
      </c>
      <c r="F62" s="141">
        <v>1</v>
      </c>
      <c r="G62" s="141"/>
      <c r="H62" s="141"/>
      <c r="I62" s="141"/>
      <c r="J62" s="141">
        <v>4</v>
      </c>
      <c r="K62" s="141">
        <v>4</v>
      </c>
      <c r="L62" s="150"/>
      <c r="M62" s="150"/>
      <c r="N62" s="150"/>
      <c r="O62" s="150">
        <v>2</v>
      </c>
      <c r="P62" s="150">
        <v>1</v>
      </c>
      <c r="Q62" s="150"/>
      <c r="R62" s="150"/>
      <c r="S62" s="150"/>
      <c r="T62" s="150">
        <v>1</v>
      </c>
      <c r="U62" s="150"/>
      <c r="V62" s="150">
        <v>1</v>
      </c>
      <c r="W62" s="150"/>
      <c r="X62" s="150"/>
      <c r="Y62" s="150">
        <v>2</v>
      </c>
      <c r="Z62" s="150"/>
      <c r="AA62" s="150"/>
      <c r="AB62" s="150">
        <v>3</v>
      </c>
      <c r="AC62" s="150">
        <v>1</v>
      </c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84" t="s">
        <v>112</v>
      </c>
      <c r="C63" s="284"/>
      <c r="D63" s="284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85" t="s">
        <v>114</v>
      </c>
      <c r="C64" s="285"/>
      <c r="D64" s="285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85" t="s">
        <v>116</v>
      </c>
      <c r="C65" s="285"/>
      <c r="D65" s="285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85" t="s">
        <v>118</v>
      </c>
      <c r="C66" s="285"/>
      <c r="D66" s="285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85" t="s">
        <v>120</v>
      </c>
      <c r="C67" s="285"/>
      <c r="D67" s="285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85" t="s">
        <v>122</v>
      </c>
      <c r="C68" s="285"/>
      <c r="D68" s="285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86" t="s">
        <v>45</v>
      </c>
      <c r="C69" s="286"/>
      <c r="D69" s="286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84" t="s">
        <v>125</v>
      </c>
      <c r="C70" s="284"/>
      <c r="D70" s="284"/>
      <c r="E70" s="177">
        <f>SUM(E71:E76)</f>
        <v>3</v>
      </c>
      <c r="F70" s="177">
        <f t="shared" ref="F70:AS70" si="5">SUM(F71:F76)</f>
        <v>0</v>
      </c>
      <c r="G70" s="177">
        <f t="shared" si="5"/>
        <v>3</v>
      </c>
      <c r="H70" s="177">
        <f t="shared" si="5"/>
        <v>0</v>
      </c>
      <c r="I70" s="177">
        <f t="shared" si="5"/>
        <v>0</v>
      </c>
      <c r="J70" s="177">
        <f t="shared" si="5"/>
        <v>12</v>
      </c>
      <c r="K70" s="177">
        <f t="shared" si="5"/>
        <v>10</v>
      </c>
      <c r="L70" s="177">
        <f t="shared" si="5"/>
        <v>2</v>
      </c>
      <c r="M70" s="177">
        <f t="shared" si="5"/>
        <v>0</v>
      </c>
      <c r="N70" s="177">
        <f t="shared" si="5"/>
        <v>0</v>
      </c>
      <c r="O70" s="177">
        <f t="shared" si="5"/>
        <v>2</v>
      </c>
      <c r="P70" s="177">
        <f t="shared" si="5"/>
        <v>0</v>
      </c>
      <c r="Q70" s="177">
        <f t="shared" si="5"/>
        <v>1</v>
      </c>
      <c r="R70" s="177">
        <f t="shared" si="5"/>
        <v>1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2</v>
      </c>
      <c r="Z70" s="177">
        <f t="shared" si="5"/>
        <v>0</v>
      </c>
      <c r="AA70" s="177">
        <f t="shared" si="5"/>
        <v>0</v>
      </c>
      <c r="AB70" s="177">
        <f t="shared" si="5"/>
        <v>11</v>
      </c>
      <c r="AC70" s="177">
        <f t="shared" si="5"/>
        <v>0</v>
      </c>
      <c r="AD70" s="177">
        <f t="shared" si="5"/>
        <v>1</v>
      </c>
      <c r="AE70" s="177">
        <f t="shared" si="5"/>
        <v>0</v>
      </c>
      <c r="AF70" s="177">
        <f t="shared" si="5"/>
        <v>1</v>
      </c>
      <c r="AG70" s="177">
        <f t="shared" si="5"/>
        <v>0</v>
      </c>
      <c r="AH70" s="177">
        <f t="shared" si="5"/>
        <v>1</v>
      </c>
      <c r="AI70" s="177">
        <f t="shared" si="5"/>
        <v>0</v>
      </c>
      <c r="AJ70" s="177">
        <f t="shared" si="5"/>
        <v>1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85" t="s">
        <v>127</v>
      </c>
      <c r="C71" s="285"/>
      <c r="D71" s="285"/>
      <c r="E71" s="141"/>
      <c r="F71" s="141"/>
      <c r="G71" s="141"/>
      <c r="H71" s="141"/>
      <c r="I71" s="141"/>
      <c r="J71" s="141">
        <v>1</v>
      </c>
      <c r="K71" s="141">
        <v>1</v>
      </c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>
        <v>1</v>
      </c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</row>
    <row r="72" spans="1:45" ht="39.950000000000003" customHeight="1" x14ac:dyDescent="0.2">
      <c r="A72" s="2" t="s">
        <v>128</v>
      </c>
      <c r="B72" s="285" t="s">
        <v>129</v>
      </c>
      <c r="C72" s="285"/>
      <c r="D72" s="285"/>
      <c r="E72" s="141">
        <v>2</v>
      </c>
      <c r="F72" s="141"/>
      <c r="G72" s="141">
        <v>2</v>
      </c>
      <c r="H72" s="141"/>
      <c r="I72" s="141"/>
      <c r="J72" s="141">
        <v>2</v>
      </c>
      <c r="K72" s="141">
        <v>2</v>
      </c>
      <c r="L72" s="141"/>
      <c r="M72" s="141"/>
      <c r="N72" s="141"/>
      <c r="O72" s="141">
        <v>2</v>
      </c>
      <c r="P72" s="141"/>
      <c r="Q72" s="141">
        <v>1</v>
      </c>
      <c r="R72" s="141">
        <v>1</v>
      </c>
      <c r="S72" s="141"/>
      <c r="T72" s="141"/>
      <c r="U72" s="141"/>
      <c r="V72" s="141"/>
      <c r="W72" s="141"/>
      <c r="X72" s="141"/>
      <c r="Y72" s="141">
        <v>2</v>
      </c>
      <c r="Z72" s="141"/>
      <c r="AA72" s="141"/>
      <c r="AB72" s="141">
        <v>2</v>
      </c>
      <c r="AC72" s="141"/>
      <c r="AD72" s="141">
        <v>1</v>
      </c>
      <c r="AE72" s="141"/>
      <c r="AF72" s="141">
        <v>1</v>
      </c>
      <c r="AG72" s="141"/>
      <c r="AH72" s="141">
        <v>1</v>
      </c>
      <c r="AI72" s="141"/>
      <c r="AJ72" s="141">
        <v>1</v>
      </c>
      <c r="AK72" s="141"/>
      <c r="AL72" s="141"/>
      <c r="AM72" s="141"/>
      <c r="AN72" s="141"/>
      <c r="AO72" s="141"/>
      <c r="AP72" s="141"/>
      <c r="AQ72" s="141"/>
      <c r="AR72" s="141"/>
      <c r="AS72" s="141"/>
    </row>
    <row r="73" spans="1:45" ht="39.950000000000003" customHeight="1" x14ac:dyDescent="0.2">
      <c r="A73" s="2" t="s">
        <v>130</v>
      </c>
      <c r="B73" s="285" t="s">
        <v>131</v>
      </c>
      <c r="C73" s="285"/>
      <c r="D73" s="285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</row>
    <row r="74" spans="1:45" ht="39.950000000000003" customHeight="1" x14ac:dyDescent="0.2">
      <c r="A74" s="2" t="s">
        <v>132</v>
      </c>
      <c r="B74" s="285" t="s">
        <v>133</v>
      </c>
      <c r="C74" s="285"/>
      <c r="D74" s="285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</row>
    <row r="75" spans="1:45" ht="39.950000000000003" customHeight="1" x14ac:dyDescent="0.2">
      <c r="A75" s="2" t="s">
        <v>134</v>
      </c>
      <c r="B75" s="285" t="s">
        <v>135</v>
      </c>
      <c r="C75" s="285"/>
      <c r="D75" s="285"/>
      <c r="E75" s="141">
        <v>1</v>
      </c>
      <c r="F75" s="141"/>
      <c r="G75" s="141">
        <v>1</v>
      </c>
      <c r="H75" s="141"/>
      <c r="I75" s="141"/>
      <c r="J75" s="141">
        <v>7</v>
      </c>
      <c r="K75" s="141">
        <v>5</v>
      </c>
      <c r="L75" s="141">
        <v>2</v>
      </c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>
        <v>6</v>
      </c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</row>
    <row r="76" spans="1:45" ht="39.950000000000003" customHeight="1" x14ac:dyDescent="0.2">
      <c r="A76" s="2" t="s">
        <v>136</v>
      </c>
      <c r="B76" s="286" t="s">
        <v>45</v>
      </c>
      <c r="C76" s="286"/>
      <c r="D76" s="286"/>
      <c r="E76" s="141"/>
      <c r="F76" s="141"/>
      <c r="G76" s="141"/>
      <c r="H76" s="141"/>
      <c r="I76" s="141"/>
      <c r="J76" s="141">
        <v>2</v>
      </c>
      <c r="K76" s="141">
        <v>2</v>
      </c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>
        <v>2</v>
      </c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</row>
    <row r="77" spans="1:45" ht="51" customHeight="1" x14ac:dyDescent="0.2">
      <c r="A77" s="1" t="s">
        <v>137</v>
      </c>
      <c r="B77" s="284" t="s">
        <v>138</v>
      </c>
      <c r="C77" s="284"/>
      <c r="D77" s="284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2</v>
      </c>
      <c r="K77" s="177">
        <f t="shared" si="6"/>
        <v>2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2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85" t="s">
        <v>140</v>
      </c>
      <c r="C78" s="285"/>
      <c r="D78" s="285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86" t="s">
        <v>45</v>
      </c>
      <c r="C79" s="286"/>
      <c r="D79" s="286"/>
      <c r="E79" s="141"/>
      <c r="F79" s="141"/>
      <c r="G79" s="141"/>
      <c r="H79" s="141"/>
      <c r="I79" s="141"/>
      <c r="J79" s="141">
        <v>2</v>
      </c>
      <c r="K79" s="141">
        <v>2</v>
      </c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>
        <v>2</v>
      </c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84" t="s">
        <v>143</v>
      </c>
      <c r="C80" s="284"/>
      <c r="D80" s="284"/>
      <c r="E80" s="177">
        <f>SUM(E81:E101)</f>
        <v>26</v>
      </c>
      <c r="F80" s="177">
        <f t="shared" ref="F80:AS80" si="7">SUM(F81:F101)</f>
        <v>13</v>
      </c>
      <c r="G80" s="177">
        <f t="shared" si="7"/>
        <v>12</v>
      </c>
      <c r="H80" s="177">
        <f t="shared" si="7"/>
        <v>1</v>
      </c>
      <c r="I80" s="177">
        <f t="shared" si="7"/>
        <v>0</v>
      </c>
      <c r="J80" s="177">
        <f t="shared" si="7"/>
        <v>37</v>
      </c>
      <c r="K80" s="177">
        <f t="shared" si="7"/>
        <v>34</v>
      </c>
      <c r="L80" s="177">
        <f t="shared" si="7"/>
        <v>3</v>
      </c>
      <c r="M80" s="177">
        <f t="shared" si="7"/>
        <v>0</v>
      </c>
      <c r="N80" s="177">
        <f t="shared" si="7"/>
        <v>0</v>
      </c>
      <c r="O80" s="177">
        <f t="shared" si="7"/>
        <v>32</v>
      </c>
      <c r="P80" s="177">
        <f t="shared" si="7"/>
        <v>19</v>
      </c>
      <c r="Q80" s="177">
        <f t="shared" si="7"/>
        <v>2</v>
      </c>
      <c r="R80" s="177">
        <f t="shared" si="7"/>
        <v>7</v>
      </c>
      <c r="S80" s="177">
        <f t="shared" si="7"/>
        <v>0</v>
      </c>
      <c r="T80" s="177">
        <f t="shared" si="7"/>
        <v>4</v>
      </c>
      <c r="U80" s="177">
        <f t="shared" si="7"/>
        <v>0</v>
      </c>
      <c r="V80" s="177">
        <f t="shared" si="7"/>
        <v>3</v>
      </c>
      <c r="W80" s="177">
        <f t="shared" si="7"/>
        <v>1</v>
      </c>
      <c r="X80" s="177">
        <f t="shared" si="7"/>
        <v>1</v>
      </c>
      <c r="Y80" s="177">
        <f t="shared" si="7"/>
        <v>33</v>
      </c>
      <c r="Z80" s="177">
        <f t="shared" si="7"/>
        <v>0</v>
      </c>
      <c r="AA80" s="177">
        <f t="shared" si="7"/>
        <v>0</v>
      </c>
      <c r="AB80" s="177">
        <f t="shared" si="7"/>
        <v>26</v>
      </c>
      <c r="AC80" s="177">
        <f t="shared" si="7"/>
        <v>13</v>
      </c>
      <c r="AD80" s="177">
        <f t="shared" si="7"/>
        <v>1</v>
      </c>
      <c r="AE80" s="177">
        <f t="shared" si="7"/>
        <v>0</v>
      </c>
      <c r="AF80" s="177">
        <f t="shared" si="7"/>
        <v>1</v>
      </c>
      <c r="AG80" s="177">
        <f t="shared" si="7"/>
        <v>0</v>
      </c>
      <c r="AH80" s="177">
        <f t="shared" si="7"/>
        <v>1</v>
      </c>
      <c r="AI80" s="177">
        <f t="shared" si="7"/>
        <v>0</v>
      </c>
      <c r="AJ80" s="177">
        <f t="shared" si="7"/>
        <v>1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85" t="s">
        <v>145</v>
      </c>
      <c r="C81" s="285"/>
      <c r="D81" s="285"/>
      <c r="E81" s="141"/>
      <c r="F81" s="141"/>
      <c r="G81" s="141"/>
      <c r="H81" s="141"/>
      <c r="I81" s="141"/>
      <c r="J81" s="141"/>
      <c r="K81" s="141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85" t="s">
        <v>147</v>
      </c>
      <c r="C82" s="285"/>
      <c r="D82" s="285"/>
      <c r="E82" s="141">
        <v>14</v>
      </c>
      <c r="F82" s="141">
        <v>13</v>
      </c>
      <c r="G82" s="141">
        <v>1</v>
      </c>
      <c r="H82" s="141"/>
      <c r="I82" s="141"/>
      <c r="J82" s="141">
        <v>12</v>
      </c>
      <c r="K82" s="141">
        <v>11</v>
      </c>
      <c r="L82" s="150">
        <v>1</v>
      </c>
      <c r="M82" s="150"/>
      <c r="N82" s="150"/>
      <c r="O82" s="150">
        <v>9</v>
      </c>
      <c r="P82" s="150">
        <v>7</v>
      </c>
      <c r="Q82" s="150">
        <v>1</v>
      </c>
      <c r="R82" s="150"/>
      <c r="S82" s="150"/>
      <c r="T82" s="150">
        <v>1</v>
      </c>
      <c r="U82" s="150"/>
      <c r="V82" s="150"/>
      <c r="W82" s="150">
        <v>1</v>
      </c>
      <c r="X82" s="150"/>
      <c r="Y82" s="150">
        <v>9</v>
      </c>
      <c r="Z82" s="150"/>
      <c r="AA82" s="150"/>
      <c r="AB82" s="150">
        <v>16</v>
      </c>
      <c r="AC82" s="150">
        <v>13</v>
      </c>
      <c r="AD82" s="150">
        <v>1</v>
      </c>
      <c r="AE82" s="150"/>
      <c r="AF82" s="150">
        <v>1</v>
      </c>
      <c r="AG82" s="150"/>
      <c r="AH82" s="150">
        <v>1</v>
      </c>
      <c r="AI82" s="150"/>
      <c r="AJ82" s="150">
        <v>1</v>
      </c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85" t="s">
        <v>149</v>
      </c>
      <c r="C83" s="285"/>
      <c r="D83" s="285"/>
      <c r="E83" s="141"/>
      <c r="F83" s="141"/>
      <c r="G83" s="141"/>
      <c r="H83" s="141"/>
      <c r="I83" s="141"/>
      <c r="J83" s="141">
        <v>5</v>
      </c>
      <c r="K83" s="141">
        <v>5</v>
      </c>
      <c r="L83" s="150"/>
      <c r="M83" s="150"/>
      <c r="N83" s="150"/>
      <c r="O83" s="150">
        <v>5</v>
      </c>
      <c r="P83" s="150">
        <v>4</v>
      </c>
      <c r="Q83" s="150"/>
      <c r="R83" s="150"/>
      <c r="S83" s="150"/>
      <c r="T83" s="150">
        <v>1</v>
      </c>
      <c r="U83" s="150"/>
      <c r="V83" s="150">
        <v>1</v>
      </c>
      <c r="W83" s="150"/>
      <c r="X83" s="150"/>
      <c r="Y83" s="150">
        <v>5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85" t="s">
        <v>151</v>
      </c>
      <c r="C84" s="285"/>
      <c r="D84" s="285"/>
      <c r="E84" s="141">
        <v>2</v>
      </c>
      <c r="F84" s="141"/>
      <c r="G84" s="141">
        <v>1</v>
      </c>
      <c r="H84" s="141">
        <v>1</v>
      </c>
      <c r="I84" s="141"/>
      <c r="J84" s="141">
        <v>2</v>
      </c>
      <c r="K84" s="141">
        <v>2</v>
      </c>
      <c r="L84" s="150"/>
      <c r="M84" s="150"/>
      <c r="N84" s="150"/>
      <c r="O84" s="150">
        <v>3</v>
      </c>
      <c r="P84" s="150">
        <v>2</v>
      </c>
      <c r="Q84" s="150"/>
      <c r="R84" s="150">
        <v>1</v>
      </c>
      <c r="S84" s="150"/>
      <c r="T84" s="150"/>
      <c r="U84" s="150"/>
      <c r="V84" s="150"/>
      <c r="W84" s="150"/>
      <c r="X84" s="150"/>
      <c r="Y84" s="150">
        <v>3</v>
      </c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85" t="s">
        <v>153</v>
      </c>
      <c r="C85" s="285"/>
      <c r="D85" s="285"/>
      <c r="E85" s="141"/>
      <c r="F85" s="141"/>
      <c r="G85" s="141"/>
      <c r="H85" s="141"/>
      <c r="I85" s="141"/>
      <c r="J85" s="141"/>
      <c r="K85" s="141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85" t="s">
        <v>155</v>
      </c>
      <c r="C86" s="285"/>
      <c r="D86" s="285"/>
      <c r="E86" s="141"/>
      <c r="F86" s="141"/>
      <c r="G86" s="141"/>
      <c r="H86" s="141"/>
      <c r="I86" s="141"/>
      <c r="J86" s="141"/>
      <c r="K86" s="141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86" t="s">
        <v>157</v>
      </c>
      <c r="C87" s="286"/>
      <c r="D87" s="286"/>
      <c r="E87" s="141"/>
      <c r="F87" s="141"/>
      <c r="G87" s="141"/>
      <c r="H87" s="141"/>
      <c r="I87" s="141"/>
      <c r="J87" s="141"/>
      <c r="K87" s="141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86" t="s">
        <v>159</v>
      </c>
      <c r="C88" s="286"/>
      <c r="D88" s="286"/>
      <c r="E88" s="141"/>
      <c r="F88" s="141"/>
      <c r="G88" s="141"/>
      <c r="H88" s="141"/>
      <c r="I88" s="141"/>
      <c r="J88" s="141">
        <v>1</v>
      </c>
      <c r="K88" s="141">
        <v>1</v>
      </c>
      <c r="L88" s="150"/>
      <c r="M88" s="150"/>
      <c r="N88" s="150"/>
      <c r="O88" s="150">
        <v>1</v>
      </c>
      <c r="P88" s="150"/>
      <c r="Q88" s="150"/>
      <c r="R88" s="150"/>
      <c r="S88" s="150"/>
      <c r="T88" s="150">
        <v>1</v>
      </c>
      <c r="U88" s="150"/>
      <c r="V88" s="150">
        <v>1</v>
      </c>
      <c r="W88" s="150"/>
      <c r="X88" s="150"/>
      <c r="Y88" s="150">
        <v>1</v>
      </c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85" t="s">
        <v>161</v>
      </c>
      <c r="C89" s="285"/>
      <c r="D89" s="285"/>
      <c r="E89" s="141">
        <v>1</v>
      </c>
      <c r="F89" s="141"/>
      <c r="G89" s="141">
        <v>1</v>
      </c>
      <c r="H89" s="141"/>
      <c r="I89" s="141"/>
      <c r="J89" s="141">
        <v>7</v>
      </c>
      <c r="K89" s="141">
        <v>7</v>
      </c>
      <c r="L89" s="150"/>
      <c r="M89" s="150"/>
      <c r="N89" s="150"/>
      <c r="O89" s="150">
        <v>3</v>
      </c>
      <c r="P89" s="150">
        <v>1</v>
      </c>
      <c r="Q89" s="150"/>
      <c r="R89" s="150">
        <v>2</v>
      </c>
      <c r="S89" s="150"/>
      <c r="T89" s="150"/>
      <c r="U89" s="150"/>
      <c r="V89" s="150"/>
      <c r="W89" s="150"/>
      <c r="X89" s="150"/>
      <c r="Y89" s="150">
        <v>3</v>
      </c>
      <c r="Z89" s="150"/>
      <c r="AA89" s="150"/>
      <c r="AB89" s="150">
        <v>5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86" t="s">
        <v>163</v>
      </c>
      <c r="C90" s="286"/>
      <c r="D90" s="286"/>
      <c r="E90" s="141">
        <v>2</v>
      </c>
      <c r="F90" s="141"/>
      <c r="G90" s="141">
        <v>2</v>
      </c>
      <c r="H90" s="141"/>
      <c r="I90" s="141"/>
      <c r="J90" s="141">
        <v>2</v>
      </c>
      <c r="K90" s="141">
        <v>2</v>
      </c>
      <c r="L90" s="150"/>
      <c r="M90" s="150"/>
      <c r="N90" s="150"/>
      <c r="O90" s="150">
        <v>3</v>
      </c>
      <c r="P90" s="150">
        <v>1</v>
      </c>
      <c r="Q90" s="150"/>
      <c r="R90" s="150">
        <v>2</v>
      </c>
      <c r="S90" s="150"/>
      <c r="T90" s="150"/>
      <c r="U90" s="150"/>
      <c r="V90" s="150"/>
      <c r="W90" s="150"/>
      <c r="X90" s="150"/>
      <c r="Y90" s="150">
        <v>3</v>
      </c>
      <c r="Z90" s="150"/>
      <c r="AA90" s="150"/>
      <c r="AB90" s="150">
        <v>1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86" t="s">
        <v>165</v>
      </c>
      <c r="C91" s="286"/>
      <c r="D91" s="286"/>
      <c r="E91" s="141">
        <v>1</v>
      </c>
      <c r="F91" s="141"/>
      <c r="G91" s="141">
        <v>1</v>
      </c>
      <c r="H91" s="141"/>
      <c r="I91" s="141"/>
      <c r="J91" s="141"/>
      <c r="K91" s="141"/>
      <c r="L91" s="150"/>
      <c r="M91" s="150"/>
      <c r="N91" s="150"/>
      <c r="O91" s="150">
        <v>1</v>
      </c>
      <c r="P91" s="150"/>
      <c r="Q91" s="150"/>
      <c r="R91" s="150"/>
      <c r="S91" s="150"/>
      <c r="T91" s="150">
        <v>1</v>
      </c>
      <c r="U91" s="150"/>
      <c r="V91" s="150">
        <v>1</v>
      </c>
      <c r="W91" s="150"/>
      <c r="X91" s="150"/>
      <c r="Y91" s="150">
        <v>1</v>
      </c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86" t="s">
        <v>167</v>
      </c>
      <c r="C92" s="286"/>
      <c r="D92" s="286"/>
      <c r="E92" s="141"/>
      <c r="F92" s="141"/>
      <c r="G92" s="141"/>
      <c r="H92" s="141"/>
      <c r="I92" s="141"/>
      <c r="J92" s="141"/>
      <c r="K92" s="141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86" t="s">
        <v>169</v>
      </c>
      <c r="C93" s="286"/>
      <c r="D93" s="286"/>
      <c r="E93" s="141"/>
      <c r="F93" s="141"/>
      <c r="G93" s="141"/>
      <c r="H93" s="141"/>
      <c r="I93" s="141"/>
      <c r="J93" s="141"/>
      <c r="K93" s="141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86" t="s">
        <v>171</v>
      </c>
      <c r="C94" s="286"/>
      <c r="D94" s="286"/>
      <c r="E94" s="141"/>
      <c r="F94" s="141"/>
      <c r="G94" s="141"/>
      <c r="H94" s="141"/>
      <c r="I94" s="141"/>
      <c r="J94" s="141"/>
      <c r="K94" s="141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86" t="s">
        <v>173</v>
      </c>
      <c r="C95" s="286"/>
      <c r="D95" s="286"/>
      <c r="E95" s="141"/>
      <c r="F95" s="141"/>
      <c r="G95" s="141"/>
      <c r="H95" s="141"/>
      <c r="I95" s="141"/>
      <c r="J95" s="141"/>
      <c r="K95" s="141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86" t="s">
        <v>175</v>
      </c>
      <c r="C96" s="286"/>
      <c r="D96" s="286"/>
      <c r="E96" s="141"/>
      <c r="F96" s="141"/>
      <c r="G96" s="141"/>
      <c r="H96" s="141"/>
      <c r="I96" s="141"/>
      <c r="J96" s="141">
        <v>1</v>
      </c>
      <c r="K96" s="141"/>
      <c r="L96" s="150">
        <v>1</v>
      </c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86" t="s">
        <v>177</v>
      </c>
      <c r="C97" s="286"/>
      <c r="D97" s="286"/>
      <c r="E97" s="141">
        <v>2</v>
      </c>
      <c r="F97" s="141"/>
      <c r="G97" s="141">
        <v>2</v>
      </c>
      <c r="H97" s="141"/>
      <c r="I97" s="141"/>
      <c r="J97" s="141">
        <v>1</v>
      </c>
      <c r="K97" s="141">
        <v>1</v>
      </c>
      <c r="L97" s="150"/>
      <c r="M97" s="150"/>
      <c r="N97" s="150"/>
      <c r="O97" s="150">
        <v>2</v>
      </c>
      <c r="P97" s="150">
        <v>1</v>
      </c>
      <c r="Q97" s="150">
        <v>1</v>
      </c>
      <c r="R97" s="150"/>
      <c r="S97" s="150"/>
      <c r="T97" s="150"/>
      <c r="U97" s="150"/>
      <c r="V97" s="150"/>
      <c r="W97" s="150"/>
      <c r="X97" s="150">
        <v>1</v>
      </c>
      <c r="Y97" s="150">
        <v>3</v>
      </c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86" t="s">
        <v>179</v>
      </c>
      <c r="C98" s="286"/>
      <c r="D98" s="286"/>
      <c r="E98" s="141"/>
      <c r="F98" s="141"/>
      <c r="G98" s="141"/>
      <c r="H98" s="141"/>
      <c r="I98" s="141"/>
      <c r="J98" s="141"/>
      <c r="K98" s="141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86"/>
      <c r="E99" s="141"/>
      <c r="F99" s="141"/>
      <c r="G99" s="141"/>
      <c r="H99" s="141"/>
      <c r="I99" s="141"/>
      <c r="J99" s="141">
        <v>1</v>
      </c>
      <c r="K99" s="141">
        <v>1</v>
      </c>
      <c r="L99" s="150"/>
      <c r="M99" s="150"/>
      <c r="N99" s="150"/>
      <c r="O99" s="150">
        <v>1</v>
      </c>
      <c r="P99" s="150"/>
      <c r="Q99" s="150"/>
      <c r="R99" s="150">
        <v>1</v>
      </c>
      <c r="S99" s="150"/>
      <c r="T99" s="150"/>
      <c r="U99" s="150"/>
      <c r="V99" s="150"/>
      <c r="W99" s="150"/>
      <c r="X99" s="150"/>
      <c r="Y99" s="150">
        <v>1</v>
      </c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85" t="s">
        <v>183</v>
      </c>
      <c r="C100" s="285"/>
      <c r="D100" s="285"/>
      <c r="E100" s="141"/>
      <c r="F100" s="141"/>
      <c r="G100" s="141"/>
      <c r="H100" s="141"/>
      <c r="I100" s="141"/>
      <c r="J100" s="141"/>
      <c r="K100" s="141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86" t="s">
        <v>45</v>
      </c>
      <c r="C101" s="286"/>
      <c r="D101" s="286"/>
      <c r="E101" s="141">
        <v>4</v>
      </c>
      <c r="F101" s="141"/>
      <c r="G101" s="141">
        <v>4</v>
      </c>
      <c r="H101" s="141"/>
      <c r="I101" s="141"/>
      <c r="J101" s="141">
        <v>5</v>
      </c>
      <c r="K101" s="141">
        <v>4</v>
      </c>
      <c r="L101" s="150">
        <v>1</v>
      </c>
      <c r="M101" s="150"/>
      <c r="N101" s="150"/>
      <c r="O101" s="150">
        <v>4</v>
      </c>
      <c r="P101" s="150">
        <v>3</v>
      </c>
      <c r="Q101" s="150"/>
      <c r="R101" s="150">
        <v>1</v>
      </c>
      <c r="S101" s="150"/>
      <c r="T101" s="150"/>
      <c r="U101" s="150"/>
      <c r="V101" s="150"/>
      <c r="W101" s="150"/>
      <c r="X101" s="150"/>
      <c r="Y101" s="150">
        <v>4</v>
      </c>
      <c r="Z101" s="150"/>
      <c r="AA101" s="150"/>
      <c r="AB101" s="150">
        <v>4</v>
      </c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365" t="s">
        <v>186</v>
      </c>
      <c r="C102" s="365"/>
      <c r="D102" s="36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85" t="s">
        <v>188</v>
      </c>
      <c r="C103" s="285"/>
      <c r="D103" s="285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85" t="s">
        <v>190</v>
      </c>
      <c r="C104" s="285"/>
      <c r="D104" s="285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86" t="s">
        <v>45</v>
      </c>
      <c r="C105" s="286"/>
      <c r="D105" s="286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84" t="s">
        <v>193</v>
      </c>
      <c r="C106" s="284"/>
      <c r="D106" s="284"/>
      <c r="E106" s="177">
        <f>SUM(E107:E114)</f>
        <v>476</v>
      </c>
      <c r="F106" s="177">
        <f t="shared" ref="F106:AS106" si="9">SUM(F107:F114)</f>
        <v>63</v>
      </c>
      <c r="G106" s="177">
        <f t="shared" si="9"/>
        <v>413</v>
      </c>
      <c r="H106" s="177">
        <f t="shared" si="9"/>
        <v>0</v>
      </c>
      <c r="I106" s="177">
        <f t="shared" si="9"/>
        <v>0</v>
      </c>
      <c r="J106" s="177">
        <f t="shared" si="9"/>
        <v>1254</v>
      </c>
      <c r="K106" s="177">
        <f t="shared" si="9"/>
        <v>1235</v>
      </c>
      <c r="L106" s="177">
        <f t="shared" si="9"/>
        <v>18</v>
      </c>
      <c r="M106" s="177">
        <f t="shared" si="9"/>
        <v>1</v>
      </c>
      <c r="N106" s="177">
        <f t="shared" si="9"/>
        <v>0</v>
      </c>
      <c r="O106" s="177">
        <f t="shared" si="9"/>
        <v>488</v>
      </c>
      <c r="P106" s="177">
        <f t="shared" si="9"/>
        <v>358</v>
      </c>
      <c r="Q106" s="177">
        <f t="shared" si="9"/>
        <v>4</v>
      </c>
      <c r="R106" s="177">
        <f t="shared" si="9"/>
        <v>24</v>
      </c>
      <c r="S106" s="177">
        <f t="shared" si="9"/>
        <v>1</v>
      </c>
      <c r="T106" s="177">
        <f t="shared" si="9"/>
        <v>101</v>
      </c>
      <c r="U106" s="177">
        <f t="shared" si="9"/>
        <v>27</v>
      </c>
      <c r="V106" s="177">
        <f t="shared" si="9"/>
        <v>72</v>
      </c>
      <c r="W106" s="177">
        <f t="shared" si="9"/>
        <v>2</v>
      </c>
      <c r="X106" s="177">
        <f t="shared" si="9"/>
        <v>0</v>
      </c>
      <c r="Y106" s="177">
        <f t="shared" si="9"/>
        <v>488</v>
      </c>
      <c r="Z106" s="177">
        <f t="shared" si="9"/>
        <v>0</v>
      </c>
      <c r="AA106" s="177">
        <f t="shared" si="9"/>
        <v>3</v>
      </c>
      <c r="AB106" s="177">
        <f t="shared" si="9"/>
        <v>1223</v>
      </c>
      <c r="AC106" s="177">
        <f t="shared" si="9"/>
        <v>5</v>
      </c>
      <c r="AD106" s="177">
        <f t="shared" si="9"/>
        <v>8</v>
      </c>
      <c r="AE106" s="177">
        <f t="shared" si="9"/>
        <v>0</v>
      </c>
      <c r="AF106" s="177">
        <f t="shared" si="9"/>
        <v>8</v>
      </c>
      <c r="AG106" s="177">
        <f t="shared" si="9"/>
        <v>1</v>
      </c>
      <c r="AH106" s="177">
        <f t="shared" si="9"/>
        <v>7</v>
      </c>
      <c r="AI106" s="177">
        <f t="shared" si="9"/>
        <v>0</v>
      </c>
      <c r="AJ106" s="177">
        <f t="shared" si="9"/>
        <v>5</v>
      </c>
      <c r="AK106" s="177">
        <f t="shared" si="9"/>
        <v>1</v>
      </c>
      <c r="AL106" s="177">
        <f t="shared" si="9"/>
        <v>1</v>
      </c>
      <c r="AM106" s="177">
        <f t="shared" si="9"/>
        <v>2</v>
      </c>
      <c r="AN106" s="177">
        <f t="shared" si="9"/>
        <v>1</v>
      </c>
      <c r="AO106" s="177">
        <f t="shared" si="9"/>
        <v>1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326" t="s">
        <v>195</v>
      </c>
      <c r="C107" s="326"/>
      <c r="D107" s="326"/>
      <c r="E107" s="141">
        <v>469</v>
      </c>
      <c r="F107" s="141">
        <v>58</v>
      </c>
      <c r="G107" s="141">
        <v>411</v>
      </c>
      <c r="H107" s="141"/>
      <c r="I107" s="141"/>
      <c r="J107" s="141">
        <v>1238</v>
      </c>
      <c r="K107" s="141">
        <v>1223</v>
      </c>
      <c r="L107" s="150">
        <v>14</v>
      </c>
      <c r="M107" s="150">
        <v>1</v>
      </c>
      <c r="N107" s="150"/>
      <c r="O107" s="150">
        <v>483</v>
      </c>
      <c r="P107" s="150">
        <v>357</v>
      </c>
      <c r="Q107" s="150">
        <v>4</v>
      </c>
      <c r="R107" s="150">
        <v>21</v>
      </c>
      <c r="S107" s="150">
        <v>1</v>
      </c>
      <c r="T107" s="150">
        <v>100</v>
      </c>
      <c r="U107" s="150">
        <v>27</v>
      </c>
      <c r="V107" s="150">
        <v>72</v>
      </c>
      <c r="W107" s="150">
        <v>1</v>
      </c>
      <c r="X107" s="150"/>
      <c r="Y107" s="150">
        <v>483</v>
      </c>
      <c r="Z107" s="150"/>
      <c r="AA107" s="150">
        <v>3</v>
      </c>
      <c r="AB107" s="150">
        <v>1209</v>
      </c>
      <c r="AC107" s="150">
        <v>3</v>
      </c>
      <c r="AD107" s="150">
        <v>8</v>
      </c>
      <c r="AE107" s="150"/>
      <c r="AF107" s="150">
        <v>8</v>
      </c>
      <c r="AG107" s="150">
        <v>1</v>
      </c>
      <c r="AH107" s="150">
        <v>7</v>
      </c>
      <c r="AI107" s="150"/>
      <c r="AJ107" s="150">
        <v>5</v>
      </c>
      <c r="AK107" s="150">
        <v>1</v>
      </c>
      <c r="AL107" s="150">
        <v>1</v>
      </c>
      <c r="AM107" s="150">
        <v>2</v>
      </c>
      <c r="AN107" s="150">
        <v>1</v>
      </c>
      <c r="AO107" s="150">
        <v>1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326" t="s">
        <v>197</v>
      </c>
      <c r="C108" s="326"/>
      <c r="D108" s="326"/>
      <c r="E108" s="141"/>
      <c r="F108" s="141"/>
      <c r="G108" s="141"/>
      <c r="H108" s="141"/>
      <c r="I108" s="141"/>
      <c r="J108" s="141"/>
      <c r="K108" s="141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326" t="s">
        <v>199</v>
      </c>
      <c r="C109" s="325"/>
      <c r="D109" s="325"/>
      <c r="E109" s="141">
        <v>4</v>
      </c>
      <c r="F109" s="141">
        <v>3</v>
      </c>
      <c r="G109" s="141">
        <v>1</v>
      </c>
      <c r="H109" s="141"/>
      <c r="I109" s="141"/>
      <c r="J109" s="141">
        <v>12</v>
      </c>
      <c r="K109" s="141">
        <v>8</v>
      </c>
      <c r="L109" s="150">
        <v>4</v>
      </c>
      <c r="M109" s="150"/>
      <c r="N109" s="150"/>
      <c r="O109" s="150">
        <v>4</v>
      </c>
      <c r="P109" s="150">
        <v>1</v>
      </c>
      <c r="Q109" s="150"/>
      <c r="R109" s="150">
        <v>3</v>
      </c>
      <c r="S109" s="150"/>
      <c r="T109" s="150"/>
      <c r="U109" s="150"/>
      <c r="V109" s="150"/>
      <c r="W109" s="150"/>
      <c r="X109" s="150"/>
      <c r="Y109" s="150">
        <v>4</v>
      </c>
      <c r="Z109" s="150"/>
      <c r="AA109" s="150"/>
      <c r="AB109" s="150">
        <v>8</v>
      </c>
      <c r="AC109" s="150">
        <v>2</v>
      </c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326" t="s">
        <v>201</v>
      </c>
      <c r="C110" s="325"/>
      <c r="D110" s="325"/>
      <c r="E110" s="141"/>
      <c r="F110" s="141"/>
      <c r="G110" s="141"/>
      <c r="H110" s="141"/>
      <c r="I110" s="141"/>
      <c r="J110" s="141">
        <v>1</v>
      </c>
      <c r="K110" s="141">
        <v>1</v>
      </c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1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326" t="s">
        <v>203</v>
      </c>
      <c r="C111" s="326"/>
      <c r="D111" s="326"/>
      <c r="E111" s="141"/>
      <c r="F111" s="141"/>
      <c r="G111" s="141"/>
      <c r="H111" s="141"/>
      <c r="I111" s="141"/>
      <c r="J111" s="141"/>
      <c r="K111" s="141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326" t="s">
        <v>205</v>
      </c>
      <c r="C112" s="326"/>
      <c r="D112" s="326"/>
      <c r="E112" s="141"/>
      <c r="F112" s="141"/>
      <c r="G112" s="141"/>
      <c r="H112" s="141"/>
      <c r="I112" s="141"/>
      <c r="J112" s="141"/>
      <c r="K112" s="141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326" t="s">
        <v>207</v>
      </c>
      <c r="C113" s="326"/>
      <c r="D113" s="326"/>
      <c r="E113" s="141"/>
      <c r="F113" s="141"/>
      <c r="G113" s="141"/>
      <c r="H113" s="141"/>
      <c r="I113" s="141"/>
      <c r="J113" s="141"/>
      <c r="K113" s="141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327" t="s">
        <v>45</v>
      </c>
      <c r="C114" s="327"/>
      <c r="D114" s="327"/>
      <c r="E114" s="141">
        <v>3</v>
      </c>
      <c r="F114" s="141">
        <v>2</v>
      </c>
      <c r="G114" s="141">
        <v>1</v>
      </c>
      <c r="H114" s="141"/>
      <c r="I114" s="141"/>
      <c r="J114" s="141">
        <v>3</v>
      </c>
      <c r="K114" s="141">
        <v>3</v>
      </c>
      <c r="L114" s="150"/>
      <c r="M114" s="150"/>
      <c r="N114" s="150"/>
      <c r="O114" s="150">
        <v>1</v>
      </c>
      <c r="P114" s="150"/>
      <c r="Q114" s="150"/>
      <c r="R114" s="150"/>
      <c r="S114" s="150"/>
      <c r="T114" s="150">
        <v>1</v>
      </c>
      <c r="U114" s="150"/>
      <c r="V114" s="150"/>
      <c r="W114" s="150">
        <v>1</v>
      </c>
      <c r="X114" s="150"/>
      <c r="Y114" s="150">
        <v>1</v>
      </c>
      <c r="Z114" s="150"/>
      <c r="AA114" s="150"/>
      <c r="AB114" s="150">
        <v>5</v>
      </c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84" t="s">
        <v>210</v>
      </c>
      <c r="C115" s="304"/>
      <c r="D115" s="304"/>
      <c r="E115" s="177">
        <f>SUM(E116:E119)</f>
        <v>3</v>
      </c>
      <c r="F115" s="177">
        <f t="shared" ref="F115:AS115" si="10">SUM(F116:F119)</f>
        <v>0</v>
      </c>
      <c r="G115" s="177">
        <f t="shared" si="10"/>
        <v>3</v>
      </c>
      <c r="H115" s="177">
        <f t="shared" si="10"/>
        <v>0</v>
      </c>
      <c r="I115" s="177">
        <f t="shared" si="10"/>
        <v>0</v>
      </c>
      <c r="J115" s="177">
        <f t="shared" si="10"/>
        <v>7</v>
      </c>
      <c r="K115" s="177">
        <f t="shared" si="10"/>
        <v>6</v>
      </c>
      <c r="L115" s="177">
        <f t="shared" si="10"/>
        <v>1</v>
      </c>
      <c r="M115" s="177">
        <f t="shared" si="10"/>
        <v>0</v>
      </c>
      <c r="N115" s="177">
        <f t="shared" si="10"/>
        <v>0</v>
      </c>
      <c r="O115" s="177">
        <f t="shared" si="10"/>
        <v>0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0</v>
      </c>
      <c r="Z115" s="177">
        <f t="shared" si="10"/>
        <v>0</v>
      </c>
      <c r="AA115" s="177">
        <f t="shared" si="10"/>
        <v>0</v>
      </c>
      <c r="AB115" s="177">
        <f t="shared" si="10"/>
        <v>9</v>
      </c>
      <c r="AC115" s="177">
        <f t="shared" si="10"/>
        <v>0</v>
      </c>
      <c r="AD115" s="177">
        <f t="shared" si="10"/>
        <v>0</v>
      </c>
      <c r="AE115" s="177">
        <f t="shared" si="10"/>
        <v>3</v>
      </c>
      <c r="AF115" s="177">
        <f t="shared" si="10"/>
        <v>3</v>
      </c>
      <c r="AG115" s="177">
        <f t="shared" si="10"/>
        <v>1</v>
      </c>
      <c r="AH115" s="177">
        <f t="shared" si="10"/>
        <v>2</v>
      </c>
      <c r="AI115" s="177">
        <f t="shared" si="10"/>
        <v>0</v>
      </c>
      <c r="AJ115" s="177">
        <f t="shared" si="10"/>
        <v>2</v>
      </c>
      <c r="AK115" s="177">
        <f t="shared" si="10"/>
        <v>0</v>
      </c>
      <c r="AL115" s="177">
        <f t="shared" si="10"/>
        <v>1</v>
      </c>
      <c r="AM115" s="177">
        <f t="shared" si="10"/>
        <v>1</v>
      </c>
      <c r="AN115" s="177">
        <f t="shared" si="10"/>
        <v>0</v>
      </c>
      <c r="AO115" s="177">
        <f t="shared" si="10"/>
        <v>1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326" t="s">
        <v>212</v>
      </c>
      <c r="C116" s="325"/>
      <c r="D116" s="325"/>
      <c r="E116" s="141"/>
      <c r="F116" s="141"/>
      <c r="G116" s="141"/>
      <c r="H116" s="141"/>
      <c r="I116" s="141"/>
      <c r="J116" s="141">
        <v>2</v>
      </c>
      <c r="K116" s="141">
        <v>2</v>
      </c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>
        <v>2</v>
      </c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326" t="s">
        <v>214</v>
      </c>
      <c r="C117" s="326"/>
      <c r="D117" s="326"/>
      <c r="E117" s="141">
        <v>1</v>
      </c>
      <c r="F117" s="141"/>
      <c r="G117" s="141">
        <v>1</v>
      </c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>
        <v>1</v>
      </c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326" t="s">
        <v>216</v>
      </c>
      <c r="C118" s="326"/>
      <c r="D118" s="326"/>
      <c r="E118" s="141">
        <v>1</v>
      </c>
      <c r="F118" s="141"/>
      <c r="G118" s="141">
        <v>1</v>
      </c>
      <c r="H118" s="141"/>
      <c r="I118" s="141"/>
      <c r="J118" s="141">
        <v>5</v>
      </c>
      <c r="K118" s="141">
        <v>4</v>
      </c>
      <c r="L118" s="141">
        <v>1</v>
      </c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>
        <v>5</v>
      </c>
      <c r="AC118" s="141"/>
      <c r="AD118" s="141"/>
      <c r="AE118" s="141">
        <v>3</v>
      </c>
      <c r="AF118" s="141">
        <v>3</v>
      </c>
      <c r="AG118" s="141">
        <v>1</v>
      </c>
      <c r="AH118" s="141">
        <v>2</v>
      </c>
      <c r="AI118" s="141"/>
      <c r="AJ118" s="141">
        <v>2</v>
      </c>
      <c r="AK118" s="141"/>
      <c r="AL118" s="141">
        <v>1</v>
      </c>
      <c r="AM118" s="141">
        <v>1</v>
      </c>
      <c r="AN118" s="141"/>
      <c r="AO118" s="141">
        <v>1</v>
      </c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327" t="s">
        <v>45</v>
      </c>
      <c r="C119" s="327"/>
      <c r="D119" s="327"/>
      <c r="E119" s="141">
        <v>1</v>
      </c>
      <c r="F119" s="141"/>
      <c r="G119" s="141">
        <v>1</v>
      </c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1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84" t="s">
        <v>256</v>
      </c>
      <c r="C120" s="284"/>
      <c r="D120" s="284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2</v>
      </c>
      <c r="K120" s="177">
        <f t="shared" si="11"/>
        <v>1</v>
      </c>
      <c r="L120" s="177">
        <f t="shared" si="11"/>
        <v>1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1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327" t="s">
        <v>257</v>
      </c>
      <c r="C121" s="327"/>
      <c r="D121" s="327"/>
      <c r="E121" s="141"/>
      <c r="F121" s="141"/>
      <c r="G121" s="141"/>
      <c r="H121" s="141"/>
      <c r="I121" s="141"/>
      <c r="J121" s="141">
        <v>2</v>
      </c>
      <c r="K121" s="141">
        <v>1</v>
      </c>
      <c r="L121" s="141">
        <v>1</v>
      </c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>
        <v>1</v>
      </c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327" t="s">
        <v>258</v>
      </c>
      <c r="C122" s="327"/>
      <c r="D122" s="327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365" t="s">
        <v>45</v>
      </c>
      <c r="C123" s="365"/>
      <c r="D123" s="365"/>
      <c r="E123" s="141">
        <v>8</v>
      </c>
      <c r="F123" s="141"/>
      <c r="G123" s="141">
        <v>6</v>
      </c>
      <c r="H123" s="141">
        <v>2</v>
      </c>
      <c r="I123" s="141"/>
      <c r="J123" s="141">
        <v>67</v>
      </c>
      <c r="K123" s="141">
        <v>31</v>
      </c>
      <c r="L123" s="150">
        <v>34</v>
      </c>
      <c r="M123" s="150">
        <v>2</v>
      </c>
      <c r="N123" s="150">
        <v>1</v>
      </c>
      <c r="O123" s="150">
        <v>8</v>
      </c>
      <c r="P123" s="150">
        <v>2</v>
      </c>
      <c r="Q123" s="150"/>
      <c r="R123" s="150">
        <v>3</v>
      </c>
      <c r="S123" s="150"/>
      <c r="T123" s="150">
        <v>3</v>
      </c>
      <c r="U123" s="150">
        <v>2</v>
      </c>
      <c r="V123" s="150"/>
      <c r="W123" s="150">
        <v>1</v>
      </c>
      <c r="X123" s="150">
        <v>1</v>
      </c>
      <c r="Y123" s="150">
        <v>9</v>
      </c>
      <c r="Z123" s="150"/>
      <c r="AA123" s="150"/>
      <c r="AB123" s="150">
        <v>27</v>
      </c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365" t="s">
        <v>219</v>
      </c>
      <c r="C124" s="365"/>
      <c r="D124" s="365"/>
      <c r="E124" s="177">
        <f>E9+E29+E41+E49+E63+E70+E77+E80+E102+E106+E115+E120+E123</f>
        <v>628</v>
      </c>
      <c r="F124" s="177">
        <f t="shared" ref="F124:AS124" si="12">F9+F29+F41+F49+F63+F70+F77+F80+F102+F106+F115+F120+F123</f>
        <v>110</v>
      </c>
      <c r="G124" s="177">
        <f t="shared" si="12"/>
        <v>515</v>
      </c>
      <c r="H124" s="177">
        <f t="shared" si="12"/>
        <v>3</v>
      </c>
      <c r="I124" s="177">
        <f t="shared" si="12"/>
        <v>0</v>
      </c>
      <c r="J124" s="177">
        <f t="shared" si="12"/>
        <v>1518</v>
      </c>
      <c r="K124" s="177">
        <f t="shared" si="12"/>
        <v>1437</v>
      </c>
      <c r="L124" s="177">
        <f t="shared" si="12"/>
        <v>76</v>
      </c>
      <c r="M124" s="177">
        <f t="shared" si="12"/>
        <v>5</v>
      </c>
      <c r="N124" s="177">
        <f t="shared" si="12"/>
        <v>1</v>
      </c>
      <c r="O124" s="177">
        <f t="shared" si="12"/>
        <v>601</v>
      </c>
      <c r="P124" s="177">
        <f t="shared" si="12"/>
        <v>409</v>
      </c>
      <c r="Q124" s="177">
        <f t="shared" si="12"/>
        <v>12</v>
      </c>
      <c r="R124" s="177">
        <f t="shared" si="12"/>
        <v>41</v>
      </c>
      <c r="S124" s="177">
        <f t="shared" si="12"/>
        <v>1</v>
      </c>
      <c r="T124" s="177">
        <f t="shared" si="12"/>
        <v>138</v>
      </c>
      <c r="U124" s="177">
        <f t="shared" si="12"/>
        <v>35</v>
      </c>
      <c r="V124" s="177">
        <f t="shared" si="12"/>
        <v>96</v>
      </c>
      <c r="W124" s="177">
        <f t="shared" si="12"/>
        <v>7</v>
      </c>
      <c r="X124" s="177">
        <f t="shared" si="12"/>
        <v>4</v>
      </c>
      <c r="Y124" s="177">
        <f t="shared" si="12"/>
        <v>605</v>
      </c>
      <c r="Z124" s="177">
        <f t="shared" si="12"/>
        <v>2</v>
      </c>
      <c r="AA124" s="177">
        <f t="shared" si="12"/>
        <v>9</v>
      </c>
      <c r="AB124" s="177">
        <f t="shared" si="12"/>
        <v>1454</v>
      </c>
      <c r="AC124" s="177">
        <f t="shared" si="12"/>
        <v>39</v>
      </c>
      <c r="AD124" s="177">
        <f t="shared" si="12"/>
        <v>20</v>
      </c>
      <c r="AE124" s="177">
        <f t="shared" si="12"/>
        <v>3</v>
      </c>
      <c r="AF124" s="177">
        <f t="shared" si="12"/>
        <v>23</v>
      </c>
      <c r="AG124" s="177">
        <f t="shared" si="12"/>
        <v>4</v>
      </c>
      <c r="AH124" s="177">
        <f t="shared" si="12"/>
        <v>19</v>
      </c>
      <c r="AI124" s="177">
        <f t="shared" si="12"/>
        <v>0</v>
      </c>
      <c r="AJ124" s="177">
        <f t="shared" si="12"/>
        <v>18</v>
      </c>
      <c r="AK124" s="177">
        <f t="shared" si="12"/>
        <v>1</v>
      </c>
      <c r="AL124" s="177">
        <f t="shared" si="12"/>
        <v>3</v>
      </c>
      <c r="AM124" s="177">
        <f t="shared" si="12"/>
        <v>4</v>
      </c>
      <c r="AN124" s="177">
        <f t="shared" si="12"/>
        <v>1</v>
      </c>
      <c r="AO124" s="177">
        <f t="shared" si="12"/>
        <v>3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</sheetData>
  <sheetProtection sheet="1"/>
  <mergeCells count="169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AO6:AO7"/>
    <mergeCell ref="AS5:AS7"/>
    <mergeCell ref="B8:D8"/>
    <mergeCell ref="S6:S7"/>
    <mergeCell ref="T6:W6"/>
    <mergeCell ref="X6:X7"/>
    <mergeCell ref="Y6:Y7"/>
    <mergeCell ref="AD6:AD7"/>
    <mergeCell ref="AE6:AE7"/>
    <mergeCell ref="L6:L7"/>
    <mergeCell ref="B9:D9"/>
    <mergeCell ref="B10:D10"/>
    <mergeCell ref="B11:D11"/>
    <mergeCell ref="AL6:AL7"/>
    <mergeCell ref="AM6:AM7"/>
    <mergeCell ref="AN6:AN7"/>
    <mergeCell ref="M6:M7"/>
    <mergeCell ref="O6:O7"/>
    <mergeCell ref="P6:P7"/>
    <mergeCell ref="Q6:Q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AS125"/>
  <sheetViews>
    <sheetView topLeftCell="AM1" workbookViewId="0">
      <selection activeCell="AX7" sqref="AX7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8" width="6.7109375" style="22" customWidth="1"/>
    <col min="39" max="39" width="10.855468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320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86" t="s">
        <v>220</v>
      </c>
      <c r="F5" s="286"/>
      <c r="G5" s="286"/>
      <c r="H5" s="286"/>
      <c r="I5" s="286"/>
      <c r="J5" s="286" t="s">
        <v>225</v>
      </c>
      <c r="K5" s="286"/>
      <c r="L5" s="286"/>
      <c r="M5" s="286"/>
      <c r="N5" s="283" t="s">
        <v>226</v>
      </c>
      <c r="O5" s="286" t="s">
        <v>6</v>
      </c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3" t="s">
        <v>236</v>
      </c>
      <c r="AA5" s="283" t="s">
        <v>237</v>
      </c>
      <c r="AB5" s="283" t="s">
        <v>248</v>
      </c>
      <c r="AC5" s="283" t="s">
        <v>251</v>
      </c>
      <c r="AD5" s="286" t="s">
        <v>246</v>
      </c>
      <c r="AE5" s="286"/>
      <c r="AF5" s="286"/>
      <c r="AG5" s="286"/>
      <c r="AH5" s="286"/>
      <c r="AI5" s="283" t="s">
        <v>244</v>
      </c>
      <c r="AJ5" s="283" t="s">
        <v>1</v>
      </c>
      <c r="AK5" s="286" t="s">
        <v>245</v>
      </c>
      <c r="AL5" s="286"/>
      <c r="AM5" s="286"/>
      <c r="AN5" s="286"/>
      <c r="AO5" s="286"/>
      <c r="AP5" s="283" t="s">
        <v>2</v>
      </c>
      <c r="AQ5" s="283" t="s">
        <v>3</v>
      </c>
      <c r="AR5" s="283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>
        <f>SUM(O5)</f>
        <v>0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3"/>
      <c r="O6" s="283" t="s">
        <v>249</v>
      </c>
      <c r="P6" s="283" t="s">
        <v>227</v>
      </c>
      <c r="Q6" s="283" t="s">
        <v>228</v>
      </c>
      <c r="R6" s="283" t="s">
        <v>229</v>
      </c>
      <c r="S6" s="283" t="s">
        <v>252</v>
      </c>
      <c r="T6" s="286" t="s">
        <v>233</v>
      </c>
      <c r="U6" s="286"/>
      <c r="V6" s="286"/>
      <c r="W6" s="286"/>
      <c r="X6" s="283" t="s">
        <v>234</v>
      </c>
      <c r="Y6" s="283" t="s">
        <v>235</v>
      </c>
      <c r="Z6" s="283"/>
      <c r="AA6" s="283"/>
      <c r="AB6" s="283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3"/>
      <c r="AJ6" s="283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3"/>
      <c r="AQ6" s="283"/>
      <c r="AR6" s="283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6"/>
      <c r="O7" s="283"/>
      <c r="P7" s="283"/>
      <c r="Q7" s="283"/>
      <c r="R7" s="283"/>
      <c r="S7" s="283"/>
      <c r="T7" s="69" t="s">
        <v>230</v>
      </c>
      <c r="U7" s="69" t="s">
        <v>247</v>
      </c>
      <c r="V7" s="69" t="s">
        <v>231</v>
      </c>
      <c r="W7" s="69" t="s">
        <v>232</v>
      </c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6"/>
      <c r="AJ7" s="286"/>
      <c r="AK7" s="283"/>
      <c r="AL7" s="283"/>
      <c r="AM7" s="283"/>
      <c r="AN7" s="283"/>
      <c r="AO7" s="283"/>
      <c r="AP7" s="283"/>
      <c r="AQ7" s="283"/>
      <c r="AR7" s="283"/>
      <c r="AS7" s="283"/>
    </row>
    <row r="8" spans="1:45" ht="15" x14ac:dyDescent="0.2">
      <c r="A8" s="73"/>
      <c r="B8" s="304"/>
      <c r="C8" s="305"/>
      <c r="D8" s="305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  <c r="AD8" s="68">
        <v>26</v>
      </c>
      <c r="AE8" s="68">
        <v>27</v>
      </c>
      <c r="AF8" s="68">
        <v>28</v>
      </c>
      <c r="AG8" s="68">
        <v>29</v>
      </c>
      <c r="AH8" s="68">
        <v>30</v>
      </c>
      <c r="AI8" s="68">
        <v>31</v>
      </c>
      <c r="AJ8" s="68">
        <v>32</v>
      </c>
      <c r="AK8" s="68">
        <v>33</v>
      </c>
      <c r="AL8" s="68">
        <v>34</v>
      </c>
      <c r="AM8" s="68">
        <v>35</v>
      </c>
      <c r="AN8" s="68">
        <v>36</v>
      </c>
      <c r="AO8" s="68">
        <v>37</v>
      </c>
      <c r="AP8" s="68">
        <v>38</v>
      </c>
      <c r="AQ8" s="68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77">
        <f>SUM(E10:E28)</f>
        <v>41</v>
      </c>
      <c r="F9" s="177">
        <f t="shared" ref="F9:AS9" si="0">SUM(F10:F28)</f>
        <v>9</v>
      </c>
      <c r="G9" s="177">
        <f t="shared" si="0"/>
        <v>32</v>
      </c>
      <c r="H9" s="177">
        <f t="shared" si="0"/>
        <v>0</v>
      </c>
      <c r="I9" s="177">
        <f t="shared" si="0"/>
        <v>0</v>
      </c>
      <c r="J9" s="177">
        <f t="shared" si="0"/>
        <v>43</v>
      </c>
      <c r="K9" s="177">
        <f t="shared" si="0"/>
        <v>30</v>
      </c>
      <c r="L9" s="177">
        <f t="shared" si="0"/>
        <v>11</v>
      </c>
      <c r="M9" s="177">
        <f t="shared" si="0"/>
        <v>2</v>
      </c>
      <c r="N9" s="177">
        <f t="shared" si="0"/>
        <v>0</v>
      </c>
      <c r="O9" s="177">
        <f t="shared" si="0"/>
        <v>29</v>
      </c>
      <c r="P9" s="177">
        <f t="shared" si="0"/>
        <v>8</v>
      </c>
      <c r="Q9" s="177">
        <f t="shared" si="0"/>
        <v>2</v>
      </c>
      <c r="R9" s="177">
        <f t="shared" si="0"/>
        <v>11</v>
      </c>
      <c r="S9" s="177">
        <f t="shared" si="0"/>
        <v>0</v>
      </c>
      <c r="T9" s="177">
        <f t="shared" si="0"/>
        <v>8</v>
      </c>
      <c r="U9" s="177">
        <f>SUM(U10:U28)</f>
        <v>1</v>
      </c>
      <c r="V9" s="177">
        <f t="shared" si="0"/>
        <v>6</v>
      </c>
      <c r="W9" s="177">
        <f t="shared" si="0"/>
        <v>1</v>
      </c>
      <c r="X9" s="177">
        <f t="shared" si="0"/>
        <v>1</v>
      </c>
      <c r="Y9" s="177">
        <f t="shared" si="0"/>
        <v>30</v>
      </c>
      <c r="Z9" s="177">
        <f t="shared" si="0"/>
        <v>0</v>
      </c>
      <c r="AA9" s="177">
        <f t="shared" si="0"/>
        <v>15</v>
      </c>
      <c r="AB9" s="177">
        <f t="shared" si="0"/>
        <v>41</v>
      </c>
      <c r="AC9" s="177">
        <f t="shared" si="0"/>
        <v>17</v>
      </c>
      <c r="AD9" s="177">
        <f t="shared" si="0"/>
        <v>4</v>
      </c>
      <c r="AE9" s="177">
        <f t="shared" si="0"/>
        <v>0</v>
      </c>
      <c r="AF9" s="177">
        <f t="shared" si="0"/>
        <v>4</v>
      </c>
      <c r="AG9" s="177">
        <f t="shared" si="0"/>
        <v>4</v>
      </c>
      <c r="AH9" s="177">
        <f t="shared" si="0"/>
        <v>0</v>
      </c>
      <c r="AI9" s="177">
        <f t="shared" si="0"/>
        <v>0</v>
      </c>
      <c r="AJ9" s="177">
        <f t="shared" si="0"/>
        <v>2</v>
      </c>
      <c r="AK9" s="177">
        <f t="shared" si="0"/>
        <v>2</v>
      </c>
      <c r="AL9" s="177">
        <f t="shared" si="0"/>
        <v>1</v>
      </c>
      <c r="AM9" s="177">
        <f t="shared" si="0"/>
        <v>3</v>
      </c>
      <c r="AN9" s="177">
        <f t="shared" si="0"/>
        <v>2</v>
      </c>
      <c r="AO9" s="177">
        <f t="shared" si="0"/>
        <v>1</v>
      </c>
      <c r="AP9" s="177">
        <f t="shared" si="0"/>
        <v>0</v>
      </c>
      <c r="AQ9" s="177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1">
        <v>10</v>
      </c>
      <c r="F10" s="141">
        <v>2</v>
      </c>
      <c r="G10" s="141">
        <v>8</v>
      </c>
      <c r="H10" s="141"/>
      <c r="I10" s="141"/>
      <c r="J10" s="141">
        <v>10</v>
      </c>
      <c r="K10" s="141">
        <v>4</v>
      </c>
      <c r="L10" s="141">
        <v>6</v>
      </c>
      <c r="M10" s="141"/>
      <c r="N10" s="141"/>
      <c r="O10" s="141">
        <v>7</v>
      </c>
      <c r="P10" s="141">
        <v>2</v>
      </c>
      <c r="Q10" s="180"/>
      <c r="R10" s="141">
        <v>4</v>
      </c>
      <c r="S10" s="141"/>
      <c r="T10" s="141">
        <v>1</v>
      </c>
      <c r="U10" s="141"/>
      <c r="V10" s="141">
        <v>1</v>
      </c>
      <c r="W10" s="141"/>
      <c r="X10" s="141"/>
      <c r="Y10" s="141">
        <v>7</v>
      </c>
      <c r="Z10" s="141"/>
      <c r="AA10" s="141">
        <v>2</v>
      </c>
      <c r="AB10" s="141">
        <v>7</v>
      </c>
      <c r="AC10" s="141">
        <v>2</v>
      </c>
      <c r="AD10" s="141"/>
      <c r="AE10" s="141"/>
      <c r="AF10" s="141"/>
      <c r="AG10" s="141"/>
      <c r="AH10" s="141"/>
      <c r="AI10" s="141"/>
      <c r="AJ10" s="141"/>
      <c r="AK10" s="141"/>
      <c r="AL10" s="141">
        <v>1</v>
      </c>
      <c r="AM10" s="141">
        <v>1</v>
      </c>
      <c r="AN10" s="141"/>
      <c r="AO10" s="141">
        <v>1</v>
      </c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1">
        <v>1</v>
      </c>
      <c r="F11" s="141"/>
      <c r="G11" s="141">
        <v>1</v>
      </c>
      <c r="H11" s="141"/>
      <c r="I11" s="141"/>
      <c r="J11" s="141">
        <v>3</v>
      </c>
      <c r="K11" s="141">
        <v>2</v>
      </c>
      <c r="L11" s="141"/>
      <c r="M11" s="141">
        <v>1</v>
      </c>
      <c r="N11" s="141"/>
      <c r="O11" s="141">
        <v>1</v>
      </c>
      <c r="P11" s="141"/>
      <c r="Q11" s="141"/>
      <c r="R11" s="141">
        <v>1</v>
      </c>
      <c r="S11" s="141"/>
      <c r="T11" s="141"/>
      <c r="U11" s="141"/>
      <c r="V11" s="141"/>
      <c r="W11" s="141"/>
      <c r="X11" s="141"/>
      <c r="Y11" s="141">
        <v>1</v>
      </c>
      <c r="Z11" s="141"/>
      <c r="AA11" s="141">
        <v>1</v>
      </c>
      <c r="AB11" s="141">
        <v>2</v>
      </c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1">
        <v>2</v>
      </c>
      <c r="F14" s="141"/>
      <c r="G14" s="141">
        <v>2</v>
      </c>
      <c r="H14" s="141"/>
      <c r="I14" s="141"/>
      <c r="J14" s="141">
        <v>1</v>
      </c>
      <c r="K14" s="141">
        <v>1</v>
      </c>
      <c r="L14" s="141"/>
      <c r="M14" s="141"/>
      <c r="N14" s="141"/>
      <c r="O14" s="141">
        <v>2</v>
      </c>
      <c r="P14" s="141"/>
      <c r="Q14" s="141"/>
      <c r="R14" s="141">
        <v>2</v>
      </c>
      <c r="S14" s="141"/>
      <c r="T14" s="141"/>
      <c r="U14" s="141"/>
      <c r="V14" s="141"/>
      <c r="W14" s="141"/>
      <c r="X14" s="141"/>
      <c r="Y14" s="141">
        <v>2</v>
      </c>
      <c r="Z14" s="141"/>
      <c r="AA14" s="141"/>
      <c r="AB14" s="141">
        <v>1</v>
      </c>
      <c r="AC14" s="141"/>
      <c r="AD14" s="141"/>
      <c r="AE14" s="141"/>
      <c r="AF14" s="141"/>
      <c r="AG14" s="141"/>
      <c r="AH14" s="150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1"/>
      <c r="F15" s="141"/>
      <c r="G15" s="141"/>
      <c r="H15" s="141"/>
      <c r="I15" s="141"/>
      <c r="J15" s="141"/>
      <c r="K15" s="141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41"/>
      <c r="AB15" s="141"/>
      <c r="AC15" s="141"/>
      <c r="AD15" s="141">
        <v>1</v>
      </c>
      <c r="AE15" s="141"/>
      <c r="AF15" s="141">
        <v>1</v>
      </c>
      <c r="AG15" s="150">
        <v>1</v>
      </c>
      <c r="AH15" s="150"/>
      <c r="AI15" s="141"/>
      <c r="AJ15" s="150"/>
      <c r="AK15" s="150">
        <v>1</v>
      </c>
      <c r="AL15" s="150"/>
      <c r="AM15" s="150">
        <v>1</v>
      </c>
      <c r="AN15" s="150">
        <v>1</v>
      </c>
      <c r="AO15" s="150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86" t="s">
        <v>21</v>
      </c>
      <c r="C16" s="286"/>
      <c r="D16" s="286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86" t="s">
        <v>23</v>
      </c>
      <c r="C17" s="286"/>
      <c r="D17" s="286"/>
      <c r="E17" s="141"/>
      <c r="F17" s="141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85"/>
      <c r="E18" s="141"/>
      <c r="F18" s="141"/>
      <c r="G18" s="141"/>
      <c r="H18" s="141"/>
      <c r="I18" s="141"/>
      <c r="J18" s="141"/>
      <c r="K18" s="141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86"/>
      <c r="E19" s="141"/>
      <c r="F19" s="141"/>
      <c r="G19" s="141"/>
      <c r="H19" s="141"/>
      <c r="I19" s="141"/>
      <c r="J19" s="141"/>
      <c r="K19" s="141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86" t="s">
        <v>29</v>
      </c>
      <c r="C20" s="286"/>
      <c r="D20" s="286"/>
      <c r="E20" s="141"/>
      <c r="F20" s="141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85" t="s">
        <v>31</v>
      </c>
      <c r="C21" s="285"/>
      <c r="D21" s="285"/>
      <c r="E21" s="141">
        <v>2</v>
      </c>
      <c r="F21" s="141"/>
      <c r="G21" s="141">
        <v>2</v>
      </c>
      <c r="H21" s="141"/>
      <c r="I21" s="141"/>
      <c r="J21" s="141">
        <v>2</v>
      </c>
      <c r="K21" s="141">
        <v>2</v>
      </c>
      <c r="L21" s="150"/>
      <c r="M21" s="150"/>
      <c r="N21" s="150"/>
      <c r="O21" s="150">
        <v>4</v>
      </c>
      <c r="P21" s="150">
        <v>1</v>
      </c>
      <c r="Q21" s="150">
        <v>1</v>
      </c>
      <c r="R21" s="150"/>
      <c r="S21" s="150"/>
      <c r="T21" s="150">
        <v>2</v>
      </c>
      <c r="U21" s="150">
        <v>1</v>
      </c>
      <c r="V21" s="150">
        <v>1</v>
      </c>
      <c r="W21" s="150"/>
      <c r="X21" s="150"/>
      <c r="Y21" s="150">
        <v>4</v>
      </c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85" t="s">
        <v>33</v>
      </c>
      <c r="C22" s="285"/>
      <c r="D22" s="285"/>
      <c r="E22" s="141">
        <v>2</v>
      </c>
      <c r="F22" s="141">
        <v>1</v>
      </c>
      <c r="G22" s="141">
        <v>1</v>
      </c>
      <c r="H22" s="141"/>
      <c r="I22" s="141"/>
      <c r="J22" s="141">
        <v>4</v>
      </c>
      <c r="K22" s="141">
        <v>2</v>
      </c>
      <c r="L22" s="150">
        <v>2</v>
      </c>
      <c r="M22" s="150"/>
      <c r="N22" s="150"/>
      <c r="O22" s="150">
        <v>1</v>
      </c>
      <c r="P22" s="150"/>
      <c r="Q22" s="150"/>
      <c r="R22" s="150">
        <v>1</v>
      </c>
      <c r="S22" s="150"/>
      <c r="T22" s="150"/>
      <c r="U22" s="150"/>
      <c r="V22" s="150"/>
      <c r="W22" s="150"/>
      <c r="X22" s="150"/>
      <c r="Y22" s="150">
        <v>1</v>
      </c>
      <c r="Z22" s="150"/>
      <c r="AA22" s="150"/>
      <c r="AB22" s="150">
        <v>3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85" t="s">
        <v>35</v>
      </c>
      <c r="C23" s="285"/>
      <c r="D23" s="285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85" t="s">
        <v>37</v>
      </c>
      <c r="C24" s="285"/>
      <c r="D24" s="285"/>
      <c r="E24" s="141"/>
      <c r="F24" s="141"/>
      <c r="G24" s="141"/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85"/>
      <c r="E25" s="141">
        <v>10</v>
      </c>
      <c r="F25" s="141">
        <v>4</v>
      </c>
      <c r="G25" s="141">
        <v>6</v>
      </c>
      <c r="H25" s="141"/>
      <c r="I25" s="141"/>
      <c r="J25" s="141">
        <v>9</v>
      </c>
      <c r="K25" s="141">
        <v>7</v>
      </c>
      <c r="L25" s="150">
        <v>2</v>
      </c>
      <c r="M25" s="150"/>
      <c r="N25" s="150"/>
      <c r="O25" s="150">
        <v>6</v>
      </c>
      <c r="P25" s="150">
        <v>3</v>
      </c>
      <c r="Q25" s="150"/>
      <c r="R25" s="150">
        <v>1</v>
      </c>
      <c r="S25" s="150"/>
      <c r="T25" s="150">
        <v>2</v>
      </c>
      <c r="U25" s="150"/>
      <c r="V25" s="150">
        <v>1</v>
      </c>
      <c r="W25" s="150">
        <v>1</v>
      </c>
      <c r="X25" s="150"/>
      <c r="Y25" s="150">
        <v>6</v>
      </c>
      <c r="Z25" s="150"/>
      <c r="AA25" s="150">
        <v>5</v>
      </c>
      <c r="AB25" s="150">
        <v>11</v>
      </c>
      <c r="AC25" s="150">
        <v>5</v>
      </c>
      <c r="AD25" s="150">
        <v>1</v>
      </c>
      <c r="AE25" s="150"/>
      <c r="AF25" s="150">
        <v>1</v>
      </c>
      <c r="AG25" s="150">
        <v>1</v>
      </c>
      <c r="AH25" s="150"/>
      <c r="AI25" s="150"/>
      <c r="AJ25" s="150">
        <v>1</v>
      </c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85" t="s">
        <v>41</v>
      </c>
      <c r="C26" s="285"/>
      <c r="D26" s="285"/>
      <c r="E26" s="141">
        <v>2</v>
      </c>
      <c r="F26" s="141"/>
      <c r="G26" s="141">
        <v>2</v>
      </c>
      <c r="H26" s="141"/>
      <c r="I26" s="141"/>
      <c r="J26" s="141">
        <v>3</v>
      </c>
      <c r="K26" s="141">
        <v>3</v>
      </c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>
        <v>1</v>
      </c>
      <c r="Y26" s="150">
        <v>1</v>
      </c>
      <c r="Z26" s="150"/>
      <c r="AA26" s="150"/>
      <c r="AB26" s="150">
        <v>4</v>
      </c>
      <c r="AC26" s="150"/>
      <c r="AD26" s="150">
        <v>1</v>
      </c>
      <c r="AE26" s="150"/>
      <c r="AF26" s="150">
        <v>1</v>
      </c>
      <c r="AG26" s="150">
        <v>1</v>
      </c>
      <c r="AH26" s="150"/>
      <c r="AI26" s="150"/>
      <c r="AJ26" s="150">
        <v>1</v>
      </c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85" t="s">
        <v>43</v>
      </c>
      <c r="C27" s="285"/>
      <c r="D27" s="285"/>
      <c r="E27" s="141"/>
      <c r="F27" s="141"/>
      <c r="G27" s="141"/>
      <c r="H27" s="141"/>
      <c r="I27" s="141"/>
      <c r="J27" s="141">
        <v>1</v>
      </c>
      <c r="K27" s="141">
        <v>1</v>
      </c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>
        <v>1</v>
      </c>
      <c r="AB27" s="150">
        <v>1</v>
      </c>
      <c r="AC27" s="150">
        <v>1</v>
      </c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86"/>
      <c r="E28" s="141">
        <v>12</v>
      </c>
      <c r="F28" s="141">
        <v>2</v>
      </c>
      <c r="G28" s="141">
        <v>10</v>
      </c>
      <c r="H28" s="141"/>
      <c r="I28" s="141"/>
      <c r="J28" s="141">
        <v>10</v>
      </c>
      <c r="K28" s="141">
        <v>8</v>
      </c>
      <c r="L28" s="150">
        <v>1</v>
      </c>
      <c r="M28" s="150">
        <v>1</v>
      </c>
      <c r="N28" s="150"/>
      <c r="O28" s="150">
        <v>8</v>
      </c>
      <c r="P28" s="150">
        <v>2</v>
      </c>
      <c r="Q28" s="150">
        <v>1</v>
      </c>
      <c r="R28" s="150">
        <v>2</v>
      </c>
      <c r="S28" s="150"/>
      <c r="T28" s="150">
        <v>3</v>
      </c>
      <c r="U28" s="150"/>
      <c r="V28" s="150">
        <v>3</v>
      </c>
      <c r="W28" s="150"/>
      <c r="X28" s="150"/>
      <c r="Y28" s="150">
        <v>8</v>
      </c>
      <c r="Z28" s="150"/>
      <c r="AA28" s="150">
        <v>6</v>
      </c>
      <c r="AB28" s="150">
        <v>12</v>
      </c>
      <c r="AC28" s="150">
        <v>9</v>
      </c>
      <c r="AD28" s="150">
        <v>1</v>
      </c>
      <c r="AE28" s="150"/>
      <c r="AF28" s="150">
        <v>1</v>
      </c>
      <c r="AG28" s="150">
        <v>1</v>
      </c>
      <c r="AH28" s="150"/>
      <c r="AI28" s="150"/>
      <c r="AJ28" s="150"/>
      <c r="AK28" s="150">
        <v>1</v>
      </c>
      <c r="AL28" s="150"/>
      <c r="AM28" s="150">
        <v>1</v>
      </c>
      <c r="AN28" s="150">
        <v>1</v>
      </c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84"/>
      <c r="E29" s="177">
        <f>SUM(E30:E40)</f>
        <v>23</v>
      </c>
      <c r="F29" s="177">
        <f t="shared" ref="F29:AS29" si="1">SUM(F30:F40)</f>
        <v>6</v>
      </c>
      <c r="G29" s="177">
        <f t="shared" si="1"/>
        <v>17</v>
      </c>
      <c r="H29" s="177">
        <f t="shared" si="1"/>
        <v>0</v>
      </c>
      <c r="I29" s="177">
        <f t="shared" si="1"/>
        <v>0</v>
      </c>
      <c r="J29" s="177">
        <f t="shared" si="1"/>
        <v>39</v>
      </c>
      <c r="K29" s="177">
        <f t="shared" si="1"/>
        <v>26</v>
      </c>
      <c r="L29" s="177">
        <f t="shared" si="1"/>
        <v>13</v>
      </c>
      <c r="M29" s="177">
        <f t="shared" si="1"/>
        <v>0</v>
      </c>
      <c r="N29" s="177">
        <f t="shared" si="1"/>
        <v>0</v>
      </c>
      <c r="O29" s="177">
        <f t="shared" si="1"/>
        <v>21</v>
      </c>
      <c r="P29" s="177">
        <f t="shared" si="1"/>
        <v>4</v>
      </c>
      <c r="Q29" s="177">
        <f t="shared" si="1"/>
        <v>0</v>
      </c>
      <c r="R29" s="177">
        <f t="shared" si="1"/>
        <v>8</v>
      </c>
      <c r="S29" s="177">
        <f t="shared" si="1"/>
        <v>0</v>
      </c>
      <c r="T29" s="177">
        <f t="shared" si="1"/>
        <v>9</v>
      </c>
      <c r="U29" s="177">
        <f t="shared" si="1"/>
        <v>0</v>
      </c>
      <c r="V29" s="177">
        <f t="shared" si="1"/>
        <v>5</v>
      </c>
      <c r="W29" s="177">
        <f t="shared" si="1"/>
        <v>4</v>
      </c>
      <c r="X29" s="177">
        <f t="shared" si="1"/>
        <v>1</v>
      </c>
      <c r="Y29" s="177">
        <f t="shared" si="1"/>
        <v>22</v>
      </c>
      <c r="Z29" s="177">
        <f t="shared" si="1"/>
        <v>0</v>
      </c>
      <c r="AA29" s="177">
        <f t="shared" si="1"/>
        <v>2</v>
      </c>
      <c r="AB29" s="177">
        <f t="shared" si="1"/>
        <v>27</v>
      </c>
      <c r="AC29" s="177">
        <f t="shared" si="1"/>
        <v>7</v>
      </c>
      <c r="AD29" s="177">
        <f t="shared" si="1"/>
        <v>2</v>
      </c>
      <c r="AE29" s="177">
        <f t="shared" si="1"/>
        <v>0</v>
      </c>
      <c r="AF29" s="177">
        <f t="shared" si="1"/>
        <v>2</v>
      </c>
      <c r="AG29" s="177">
        <f t="shared" si="1"/>
        <v>1</v>
      </c>
      <c r="AH29" s="177">
        <f t="shared" si="1"/>
        <v>1</v>
      </c>
      <c r="AI29" s="177">
        <f t="shared" si="1"/>
        <v>0</v>
      </c>
      <c r="AJ29" s="177">
        <f t="shared" si="1"/>
        <v>2</v>
      </c>
      <c r="AK29" s="177">
        <f t="shared" si="1"/>
        <v>0</v>
      </c>
      <c r="AL29" s="177">
        <f t="shared" si="1"/>
        <v>1</v>
      </c>
      <c r="AM29" s="177">
        <f t="shared" si="1"/>
        <v>1</v>
      </c>
      <c r="AN29" s="177">
        <f t="shared" si="1"/>
        <v>0</v>
      </c>
      <c r="AO29" s="177">
        <f t="shared" si="1"/>
        <v>1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86" t="s">
        <v>49</v>
      </c>
      <c r="C30" s="286"/>
      <c r="D30" s="286"/>
      <c r="E30" s="150">
        <v>1</v>
      </c>
      <c r="F30" s="150"/>
      <c r="G30" s="141">
        <v>1</v>
      </c>
      <c r="H30" s="141"/>
      <c r="I30" s="141"/>
      <c r="J30" s="141">
        <v>4</v>
      </c>
      <c r="K30" s="141">
        <v>2</v>
      </c>
      <c r="L30" s="150">
        <v>2</v>
      </c>
      <c r="M30" s="150"/>
      <c r="N30" s="150"/>
      <c r="O30" s="150">
        <v>1</v>
      </c>
      <c r="P30" s="150"/>
      <c r="Q30" s="150"/>
      <c r="R30" s="150"/>
      <c r="S30" s="150"/>
      <c r="T30" s="150">
        <v>1</v>
      </c>
      <c r="U30" s="150"/>
      <c r="V30" s="150">
        <v>1</v>
      </c>
      <c r="W30" s="150"/>
      <c r="X30" s="150"/>
      <c r="Y30" s="150">
        <v>1</v>
      </c>
      <c r="Z30" s="150"/>
      <c r="AA30" s="150"/>
      <c r="AB30" s="150">
        <v>2</v>
      </c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86"/>
      <c r="E31" s="150"/>
      <c r="F31" s="150"/>
      <c r="G31" s="141"/>
      <c r="H31" s="141"/>
      <c r="I31" s="141"/>
      <c r="J31" s="141"/>
      <c r="K31" s="141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86" t="s">
        <v>53</v>
      </c>
      <c r="C32" s="286"/>
      <c r="D32" s="286"/>
      <c r="E32" s="150">
        <v>3</v>
      </c>
      <c r="F32" s="150">
        <v>2</v>
      </c>
      <c r="G32" s="141">
        <v>1</v>
      </c>
      <c r="H32" s="141"/>
      <c r="I32" s="141"/>
      <c r="J32" s="141">
        <v>8</v>
      </c>
      <c r="K32" s="141">
        <v>3</v>
      </c>
      <c r="L32" s="150">
        <v>5</v>
      </c>
      <c r="M32" s="150"/>
      <c r="N32" s="150"/>
      <c r="O32" s="150">
        <v>3</v>
      </c>
      <c r="P32" s="150">
        <v>1</v>
      </c>
      <c r="Q32" s="150"/>
      <c r="R32" s="150">
        <v>2</v>
      </c>
      <c r="S32" s="150"/>
      <c r="T32" s="150"/>
      <c r="U32" s="150"/>
      <c r="V32" s="150"/>
      <c r="W32" s="150"/>
      <c r="X32" s="150"/>
      <c r="Y32" s="150">
        <v>3</v>
      </c>
      <c r="Z32" s="150"/>
      <c r="AA32" s="150"/>
      <c r="AB32" s="150">
        <v>3</v>
      </c>
      <c r="AC32" s="150">
        <v>1</v>
      </c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85" t="s">
        <v>55</v>
      </c>
      <c r="C33" s="285"/>
      <c r="D33" s="285"/>
      <c r="E33" s="150"/>
      <c r="F33" s="150"/>
      <c r="G33" s="141"/>
      <c r="H33" s="141"/>
      <c r="I33" s="141"/>
      <c r="J33" s="141">
        <v>1</v>
      </c>
      <c r="K33" s="141">
        <v>1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85" t="s">
        <v>57</v>
      </c>
      <c r="C34" s="285"/>
      <c r="D34" s="285"/>
      <c r="E34" s="150"/>
      <c r="F34" s="150"/>
      <c r="G34" s="141"/>
      <c r="H34" s="141"/>
      <c r="I34" s="141"/>
      <c r="J34" s="141"/>
      <c r="K34" s="141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85" t="s">
        <v>59</v>
      </c>
      <c r="C35" s="285"/>
      <c r="D35" s="285"/>
      <c r="E35" s="150">
        <v>11</v>
      </c>
      <c r="F35" s="150">
        <v>1</v>
      </c>
      <c r="G35" s="141">
        <v>10</v>
      </c>
      <c r="H35" s="141"/>
      <c r="I35" s="141"/>
      <c r="J35" s="141">
        <v>9</v>
      </c>
      <c r="K35" s="141">
        <v>9</v>
      </c>
      <c r="L35" s="150"/>
      <c r="M35" s="150"/>
      <c r="N35" s="150"/>
      <c r="O35" s="150">
        <v>8</v>
      </c>
      <c r="P35" s="150">
        <v>1</v>
      </c>
      <c r="Q35" s="150"/>
      <c r="R35" s="150">
        <v>6</v>
      </c>
      <c r="S35" s="150"/>
      <c r="T35" s="150">
        <v>1</v>
      </c>
      <c r="U35" s="150"/>
      <c r="V35" s="150">
        <v>1</v>
      </c>
      <c r="W35" s="150"/>
      <c r="X35" s="150">
        <v>1</v>
      </c>
      <c r="Y35" s="150">
        <v>9</v>
      </c>
      <c r="Z35" s="150"/>
      <c r="AA35" s="150">
        <v>2</v>
      </c>
      <c r="AB35" s="150">
        <v>11</v>
      </c>
      <c r="AC35" s="150">
        <v>3</v>
      </c>
      <c r="AD35" s="150">
        <v>1</v>
      </c>
      <c r="AE35" s="150"/>
      <c r="AF35" s="150">
        <v>1</v>
      </c>
      <c r="AG35" s="150">
        <v>1</v>
      </c>
      <c r="AH35" s="150"/>
      <c r="AI35" s="150"/>
      <c r="AJ35" s="150">
        <v>1</v>
      </c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85" t="s">
        <v>61</v>
      </c>
      <c r="C36" s="285"/>
      <c r="D36" s="285"/>
      <c r="E36" s="150">
        <v>3</v>
      </c>
      <c r="F36" s="150">
        <v>3</v>
      </c>
      <c r="G36" s="141"/>
      <c r="H36" s="141"/>
      <c r="I36" s="141"/>
      <c r="J36" s="141">
        <v>2</v>
      </c>
      <c r="K36" s="141">
        <v>2</v>
      </c>
      <c r="L36" s="150"/>
      <c r="M36" s="150"/>
      <c r="N36" s="150"/>
      <c r="O36" s="150">
        <v>3</v>
      </c>
      <c r="P36" s="150"/>
      <c r="Q36" s="150"/>
      <c r="R36" s="150"/>
      <c r="S36" s="150"/>
      <c r="T36" s="150">
        <v>3</v>
      </c>
      <c r="U36" s="150"/>
      <c r="V36" s="150">
        <v>1</v>
      </c>
      <c r="W36" s="150">
        <v>2</v>
      </c>
      <c r="X36" s="150"/>
      <c r="Y36" s="150">
        <v>3</v>
      </c>
      <c r="Z36" s="150"/>
      <c r="AA36" s="150"/>
      <c r="AB36" s="150">
        <v>2</v>
      </c>
      <c r="AC36" s="150">
        <v>3</v>
      </c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85" t="s">
        <v>63</v>
      </c>
      <c r="C37" s="285"/>
      <c r="D37" s="285"/>
      <c r="E37" s="150"/>
      <c r="F37" s="150"/>
      <c r="G37" s="141"/>
      <c r="H37" s="141"/>
      <c r="I37" s="141"/>
      <c r="J37" s="141"/>
      <c r="K37" s="141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85" t="s">
        <v>65</v>
      </c>
      <c r="C38" s="285"/>
      <c r="D38" s="285"/>
      <c r="E38" s="150"/>
      <c r="F38" s="150"/>
      <c r="G38" s="141"/>
      <c r="H38" s="141"/>
      <c r="I38" s="141"/>
      <c r="J38" s="141">
        <v>7</v>
      </c>
      <c r="K38" s="141">
        <v>5</v>
      </c>
      <c r="L38" s="150">
        <v>2</v>
      </c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>
        <v>5</v>
      </c>
      <c r="AC38" s="150"/>
      <c r="AD38" s="150"/>
      <c r="AE38" s="150"/>
      <c r="AF38" s="150"/>
      <c r="AG38" s="150"/>
      <c r="AH38" s="150"/>
      <c r="AI38" s="150"/>
      <c r="AJ38" s="150"/>
      <c r="AK38" s="150"/>
      <c r="AL38" s="150">
        <v>1</v>
      </c>
      <c r="AM38" s="150">
        <v>1</v>
      </c>
      <c r="AN38" s="150"/>
      <c r="AO38" s="150">
        <v>1</v>
      </c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85" t="s">
        <v>67</v>
      </c>
      <c r="C39" s="285"/>
      <c r="D39" s="285"/>
      <c r="E39" s="150">
        <v>1</v>
      </c>
      <c r="F39" s="150"/>
      <c r="G39" s="141">
        <v>1</v>
      </c>
      <c r="H39" s="141"/>
      <c r="I39" s="141"/>
      <c r="J39" s="141">
        <v>3</v>
      </c>
      <c r="K39" s="141">
        <v>2</v>
      </c>
      <c r="L39" s="150">
        <v>1</v>
      </c>
      <c r="M39" s="150"/>
      <c r="N39" s="150"/>
      <c r="O39" s="150">
        <v>3</v>
      </c>
      <c r="P39" s="150">
        <v>1</v>
      </c>
      <c r="Q39" s="150"/>
      <c r="R39" s="150"/>
      <c r="S39" s="150"/>
      <c r="T39" s="150">
        <v>2</v>
      </c>
      <c r="U39" s="150"/>
      <c r="V39" s="150">
        <v>1</v>
      </c>
      <c r="W39" s="150">
        <v>1</v>
      </c>
      <c r="X39" s="150"/>
      <c r="Y39" s="150">
        <v>3</v>
      </c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86" t="s">
        <v>45</v>
      </c>
      <c r="C40" s="286"/>
      <c r="D40" s="286"/>
      <c r="E40" s="150">
        <v>4</v>
      </c>
      <c r="F40" s="150"/>
      <c r="G40" s="141">
        <v>4</v>
      </c>
      <c r="H40" s="141"/>
      <c r="I40" s="141"/>
      <c r="J40" s="141">
        <v>5</v>
      </c>
      <c r="K40" s="141">
        <v>2</v>
      </c>
      <c r="L40" s="150">
        <v>3</v>
      </c>
      <c r="M40" s="150"/>
      <c r="N40" s="150"/>
      <c r="O40" s="150">
        <v>3</v>
      </c>
      <c r="P40" s="150">
        <v>1</v>
      </c>
      <c r="Q40" s="150"/>
      <c r="R40" s="150"/>
      <c r="S40" s="150"/>
      <c r="T40" s="150">
        <v>2</v>
      </c>
      <c r="U40" s="150"/>
      <c r="V40" s="150">
        <v>1</v>
      </c>
      <c r="W40" s="150">
        <v>1</v>
      </c>
      <c r="X40" s="150"/>
      <c r="Y40" s="150">
        <v>3</v>
      </c>
      <c r="Z40" s="150"/>
      <c r="AA40" s="150"/>
      <c r="AB40" s="150">
        <v>3</v>
      </c>
      <c r="AC40" s="150"/>
      <c r="AD40" s="150">
        <v>1</v>
      </c>
      <c r="AE40" s="150"/>
      <c r="AF40" s="150">
        <v>1</v>
      </c>
      <c r="AG40" s="150"/>
      <c r="AH40" s="150">
        <v>1</v>
      </c>
      <c r="AI40" s="150"/>
      <c r="AJ40" s="150">
        <v>1</v>
      </c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84" t="s">
        <v>70</v>
      </c>
      <c r="C41" s="284"/>
      <c r="D41" s="284"/>
      <c r="E41" s="177">
        <f>SUM(E42:E48)</f>
        <v>3</v>
      </c>
      <c r="F41" s="177">
        <f t="shared" ref="F41:AS41" si="2">SUM(F42:F48)</f>
        <v>1</v>
      </c>
      <c r="G41" s="177">
        <f t="shared" si="2"/>
        <v>2</v>
      </c>
      <c r="H41" s="177">
        <f t="shared" si="2"/>
        <v>0</v>
      </c>
      <c r="I41" s="177">
        <f t="shared" si="2"/>
        <v>0</v>
      </c>
      <c r="J41" s="177">
        <f t="shared" si="2"/>
        <v>6</v>
      </c>
      <c r="K41" s="177">
        <f t="shared" si="2"/>
        <v>5</v>
      </c>
      <c r="L41" s="177">
        <f t="shared" si="2"/>
        <v>1</v>
      </c>
      <c r="M41" s="177">
        <f t="shared" si="2"/>
        <v>0</v>
      </c>
      <c r="N41" s="177">
        <f t="shared" si="2"/>
        <v>0</v>
      </c>
      <c r="O41" s="177">
        <f t="shared" si="2"/>
        <v>3</v>
      </c>
      <c r="P41" s="177">
        <f t="shared" si="2"/>
        <v>1</v>
      </c>
      <c r="Q41" s="177">
        <f t="shared" si="2"/>
        <v>0</v>
      </c>
      <c r="R41" s="177">
        <f t="shared" si="2"/>
        <v>2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1</v>
      </c>
      <c r="Y41" s="177">
        <f t="shared" si="2"/>
        <v>4</v>
      </c>
      <c r="Z41" s="177">
        <f t="shared" si="2"/>
        <v>0</v>
      </c>
      <c r="AA41" s="177">
        <f t="shared" si="2"/>
        <v>0</v>
      </c>
      <c r="AB41" s="177">
        <f t="shared" si="2"/>
        <v>4</v>
      </c>
      <c r="AC41" s="177">
        <f t="shared" si="2"/>
        <v>1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85" t="s">
        <v>72</v>
      </c>
      <c r="C42" s="285"/>
      <c r="D42" s="285"/>
      <c r="E42" s="150"/>
      <c r="F42" s="150"/>
      <c r="G42" s="141"/>
      <c r="H42" s="141"/>
      <c r="I42" s="141"/>
      <c r="J42" s="141">
        <v>1</v>
      </c>
      <c r="K42" s="141">
        <v>1</v>
      </c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>
        <v>1</v>
      </c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85" t="s">
        <v>74</v>
      </c>
      <c r="C43" s="285"/>
      <c r="D43" s="285"/>
      <c r="E43" s="150"/>
      <c r="F43" s="150"/>
      <c r="G43" s="141"/>
      <c r="H43" s="141"/>
      <c r="I43" s="141"/>
      <c r="J43" s="141"/>
      <c r="K43" s="141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85" t="s">
        <v>76</v>
      </c>
      <c r="C44" s="285"/>
      <c r="D44" s="285"/>
      <c r="E44" s="150"/>
      <c r="F44" s="150"/>
      <c r="G44" s="141"/>
      <c r="H44" s="141"/>
      <c r="I44" s="141"/>
      <c r="J44" s="141"/>
      <c r="K44" s="141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85" t="s">
        <v>78</v>
      </c>
      <c r="C45" s="285"/>
      <c r="D45" s="285"/>
      <c r="E45" s="150"/>
      <c r="F45" s="150"/>
      <c r="G45" s="141"/>
      <c r="H45" s="141"/>
      <c r="I45" s="141"/>
      <c r="J45" s="141"/>
      <c r="K45" s="141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85" t="s">
        <v>80</v>
      </c>
      <c r="C46" s="285"/>
      <c r="D46" s="285"/>
      <c r="E46" s="150">
        <v>1</v>
      </c>
      <c r="F46" s="150"/>
      <c r="G46" s="141">
        <v>1</v>
      </c>
      <c r="H46" s="141"/>
      <c r="I46" s="141"/>
      <c r="J46" s="141">
        <v>2</v>
      </c>
      <c r="K46" s="141">
        <v>2</v>
      </c>
      <c r="L46" s="150"/>
      <c r="M46" s="150"/>
      <c r="N46" s="150"/>
      <c r="O46" s="150">
        <v>1</v>
      </c>
      <c r="P46" s="150"/>
      <c r="Q46" s="150"/>
      <c r="R46" s="150">
        <v>1</v>
      </c>
      <c r="S46" s="150"/>
      <c r="T46" s="150"/>
      <c r="U46" s="150"/>
      <c r="V46" s="150"/>
      <c r="W46" s="150"/>
      <c r="X46" s="150"/>
      <c r="Y46" s="150">
        <v>1</v>
      </c>
      <c r="Z46" s="150"/>
      <c r="AA46" s="150"/>
      <c r="AB46" s="150">
        <v>2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85" t="s">
        <v>82</v>
      </c>
      <c r="C47" s="285"/>
      <c r="D47" s="285"/>
      <c r="E47" s="150"/>
      <c r="F47" s="150"/>
      <c r="G47" s="141"/>
      <c r="H47" s="141"/>
      <c r="I47" s="141"/>
      <c r="J47" s="141"/>
      <c r="K47" s="141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86" t="s">
        <v>45</v>
      </c>
      <c r="C48" s="286"/>
      <c r="D48" s="286"/>
      <c r="E48" s="150">
        <v>2</v>
      </c>
      <c r="F48" s="150">
        <v>1</v>
      </c>
      <c r="G48" s="141">
        <v>1</v>
      </c>
      <c r="H48" s="141"/>
      <c r="I48" s="141"/>
      <c r="J48" s="141">
        <v>3</v>
      </c>
      <c r="K48" s="141">
        <v>2</v>
      </c>
      <c r="L48" s="150">
        <v>1</v>
      </c>
      <c r="M48" s="150"/>
      <c r="N48" s="150"/>
      <c r="O48" s="150">
        <v>2</v>
      </c>
      <c r="P48" s="150">
        <v>1</v>
      </c>
      <c r="Q48" s="150"/>
      <c r="R48" s="150">
        <v>1</v>
      </c>
      <c r="S48" s="150"/>
      <c r="T48" s="150"/>
      <c r="U48" s="150"/>
      <c r="V48" s="150"/>
      <c r="W48" s="150"/>
      <c r="X48" s="150">
        <v>1</v>
      </c>
      <c r="Y48" s="150">
        <v>3</v>
      </c>
      <c r="Z48" s="150"/>
      <c r="AA48" s="150"/>
      <c r="AB48" s="150">
        <v>1</v>
      </c>
      <c r="AC48" s="150">
        <v>1</v>
      </c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84" t="s">
        <v>85</v>
      </c>
      <c r="C49" s="284"/>
      <c r="D49" s="284"/>
      <c r="E49" s="177">
        <f>SUM(E50:E62)</f>
        <v>23</v>
      </c>
      <c r="F49" s="177">
        <f t="shared" ref="F49:AS49" si="3">SUM(F50:F62)</f>
        <v>1</v>
      </c>
      <c r="G49" s="177">
        <f t="shared" si="3"/>
        <v>22</v>
      </c>
      <c r="H49" s="177">
        <f t="shared" si="3"/>
        <v>0</v>
      </c>
      <c r="I49" s="177">
        <f t="shared" si="3"/>
        <v>0</v>
      </c>
      <c r="J49" s="177">
        <f t="shared" si="3"/>
        <v>60</v>
      </c>
      <c r="K49" s="177">
        <f t="shared" si="3"/>
        <v>46</v>
      </c>
      <c r="L49" s="177">
        <f t="shared" si="3"/>
        <v>13</v>
      </c>
      <c r="M49" s="177">
        <f t="shared" si="3"/>
        <v>1</v>
      </c>
      <c r="N49" s="177">
        <f t="shared" si="3"/>
        <v>0</v>
      </c>
      <c r="O49" s="177">
        <f t="shared" si="3"/>
        <v>33</v>
      </c>
      <c r="P49" s="177">
        <f t="shared" si="3"/>
        <v>10</v>
      </c>
      <c r="Q49" s="177">
        <f t="shared" si="3"/>
        <v>14</v>
      </c>
      <c r="R49" s="177">
        <f t="shared" si="3"/>
        <v>2</v>
      </c>
      <c r="S49" s="177">
        <f t="shared" si="3"/>
        <v>0</v>
      </c>
      <c r="T49" s="177">
        <f t="shared" si="3"/>
        <v>7</v>
      </c>
      <c r="U49" s="177">
        <f t="shared" si="3"/>
        <v>3</v>
      </c>
      <c r="V49" s="177">
        <f t="shared" si="3"/>
        <v>4</v>
      </c>
      <c r="W49" s="177">
        <f t="shared" si="3"/>
        <v>0</v>
      </c>
      <c r="X49" s="177">
        <f t="shared" si="3"/>
        <v>0</v>
      </c>
      <c r="Y49" s="177">
        <f t="shared" si="3"/>
        <v>33</v>
      </c>
      <c r="Z49" s="177">
        <f t="shared" si="3"/>
        <v>0</v>
      </c>
      <c r="AA49" s="177">
        <f t="shared" si="3"/>
        <v>2</v>
      </c>
      <c r="AB49" s="177">
        <f t="shared" si="3"/>
        <v>36</v>
      </c>
      <c r="AC49" s="177">
        <f t="shared" si="3"/>
        <v>3</v>
      </c>
      <c r="AD49" s="177">
        <f t="shared" si="3"/>
        <v>1</v>
      </c>
      <c r="AE49" s="177">
        <f t="shared" si="3"/>
        <v>0</v>
      </c>
      <c r="AF49" s="177">
        <f t="shared" si="3"/>
        <v>1</v>
      </c>
      <c r="AG49" s="177">
        <f t="shared" si="3"/>
        <v>1</v>
      </c>
      <c r="AH49" s="177">
        <f t="shared" si="3"/>
        <v>0</v>
      </c>
      <c r="AI49" s="177">
        <f t="shared" si="3"/>
        <v>0</v>
      </c>
      <c r="AJ49" s="177">
        <f t="shared" si="3"/>
        <v>1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85" t="s">
        <v>87</v>
      </c>
      <c r="C50" s="285"/>
      <c r="D50" s="285"/>
      <c r="E50" s="150">
        <v>11</v>
      </c>
      <c r="F50" s="150"/>
      <c r="G50" s="141">
        <v>11</v>
      </c>
      <c r="H50" s="141"/>
      <c r="I50" s="141"/>
      <c r="J50" s="141">
        <v>39</v>
      </c>
      <c r="K50" s="141">
        <v>32</v>
      </c>
      <c r="L50" s="150">
        <v>7</v>
      </c>
      <c r="M50" s="150"/>
      <c r="N50" s="150"/>
      <c r="O50" s="150">
        <v>17</v>
      </c>
      <c r="P50" s="150">
        <v>7</v>
      </c>
      <c r="Q50" s="150">
        <v>7</v>
      </c>
      <c r="R50" s="150"/>
      <c r="S50" s="150"/>
      <c r="T50" s="150">
        <v>3</v>
      </c>
      <c r="U50" s="150">
        <v>1</v>
      </c>
      <c r="V50" s="150">
        <v>2</v>
      </c>
      <c r="W50" s="150"/>
      <c r="X50" s="150"/>
      <c r="Y50" s="150">
        <v>17</v>
      </c>
      <c r="Z50" s="150"/>
      <c r="AA50" s="150"/>
      <c r="AB50" s="150">
        <v>26</v>
      </c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85" t="s">
        <v>89</v>
      </c>
      <c r="C51" s="285"/>
      <c r="D51" s="285"/>
      <c r="E51" s="150">
        <v>3</v>
      </c>
      <c r="F51" s="150"/>
      <c r="G51" s="141">
        <v>3</v>
      </c>
      <c r="H51" s="141"/>
      <c r="I51" s="141"/>
      <c r="J51" s="141">
        <v>4</v>
      </c>
      <c r="K51" s="141">
        <v>3</v>
      </c>
      <c r="L51" s="150"/>
      <c r="M51" s="150">
        <v>1</v>
      </c>
      <c r="N51" s="150"/>
      <c r="O51" s="150">
        <v>6</v>
      </c>
      <c r="P51" s="150"/>
      <c r="Q51" s="150">
        <v>5</v>
      </c>
      <c r="R51" s="150">
        <v>1</v>
      </c>
      <c r="S51" s="150"/>
      <c r="T51" s="150"/>
      <c r="U51" s="150"/>
      <c r="V51" s="150"/>
      <c r="W51" s="150"/>
      <c r="X51" s="150"/>
      <c r="Y51" s="150">
        <v>6</v>
      </c>
      <c r="Z51" s="150"/>
      <c r="AA51" s="150"/>
      <c r="AB51" s="150"/>
      <c r="AC51" s="150"/>
      <c r="AD51" s="150">
        <v>1</v>
      </c>
      <c r="AE51" s="150"/>
      <c r="AF51" s="150">
        <v>1</v>
      </c>
      <c r="AG51" s="150">
        <v>1</v>
      </c>
      <c r="AH51" s="150"/>
      <c r="AI51" s="150"/>
      <c r="AJ51" s="150">
        <v>1</v>
      </c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85" t="s">
        <v>91</v>
      </c>
      <c r="C52" s="285"/>
      <c r="D52" s="285"/>
      <c r="E52" s="150">
        <v>2</v>
      </c>
      <c r="F52" s="150"/>
      <c r="G52" s="141">
        <v>2</v>
      </c>
      <c r="H52" s="141"/>
      <c r="I52" s="141"/>
      <c r="J52" s="141"/>
      <c r="K52" s="141"/>
      <c r="L52" s="150"/>
      <c r="M52" s="150"/>
      <c r="N52" s="150"/>
      <c r="O52" s="150">
        <v>2</v>
      </c>
      <c r="P52" s="150">
        <v>1</v>
      </c>
      <c r="Q52" s="150"/>
      <c r="R52" s="150"/>
      <c r="S52" s="150"/>
      <c r="T52" s="150">
        <v>1</v>
      </c>
      <c r="U52" s="150"/>
      <c r="V52" s="150">
        <v>1</v>
      </c>
      <c r="W52" s="150"/>
      <c r="X52" s="150"/>
      <c r="Y52" s="150">
        <v>2</v>
      </c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85" t="s">
        <v>93</v>
      </c>
      <c r="C53" s="285"/>
      <c r="D53" s="285"/>
      <c r="E53" s="150">
        <v>1</v>
      </c>
      <c r="F53" s="150"/>
      <c r="G53" s="141">
        <v>1</v>
      </c>
      <c r="H53" s="141"/>
      <c r="I53" s="141"/>
      <c r="J53" s="141">
        <v>1</v>
      </c>
      <c r="K53" s="141"/>
      <c r="L53" s="150">
        <v>1</v>
      </c>
      <c r="M53" s="150"/>
      <c r="N53" s="150"/>
      <c r="O53" s="150">
        <v>1</v>
      </c>
      <c r="P53" s="150">
        <v>1</v>
      </c>
      <c r="Q53" s="150"/>
      <c r="R53" s="150"/>
      <c r="S53" s="150"/>
      <c r="T53" s="150"/>
      <c r="U53" s="150"/>
      <c r="V53" s="150"/>
      <c r="W53" s="150"/>
      <c r="X53" s="150"/>
      <c r="Y53" s="150">
        <v>1</v>
      </c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85" t="s">
        <v>95</v>
      </c>
      <c r="C54" s="285"/>
      <c r="D54" s="285"/>
      <c r="E54" s="150"/>
      <c r="F54" s="150"/>
      <c r="G54" s="141"/>
      <c r="H54" s="141"/>
      <c r="I54" s="141"/>
      <c r="J54" s="141"/>
      <c r="K54" s="141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85" t="s">
        <v>97</v>
      </c>
      <c r="C55" s="285"/>
      <c r="D55" s="285"/>
      <c r="E55" s="150"/>
      <c r="F55" s="150"/>
      <c r="G55" s="141"/>
      <c r="H55" s="141"/>
      <c r="I55" s="141"/>
      <c r="J55" s="141"/>
      <c r="K55" s="141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85" t="s">
        <v>99</v>
      </c>
      <c r="C56" s="285"/>
      <c r="D56" s="285"/>
      <c r="E56" s="150"/>
      <c r="F56" s="150"/>
      <c r="G56" s="141"/>
      <c r="H56" s="141"/>
      <c r="I56" s="141"/>
      <c r="J56" s="141"/>
      <c r="K56" s="141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85" t="s">
        <v>101</v>
      </c>
      <c r="C57" s="285"/>
      <c r="D57" s="285"/>
      <c r="E57" s="150">
        <v>2</v>
      </c>
      <c r="F57" s="150"/>
      <c r="G57" s="141">
        <v>2</v>
      </c>
      <c r="H57" s="141"/>
      <c r="I57" s="141"/>
      <c r="J57" s="141">
        <v>1</v>
      </c>
      <c r="K57" s="141">
        <v>1</v>
      </c>
      <c r="L57" s="150"/>
      <c r="M57" s="150"/>
      <c r="N57" s="150"/>
      <c r="O57" s="150">
        <v>1</v>
      </c>
      <c r="P57" s="150"/>
      <c r="Q57" s="150">
        <v>1</v>
      </c>
      <c r="R57" s="150"/>
      <c r="S57" s="150"/>
      <c r="T57" s="150"/>
      <c r="U57" s="150"/>
      <c r="V57" s="150"/>
      <c r="W57" s="150"/>
      <c r="X57" s="150"/>
      <c r="Y57" s="150">
        <v>1</v>
      </c>
      <c r="Z57" s="150"/>
      <c r="AA57" s="150">
        <v>2</v>
      </c>
      <c r="AB57" s="150">
        <v>2</v>
      </c>
      <c r="AC57" s="150">
        <v>2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85" t="s">
        <v>103</v>
      </c>
      <c r="C58" s="285"/>
      <c r="D58" s="285"/>
      <c r="E58" s="150"/>
      <c r="F58" s="150"/>
      <c r="G58" s="141"/>
      <c r="H58" s="141"/>
      <c r="I58" s="141"/>
      <c r="J58" s="141">
        <v>4</v>
      </c>
      <c r="K58" s="141">
        <v>3</v>
      </c>
      <c r="L58" s="150">
        <v>1</v>
      </c>
      <c r="M58" s="150"/>
      <c r="N58" s="150"/>
      <c r="O58" s="150">
        <v>1</v>
      </c>
      <c r="P58" s="150"/>
      <c r="Q58" s="150">
        <v>1</v>
      </c>
      <c r="R58" s="150"/>
      <c r="S58" s="150"/>
      <c r="T58" s="150"/>
      <c r="U58" s="150"/>
      <c r="V58" s="150"/>
      <c r="W58" s="150"/>
      <c r="X58" s="150"/>
      <c r="Y58" s="150">
        <v>1</v>
      </c>
      <c r="Z58" s="150"/>
      <c r="AA58" s="150"/>
      <c r="AB58" s="150">
        <v>2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85" t="s">
        <v>105</v>
      </c>
      <c r="C59" s="285"/>
      <c r="D59" s="285"/>
      <c r="E59" s="150">
        <v>2</v>
      </c>
      <c r="F59" s="150"/>
      <c r="G59" s="141">
        <v>2</v>
      </c>
      <c r="H59" s="141"/>
      <c r="I59" s="141"/>
      <c r="J59" s="141">
        <v>8</v>
      </c>
      <c r="K59" s="141">
        <v>5</v>
      </c>
      <c r="L59" s="150">
        <v>3</v>
      </c>
      <c r="M59" s="150"/>
      <c r="N59" s="150"/>
      <c r="O59" s="150">
        <v>2</v>
      </c>
      <c r="P59" s="150">
        <v>1</v>
      </c>
      <c r="Q59" s="150"/>
      <c r="R59" s="150"/>
      <c r="S59" s="150"/>
      <c r="T59" s="150">
        <v>1</v>
      </c>
      <c r="U59" s="150">
        <v>1</v>
      </c>
      <c r="V59" s="150"/>
      <c r="W59" s="150"/>
      <c r="X59" s="150"/>
      <c r="Y59" s="150">
        <v>2</v>
      </c>
      <c r="Z59" s="150"/>
      <c r="AA59" s="150"/>
      <c r="AB59" s="150">
        <v>5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85" t="s">
        <v>107</v>
      </c>
      <c r="C60" s="285"/>
      <c r="D60" s="285"/>
      <c r="E60" s="150">
        <v>1</v>
      </c>
      <c r="F60" s="150">
        <v>1</v>
      </c>
      <c r="G60" s="141"/>
      <c r="H60" s="141"/>
      <c r="I60" s="141"/>
      <c r="J60" s="141">
        <v>1</v>
      </c>
      <c r="K60" s="141"/>
      <c r="L60" s="150">
        <v>1</v>
      </c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>
        <v>1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85" t="s">
        <v>109</v>
      </c>
      <c r="C61" s="285"/>
      <c r="D61" s="285"/>
      <c r="E61" s="150"/>
      <c r="F61" s="150"/>
      <c r="G61" s="141"/>
      <c r="H61" s="141"/>
      <c r="I61" s="141"/>
      <c r="J61" s="141"/>
      <c r="K61" s="141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86" t="s">
        <v>45</v>
      </c>
      <c r="C62" s="286"/>
      <c r="D62" s="286"/>
      <c r="E62" s="141">
        <v>1</v>
      </c>
      <c r="F62" s="141"/>
      <c r="G62" s="141">
        <v>1</v>
      </c>
      <c r="H62" s="141"/>
      <c r="I62" s="141"/>
      <c r="J62" s="141">
        <v>2</v>
      </c>
      <c r="K62" s="141">
        <v>2</v>
      </c>
      <c r="L62" s="150"/>
      <c r="M62" s="150"/>
      <c r="N62" s="150"/>
      <c r="O62" s="150">
        <v>3</v>
      </c>
      <c r="P62" s="150"/>
      <c r="Q62" s="150"/>
      <c r="R62" s="150">
        <v>1</v>
      </c>
      <c r="S62" s="150"/>
      <c r="T62" s="150">
        <v>2</v>
      </c>
      <c r="U62" s="150">
        <v>1</v>
      </c>
      <c r="V62" s="150">
        <v>1</v>
      </c>
      <c r="W62" s="150"/>
      <c r="X62" s="150"/>
      <c r="Y62" s="150">
        <v>3</v>
      </c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84" t="s">
        <v>112</v>
      </c>
      <c r="C63" s="284"/>
      <c r="D63" s="284"/>
      <c r="E63" s="177">
        <f>SUM(E64:E69)</f>
        <v>4</v>
      </c>
      <c r="F63" s="177">
        <f t="shared" ref="F63:AS63" si="4">SUM(F64:F69)</f>
        <v>0</v>
      </c>
      <c r="G63" s="177">
        <f t="shared" si="4"/>
        <v>4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3</v>
      </c>
      <c r="P63" s="177">
        <f t="shared" si="4"/>
        <v>0</v>
      </c>
      <c r="Q63" s="177">
        <f t="shared" si="4"/>
        <v>1</v>
      </c>
      <c r="R63" s="177">
        <f t="shared" si="4"/>
        <v>0</v>
      </c>
      <c r="S63" s="177">
        <f t="shared" si="4"/>
        <v>0</v>
      </c>
      <c r="T63" s="177">
        <f t="shared" si="4"/>
        <v>2</v>
      </c>
      <c r="U63" s="177">
        <f t="shared" si="4"/>
        <v>0</v>
      </c>
      <c r="V63" s="177">
        <f t="shared" si="4"/>
        <v>2</v>
      </c>
      <c r="W63" s="177">
        <f t="shared" si="4"/>
        <v>0</v>
      </c>
      <c r="X63" s="177">
        <f t="shared" si="4"/>
        <v>0</v>
      </c>
      <c r="Y63" s="177">
        <f t="shared" si="4"/>
        <v>3</v>
      </c>
      <c r="Z63" s="177">
        <f t="shared" si="4"/>
        <v>0</v>
      </c>
      <c r="AA63" s="177">
        <f t="shared" si="4"/>
        <v>0</v>
      </c>
      <c r="AB63" s="177">
        <f t="shared" si="4"/>
        <v>1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85" t="s">
        <v>114</v>
      </c>
      <c r="C64" s="285"/>
      <c r="D64" s="285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85" t="s">
        <v>116</v>
      </c>
      <c r="C65" s="285"/>
      <c r="D65" s="285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85" t="s">
        <v>118</v>
      </c>
      <c r="C66" s="285"/>
      <c r="D66" s="285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85" t="s">
        <v>120</v>
      </c>
      <c r="C67" s="285"/>
      <c r="D67" s="285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85" t="s">
        <v>122</v>
      </c>
      <c r="C68" s="285"/>
      <c r="D68" s="285"/>
      <c r="E68" s="141">
        <v>3</v>
      </c>
      <c r="F68" s="141"/>
      <c r="G68" s="141">
        <v>3</v>
      </c>
      <c r="H68" s="141"/>
      <c r="I68" s="141"/>
      <c r="J68" s="141"/>
      <c r="K68" s="141"/>
      <c r="L68" s="141"/>
      <c r="M68" s="141"/>
      <c r="N68" s="141"/>
      <c r="O68" s="141">
        <v>2</v>
      </c>
      <c r="P68" s="141"/>
      <c r="Q68" s="141"/>
      <c r="R68" s="141"/>
      <c r="S68" s="141"/>
      <c r="T68" s="141">
        <v>2</v>
      </c>
      <c r="U68" s="141"/>
      <c r="V68" s="141">
        <v>2</v>
      </c>
      <c r="W68" s="141"/>
      <c r="X68" s="141"/>
      <c r="Y68" s="141">
        <v>2</v>
      </c>
      <c r="Z68" s="141"/>
      <c r="AA68" s="141"/>
      <c r="AB68" s="141">
        <v>1</v>
      </c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86" t="s">
        <v>45</v>
      </c>
      <c r="C69" s="286"/>
      <c r="D69" s="286"/>
      <c r="E69" s="141">
        <v>1</v>
      </c>
      <c r="F69" s="141"/>
      <c r="G69" s="141">
        <v>1</v>
      </c>
      <c r="H69" s="141"/>
      <c r="I69" s="141"/>
      <c r="J69" s="141"/>
      <c r="K69" s="141"/>
      <c r="L69" s="141"/>
      <c r="M69" s="141"/>
      <c r="N69" s="141"/>
      <c r="O69" s="141">
        <v>1</v>
      </c>
      <c r="P69" s="141"/>
      <c r="Q69" s="141">
        <v>1</v>
      </c>
      <c r="R69" s="141"/>
      <c r="S69" s="141"/>
      <c r="T69" s="141"/>
      <c r="U69" s="141"/>
      <c r="V69" s="141"/>
      <c r="W69" s="141"/>
      <c r="X69" s="141"/>
      <c r="Y69" s="141">
        <v>1</v>
      </c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84" t="s">
        <v>125</v>
      </c>
      <c r="C70" s="284"/>
      <c r="D70" s="284"/>
      <c r="E70" s="177">
        <f>SUM(E71:E76)</f>
        <v>4</v>
      </c>
      <c r="F70" s="177">
        <f t="shared" ref="F70:AS70" si="5">SUM(F71:F76)</f>
        <v>1</v>
      </c>
      <c r="G70" s="177">
        <f t="shared" si="5"/>
        <v>3</v>
      </c>
      <c r="H70" s="177">
        <f t="shared" si="5"/>
        <v>0</v>
      </c>
      <c r="I70" s="177">
        <f t="shared" si="5"/>
        <v>0</v>
      </c>
      <c r="J70" s="177">
        <f t="shared" si="5"/>
        <v>7</v>
      </c>
      <c r="K70" s="177">
        <f t="shared" si="5"/>
        <v>5</v>
      </c>
      <c r="L70" s="177">
        <f t="shared" si="5"/>
        <v>2</v>
      </c>
      <c r="M70" s="177">
        <f t="shared" si="5"/>
        <v>0</v>
      </c>
      <c r="N70" s="177">
        <f t="shared" si="5"/>
        <v>0</v>
      </c>
      <c r="O70" s="177">
        <f t="shared" si="5"/>
        <v>7</v>
      </c>
      <c r="P70" s="177">
        <f t="shared" si="5"/>
        <v>1</v>
      </c>
      <c r="Q70" s="177">
        <f t="shared" si="5"/>
        <v>3</v>
      </c>
      <c r="R70" s="177">
        <f t="shared" si="5"/>
        <v>1</v>
      </c>
      <c r="S70" s="177">
        <f t="shared" si="5"/>
        <v>0</v>
      </c>
      <c r="T70" s="177">
        <f t="shared" si="5"/>
        <v>2</v>
      </c>
      <c r="U70" s="177">
        <f t="shared" si="5"/>
        <v>1</v>
      </c>
      <c r="V70" s="177">
        <f t="shared" si="5"/>
        <v>1</v>
      </c>
      <c r="W70" s="177">
        <f t="shared" si="5"/>
        <v>0</v>
      </c>
      <c r="X70" s="177">
        <f t="shared" si="5"/>
        <v>0</v>
      </c>
      <c r="Y70" s="177">
        <f t="shared" si="5"/>
        <v>7</v>
      </c>
      <c r="Z70" s="177">
        <f t="shared" si="5"/>
        <v>0</v>
      </c>
      <c r="AA70" s="177">
        <f t="shared" si="5"/>
        <v>0</v>
      </c>
      <c r="AB70" s="177">
        <f t="shared" si="5"/>
        <v>2</v>
      </c>
      <c r="AC70" s="177">
        <f t="shared" si="5"/>
        <v>0</v>
      </c>
      <c r="AD70" s="177">
        <f t="shared" si="5"/>
        <v>1</v>
      </c>
      <c r="AE70" s="177">
        <f t="shared" si="5"/>
        <v>0</v>
      </c>
      <c r="AF70" s="177">
        <f t="shared" si="5"/>
        <v>1</v>
      </c>
      <c r="AG70" s="177">
        <f t="shared" si="5"/>
        <v>1</v>
      </c>
      <c r="AH70" s="177">
        <f t="shared" si="5"/>
        <v>0</v>
      </c>
      <c r="AI70" s="177">
        <f t="shared" si="5"/>
        <v>0</v>
      </c>
      <c r="AJ70" s="177">
        <f t="shared" si="5"/>
        <v>1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85" t="s">
        <v>127</v>
      </c>
      <c r="C71" s="285"/>
      <c r="D71" s="285"/>
      <c r="E71" s="141">
        <v>1</v>
      </c>
      <c r="F71" s="141">
        <v>1</v>
      </c>
      <c r="G71" s="141"/>
      <c r="H71" s="141"/>
      <c r="I71" s="141"/>
      <c r="J71" s="141"/>
      <c r="K71" s="141"/>
      <c r="L71" s="141"/>
      <c r="M71" s="141"/>
      <c r="N71" s="141"/>
      <c r="O71" s="141">
        <v>1</v>
      </c>
      <c r="P71" s="141"/>
      <c r="Q71" s="141"/>
      <c r="R71" s="141"/>
      <c r="S71" s="141"/>
      <c r="T71" s="141">
        <v>1</v>
      </c>
      <c r="U71" s="141">
        <v>1</v>
      </c>
      <c r="V71" s="141"/>
      <c r="W71" s="141"/>
      <c r="X71" s="141"/>
      <c r="Y71" s="141">
        <v>1</v>
      </c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</row>
    <row r="72" spans="1:45" ht="39.950000000000003" customHeight="1" x14ac:dyDescent="0.2">
      <c r="A72" s="2" t="s">
        <v>128</v>
      </c>
      <c r="B72" s="285" t="s">
        <v>129</v>
      </c>
      <c r="C72" s="285"/>
      <c r="D72" s="285"/>
      <c r="E72" s="141">
        <v>1</v>
      </c>
      <c r="F72" s="141"/>
      <c r="G72" s="141">
        <v>1</v>
      </c>
      <c r="H72" s="141"/>
      <c r="I72" s="141"/>
      <c r="J72" s="141">
        <v>4</v>
      </c>
      <c r="K72" s="141">
        <v>3</v>
      </c>
      <c r="L72" s="141">
        <v>1</v>
      </c>
      <c r="M72" s="141"/>
      <c r="N72" s="141"/>
      <c r="O72" s="141">
        <v>3</v>
      </c>
      <c r="P72" s="141"/>
      <c r="Q72" s="141">
        <v>3</v>
      </c>
      <c r="R72" s="141"/>
      <c r="S72" s="141"/>
      <c r="T72" s="141"/>
      <c r="U72" s="141"/>
      <c r="V72" s="141"/>
      <c r="W72" s="141"/>
      <c r="X72" s="141"/>
      <c r="Y72" s="141">
        <v>3</v>
      </c>
      <c r="Z72" s="141"/>
      <c r="AA72" s="141"/>
      <c r="AB72" s="141">
        <v>1</v>
      </c>
      <c r="AC72" s="141"/>
      <c r="AD72" s="141">
        <v>1</v>
      </c>
      <c r="AE72" s="141"/>
      <c r="AF72" s="141">
        <v>1</v>
      </c>
      <c r="AG72" s="141">
        <v>1</v>
      </c>
      <c r="AH72" s="141"/>
      <c r="AI72" s="141"/>
      <c r="AJ72" s="141">
        <v>1</v>
      </c>
      <c r="AK72" s="141"/>
      <c r="AL72" s="141"/>
      <c r="AM72" s="141"/>
      <c r="AN72" s="141"/>
      <c r="AO72" s="141"/>
      <c r="AP72" s="141"/>
      <c r="AQ72" s="141"/>
      <c r="AR72" s="141"/>
      <c r="AS72" s="141"/>
    </row>
    <row r="73" spans="1:45" ht="39.950000000000003" customHeight="1" x14ac:dyDescent="0.2">
      <c r="A73" s="2" t="s">
        <v>130</v>
      </c>
      <c r="B73" s="285" t="s">
        <v>131</v>
      </c>
      <c r="C73" s="285"/>
      <c r="D73" s="285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</row>
    <row r="74" spans="1:45" ht="39.950000000000003" customHeight="1" x14ac:dyDescent="0.2">
      <c r="A74" s="2" t="s">
        <v>132</v>
      </c>
      <c r="B74" s="285" t="s">
        <v>133</v>
      </c>
      <c r="C74" s="285"/>
      <c r="D74" s="285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</row>
    <row r="75" spans="1:45" ht="39.950000000000003" customHeight="1" x14ac:dyDescent="0.2">
      <c r="A75" s="2" t="s">
        <v>134</v>
      </c>
      <c r="B75" s="285" t="s">
        <v>135</v>
      </c>
      <c r="C75" s="285"/>
      <c r="D75" s="285"/>
      <c r="E75" s="141">
        <v>1</v>
      </c>
      <c r="F75" s="141"/>
      <c r="G75" s="141">
        <v>1</v>
      </c>
      <c r="H75" s="141"/>
      <c r="I75" s="141"/>
      <c r="J75" s="141">
        <v>2</v>
      </c>
      <c r="K75" s="141">
        <v>2</v>
      </c>
      <c r="L75" s="141"/>
      <c r="M75" s="141"/>
      <c r="N75" s="141"/>
      <c r="O75" s="141">
        <v>2</v>
      </c>
      <c r="P75" s="141">
        <v>1</v>
      </c>
      <c r="Q75" s="141"/>
      <c r="R75" s="141">
        <v>1</v>
      </c>
      <c r="S75" s="141"/>
      <c r="T75" s="141"/>
      <c r="U75" s="141"/>
      <c r="V75" s="141"/>
      <c r="W75" s="141"/>
      <c r="X75" s="141"/>
      <c r="Y75" s="141">
        <v>2</v>
      </c>
      <c r="Z75" s="141"/>
      <c r="AA75" s="141"/>
      <c r="AB75" s="141">
        <v>1</v>
      </c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</row>
    <row r="76" spans="1:45" ht="39.950000000000003" customHeight="1" x14ac:dyDescent="0.2">
      <c r="A76" s="2" t="s">
        <v>136</v>
      </c>
      <c r="B76" s="286" t="s">
        <v>45</v>
      </c>
      <c r="C76" s="286"/>
      <c r="D76" s="286"/>
      <c r="E76" s="141">
        <v>1</v>
      </c>
      <c r="F76" s="141"/>
      <c r="G76" s="141">
        <v>1</v>
      </c>
      <c r="H76" s="141"/>
      <c r="I76" s="141"/>
      <c r="J76" s="141">
        <v>1</v>
      </c>
      <c r="K76" s="141"/>
      <c r="L76" s="141">
        <v>1</v>
      </c>
      <c r="M76" s="141"/>
      <c r="N76" s="141"/>
      <c r="O76" s="141">
        <v>1</v>
      </c>
      <c r="P76" s="141"/>
      <c r="Q76" s="141"/>
      <c r="R76" s="141"/>
      <c r="S76" s="141"/>
      <c r="T76" s="141">
        <v>1</v>
      </c>
      <c r="U76" s="141"/>
      <c r="V76" s="141">
        <v>1</v>
      </c>
      <c r="W76" s="141"/>
      <c r="X76" s="141"/>
      <c r="Y76" s="141">
        <v>1</v>
      </c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</row>
    <row r="77" spans="1:45" ht="51" customHeight="1" x14ac:dyDescent="0.2">
      <c r="A77" s="1" t="s">
        <v>137</v>
      </c>
      <c r="B77" s="284" t="s">
        <v>138</v>
      </c>
      <c r="C77" s="284"/>
      <c r="D77" s="284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85" t="s">
        <v>140</v>
      </c>
      <c r="C78" s="285"/>
      <c r="D78" s="285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86" t="s">
        <v>45</v>
      </c>
      <c r="C79" s="286"/>
      <c r="D79" s="286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84" t="s">
        <v>143</v>
      </c>
      <c r="C80" s="284"/>
      <c r="D80" s="284"/>
      <c r="E80" s="177">
        <f>SUM(E81:E101)</f>
        <v>7</v>
      </c>
      <c r="F80" s="177">
        <f t="shared" ref="F80:AS80" si="7">SUM(F81:F101)</f>
        <v>2</v>
      </c>
      <c r="G80" s="177">
        <f t="shared" si="7"/>
        <v>5</v>
      </c>
      <c r="H80" s="177">
        <f t="shared" si="7"/>
        <v>0</v>
      </c>
      <c r="I80" s="177">
        <f t="shared" si="7"/>
        <v>0</v>
      </c>
      <c r="J80" s="177">
        <f t="shared" si="7"/>
        <v>21</v>
      </c>
      <c r="K80" s="177">
        <f t="shared" si="7"/>
        <v>11</v>
      </c>
      <c r="L80" s="177">
        <f t="shared" si="7"/>
        <v>9</v>
      </c>
      <c r="M80" s="177">
        <f t="shared" si="7"/>
        <v>1</v>
      </c>
      <c r="N80" s="177">
        <f t="shared" si="7"/>
        <v>0</v>
      </c>
      <c r="O80" s="177">
        <f t="shared" si="7"/>
        <v>10</v>
      </c>
      <c r="P80" s="177">
        <f t="shared" si="7"/>
        <v>6</v>
      </c>
      <c r="Q80" s="177">
        <f t="shared" si="7"/>
        <v>1</v>
      </c>
      <c r="R80" s="177">
        <f t="shared" si="7"/>
        <v>1</v>
      </c>
      <c r="S80" s="177">
        <f t="shared" si="7"/>
        <v>0</v>
      </c>
      <c r="T80" s="177">
        <f t="shared" si="7"/>
        <v>2</v>
      </c>
      <c r="U80" s="177">
        <f t="shared" si="7"/>
        <v>0</v>
      </c>
      <c r="V80" s="177">
        <f t="shared" si="7"/>
        <v>2</v>
      </c>
      <c r="W80" s="177">
        <f t="shared" si="7"/>
        <v>0</v>
      </c>
      <c r="X80" s="177">
        <f t="shared" si="7"/>
        <v>1</v>
      </c>
      <c r="Y80" s="177">
        <f t="shared" si="7"/>
        <v>11</v>
      </c>
      <c r="Z80" s="177">
        <f t="shared" si="7"/>
        <v>0</v>
      </c>
      <c r="AA80" s="177">
        <f t="shared" si="7"/>
        <v>4</v>
      </c>
      <c r="AB80" s="177">
        <f t="shared" si="7"/>
        <v>7</v>
      </c>
      <c r="AC80" s="177">
        <f t="shared" si="7"/>
        <v>5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85" t="s">
        <v>145</v>
      </c>
      <c r="C81" s="285"/>
      <c r="D81" s="285"/>
      <c r="E81" s="150"/>
      <c r="F81" s="150"/>
      <c r="G81" s="141"/>
      <c r="H81" s="141"/>
      <c r="I81" s="141"/>
      <c r="J81" s="141"/>
      <c r="K81" s="141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85" t="s">
        <v>147</v>
      </c>
      <c r="C82" s="285"/>
      <c r="D82" s="285"/>
      <c r="E82" s="150">
        <v>3</v>
      </c>
      <c r="F82" s="150">
        <v>1</v>
      </c>
      <c r="G82" s="141">
        <v>2</v>
      </c>
      <c r="H82" s="141"/>
      <c r="I82" s="141"/>
      <c r="J82" s="141">
        <v>3</v>
      </c>
      <c r="K82" s="141">
        <v>2</v>
      </c>
      <c r="L82" s="150">
        <v>1</v>
      </c>
      <c r="M82" s="150"/>
      <c r="N82" s="150"/>
      <c r="O82" s="150">
        <v>2</v>
      </c>
      <c r="P82" s="150"/>
      <c r="Q82" s="150">
        <v>1</v>
      </c>
      <c r="R82" s="150">
        <v>1</v>
      </c>
      <c r="S82" s="150"/>
      <c r="T82" s="150"/>
      <c r="U82" s="150"/>
      <c r="V82" s="150"/>
      <c r="W82" s="150"/>
      <c r="X82" s="150"/>
      <c r="Y82" s="150">
        <v>2</v>
      </c>
      <c r="Z82" s="150"/>
      <c r="AA82" s="150">
        <v>4</v>
      </c>
      <c r="AB82" s="150">
        <v>3</v>
      </c>
      <c r="AC82" s="150">
        <v>4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85" t="s">
        <v>149</v>
      </c>
      <c r="C83" s="285"/>
      <c r="D83" s="285"/>
      <c r="E83" s="150"/>
      <c r="F83" s="150"/>
      <c r="G83" s="141"/>
      <c r="H83" s="141"/>
      <c r="I83" s="141"/>
      <c r="J83" s="141">
        <v>7</v>
      </c>
      <c r="K83" s="141">
        <v>2</v>
      </c>
      <c r="L83" s="150">
        <v>4</v>
      </c>
      <c r="M83" s="150">
        <v>1</v>
      </c>
      <c r="N83" s="150"/>
      <c r="O83" s="150">
        <v>2</v>
      </c>
      <c r="P83" s="150">
        <v>2</v>
      </c>
      <c r="Q83" s="150"/>
      <c r="R83" s="150"/>
      <c r="S83" s="150"/>
      <c r="T83" s="150"/>
      <c r="U83" s="150"/>
      <c r="V83" s="150"/>
      <c r="W83" s="150"/>
      <c r="X83" s="150"/>
      <c r="Y83" s="150">
        <v>2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85" t="s">
        <v>151</v>
      </c>
      <c r="C84" s="285"/>
      <c r="D84" s="285"/>
      <c r="E84" s="150">
        <v>3</v>
      </c>
      <c r="F84" s="150"/>
      <c r="G84" s="141">
        <v>3</v>
      </c>
      <c r="H84" s="141"/>
      <c r="I84" s="141"/>
      <c r="J84" s="141">
        <v>3</v>
      </c>
      <c r="K84" s="141">
        <v>3</v>
      </c>
      <c r="L84" s="150"/>
      <c r="M84" s="150"/>
      <c r="N84" s="150"/>
      <c r="O84" s="150">
        <v>2</v>
      </c>
      <c r="P84" s="150">
        <v>1</v>
      </c>
      <c r="Q84" s="150"/>
      <c r="R84" s="150"/>
      <c r="S84" s="150"/>
      <c r="T84" s="150">
        <v>1</v>
      </c>
      <c r="U84" s="150"/>
      <c r="V84" s="150">
        <v>1</v>
      </c>
      <c r="W84" s="150"/>
      <c r="X84" s="150">
        <v>1</v>
      </c>
      <c r="Y84" s="150">
        <v>3</v>
      </c>
      <c r="Z84" s="150"/>
      <c r="AA84" s="150"/>
      <c r="AB84" s="150">
        <v>3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85" t="s">
        <v>153</v>
      </c>
      <c r="C85" s="285"/>
      <c r="D85" s="285"/>
      <c r="E85" s="150"/>
      <c r="F85" s="150"/>
      <c r="G85" s="141"/>
      <c r="H85" s="141"/>
      <c r="I85" s="141"/>
      <c r="J85" s="141"/>
      <c r="K85" s="141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85" t="s">
        <v>155</v>
      </c>
      <c r="C86" s="285"/>
      <c r="D86" s="285"/>
      <c r="E86" s="150"/>
      <c r="F86" s="150"/>
      <c r="G86" s="141"/>
      <c r="H86" s="141"/>
      <c r="I86" s="141"/>
      <c r="J86" s="141"/>
      <c r="K86" s="141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86" t="s">
        <v>157</v>
      </c>
      <c r="C87" s="286"/>
      <c r="D87" s="286"/>
      <c r="E87" s="150"/>
      <c r="F87" s="150"/>
      <c r="G87" s="141"/>
      <c r="H87" s="141"/>
      <c r="I87" s="141"/>
      <c r="J87" s="141"/>
      <c r="K87" s="141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86" t="s">
        <v>159</v>
      </c>
      <c r="C88" s="286"/>
      <c r="D88" s="286"/>
      <c r="E88" s="150"/>
      <c r="F88" s="150"/>
      <c r="G88" s="141"/>
      <c r="H88" s="141"/>
      <c r="I88" s="141"/>
      <c r="J88" s="141"/>
      <c r="K88" s="141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85" t="s">
        <v>161</v>
      </c>
      <c r="C89" s="285"/>
      <c r="D89" s="285"/>
      <c r="E89" s="150"/>
      <c r="F89" s="150"/>
      <c r="G89" s="141"/>
      <c r="H89" s="141"/>
      <c r="I89" s="141"/>
      <c r="J89" s="141">
        <v>3</v>
      </c>
      <c r="K89" s="141">
        <v>2</v>
      </c>
      <c r="L89" s="150">
        <v>1</v>
      </c>
      <c r="M89" s="150"/>
      <c r="N89" s="150"/>
      <c r="O89" s="150">
        <v>2</v>
      </c>
      <c r="P89" s="150">
        <v>2</v>
      </c>
      <c r="Q89" s="150"/>
      <c r="R89" s="150"/>
      <c r="S89" s="150"/>
      <c r="T89" s="150"/>
      <c r="U89" s="150"/>
      <c r="V89" s="150"/>
      <c r="W89" s="150"/>
      <c r="X89" s="150"/>
      <c r="Y89" s="150">
        <v>2</v>
      </c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86" t="s">
        <v>163</v>
      </c>
      <c r="C90" s="286"/>
      <c r="D90" s="286"/>
      <c r="E90" s="150"/>
      <c r="F90" s="150"/>
      <c r="G90" s="141"/>
      <c r="H90" s="141"/>
      <c r="I90" s="141"/>
      <c r="J90" s="141"/>
      <c r="K90" s="141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86" t="s">
        <v>165</v>
      </c>
      <c r="C91" s="286"/>
      <c r="D91" s="286"/>
      <c r="E91" s="150"/>
      <c r="F91" s="150"/>
      <c r="G91" s="141"/>
      <c r="H91" s="141"/>
      <c r="I91" s="141"/>
      <c r="J91" s="141"/>
      <c r="K91" s="141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86" t="s">
        <v>167</v>
      </c>
      <c r="C92" s="286"/>
      <c r="D92" s="286"/>
      <c r="E92" s="150"/>
      <c r="F92" s="150"/>
      <c r="G92" s="141"/>
      <c r="H92" s="141"/>
      <c r="I92" s="141"/>
      <c r="J92" s="141">
        <v>1</v>
      </c>
      <c r="K92" s="141">
        <v>1</v>
      </c>
      <c r="L92" s="150"/>
      <c r="M92" s="150"/>
      <c r="N92" s="150"/>
      <c r="O92" s="150">
        <v>1</v>
      </c>
      <c r="P92" s="150">
        <v>1</v>
      </c>
      <c r="Q92" s="150"/>
      <c r="R92" s="150"/>
      <c r="S92" s="150"/>
      <c r="T92" s="150"/>
      <c r="U92" s="150"/>
      <c r="V92" s="150"/>
      <c r="W92" s="150"/>
      <c r="X92" s="150"/>
      <c r="Y92" s="150">
        <v>1</v>
      </c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86" t="s">
        <v>169</v>
      </c>
      <c r="C93" s="286"/>
      <c r="D93" s="286"/>
      <c r="E93" s="150"/>
      <c r="F93" s="150"/>
      <c r="G93" s="141"/>
      <c r="H93" s="141"/>
      <c r="I93" s="141"/>
      <c r="J93" s="141">
        <v>2</v>
      </c>
      <c r="K93" s="141">
        <v>1</v>
      </c>
      <c r="L93" s="150">
        <v>1</v>
      </c>
      <c r="M93" s="150"/>
      <c r="N93" s="150"/>
      <c r="O93" s="150">
        <v>1</v>
      </c>
      <c r="P93" s="150"/>
      <c r="Q93" s="150"/>
      <c r="R93" s="150"/>
      <c r="S93" s="150"/>
      <c r="T93" s="150">
        <v>1</v>
      </c>
      <c r="U93" s="150"/>
      <c r="V93" s="150">
        <v>1</v>
      </c>
      <c r="W93" s="150"/>
      <c r="X93" s="150"/>
      <c r="Y93" s="150">
        <v>1</v>
      </c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86" t="s">
        <v>171</v>
      </c>
      <c r="C94" s="286"/>
      <c r="D94" s="286"/>
      <c r="E94" s="150"/>
      <c r="F94" s="150"/>
      <c r="G94" s="141"/>
      <c r="H94" s="141"/>
      <c r="I94" s="141"/>
      <c r="J94" s="141">
        <v>1</v>
      </c>
      <c r="K94" s="141"/>
      <c r="L94" s="150">
        <v>1</v>
      </c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86" t="s">
        <v>173</v>
      </c>
      <c r="C95" s="286"/>
      <c r="D95" s="286"/>
      <c r="E95" s="150"/>
      <c r="F95" s="150"/>
      <c r="G95" s="141"/>
      <c r="H95" s="141"/>
      <c r="I95" s="141"/>
      <c r="J95" s="141"/>
      <c r="K95" s="141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86" t="s">
        <v>175</v>
      </c>
      <c r="C96" s="286"/>
      <c r="D96" s="286"/>
      <c r="E96" s="150"/>
      <c r="F96" s="150"/>
      <c r="G96" s="141"/>
      <c r="H96" s="141"/>
      <c r="I96" s="141"/>
      <c r="J96" s="141"/>
      <c r="K96" s="141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86" t="s">
        <v>177</v>
      </c>
      <c r="C97" s="286"/>
      <c r="D97" s="286"/>
      <c r="E97" s="150">
        <v>1</v>
      </c>
      <c r="F97" s="150">
        <v>1</v>
      </c>
      <c r="G97" s="141"/>
      <c r="H97" s="141"/>
      <c r="I97" s="141"/>
      <c r="J97" s="141"/>
      <c r="K97" s="141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>
        <v>1</v>
      </c>
      <c r="AC97" s="150">
        <v>1</v>
      </c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86" t="s">
        <v>179</v>
      </c>
      <c r="C98" s="286"/>
      <c r="D98" s="286"/>
      <c r="E98" s="150"/>
      <c r="F98" s="150"/>
      <c r="G98" s="141"/>
      <c r="H98" s="141"/>
      <c r="I98" s="141"/>
      <c r="J98" s="141"/>
      <c r="K98" s="141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86"/>
      <c r="E99" s="150"/>
      <c r="F99" s="150"/>
      <c r="G99" s="141"/>
      <c r="H99" s="141"/>
      <c r="I99" s="141"/>
      <c r="J99" s="141">
        <v>1</v>
      </c>
      <c r="K99" s="141"/>
      <c r="L99" s="150">
        <v>1</v>
      </c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85" t="s">
        <v>183</v>
      </c>
      <c r="C100" s="285"/>
      <c r="D100" s="285"/>
      <c r="E100" s="150"/>
      <c r="F100" s="150"/>
      <c r="G100" s="141"/>
      <c r="H100" s="141"/>
      <c r="I100" s="141"/>
      <c r="J100" s="141"/>
      <c r="K100" s="141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86" t="s">
        <v>45</v>
      </c>
      <c r="C101" s="286"/>
      <c r="D101" s="286"/>
      <c r="E101" s="150"/>
      <c r="F101" s="150"/>
      <c r="G101" s="141"/>
      <c r="H101" s="141"/>
      <c r="I101" s="141"/>
      <c r="J101" s="141"/>
      <c r="K101" s="141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365" t="s">
        <v>186</v>
      </c>
      <c r="C102" s="365"/>
      <c r="D102" s="36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1</v>
      </c>
      <c r="K102" s="177">
        <f t="shared" si="8"/>
        <v>0</v>
      </c>
      <c r="L102" s="177">
        <f t="shared" si="8"/>
        <v>0</v>
      </c>
      <c r="M102" s="177">
        <f t="shared" si="8"/>
        <v>1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85" t="s">
        <v>188</v>
      </c>
      <c r="C103" s="285"/>
      <c r="D103" s="285"/>
      <c r="E103" s="141"/>
      <c r="F103" s="141"/>
      <c r="G103" s="141"/>
      <c r="H103" s="141"/>
      <c r="I103" s="141"/>
      <c r="J103" s="141">
        <v>1</v>
      </c>
      <c r="K103" s="141"/>
      <c r="L103" s="141"/>
      <c r="M103" s="141">
        <v>1</v>
      </c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85" t="s">
        <v>190</v>
      </c>
      <c r="C104" s="285"/>
      <c r="D104" s="285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86" t="s">
        <v>45</v>
      </c>
      <c r="C105" s="286"/>
      <c r="D105" s="286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84" t="s">
        <v>193</v>
      </c>
      <c r="C106" s="284"/>
      <c r="D106" s="284"/>
      <c r="E106" s="177">
        <f>SUM(E107:E114)</f>
        <v>367</v>
      </c>
      <c r="F106" s="177">
        <f t="shared" ref="F106:AS106" si="9">SUM(F107:F114)</f>
        <v>18</v>
      </c>
      <c r="G106" s="177">
        <f t="shared" si="9"/>
        <v>346</v>
      </c>
      <c r="H106" s="177">
        <f t="shared" si="9"/>
        <v>3</v>
      </c>
      <c r="I106" s="177">
        <f t="shared" si="9"/>
        <v>0</v>
      </c>
      <c r="J106" s="177">
        <f t="shared" si="9"/>
        <v>1176</v>
      </c>
      <c r="K106" s="177">
        <f t="shared" si="9"/>
        <v>1107</v>
      </c>
      <c r="L106" s="177">
        <f t="shared" si="9"/>
        <v>69</v>
      </c>
      <c r="M106" s="177">
        <f t="shared" si="9"/>
        <v>0</v>
      </c>
      <c r="N106" s="177">
        <f t="shared" si="9"/>
        <v>0</v>
      </c>
      <c r="O106" s="177">
        <f t="shared" si="9"/>
        <v>828</v>
      </c>
      <c r="P106" s="177">
        <f t="shared" si="9"/>
        <v>579</v>
      </c>
      <c r="Q106" s="177">
        <f t="shared" si="9"/>
        <v>155</v>
      </c>
      <c r="R106" s="177">
        <f t="shared" si="9"/>
        <v>28</v>
      </c>
      <c r="S106" s="177">
        <f t="shared" si="9"/>
        <v>1</v>
      </c>
      <c r="T106" s="177">
        <f t="shared" si="9"/>
        <v>65</v>
      </c>
      <c r="U106" s="177">
        <f t="shared" si="9"/>
        <v>14</v>
      </c>
      <c r="V106" s="177">
        <f t="shared" si="9"/>
        <v>51</v>
      </c>
      <c r="W106" s="177">
        <f t="shared" si="9"/>
        <v>0</v>
      </c>
      <c r="X106" s="177">
        <f t="shared" si="9"/>
        <v>3</v>
      </c>
      <c r="Y106" s="177">
        <f t="shared" si="9"/>
        <v>831</v>
      </c>
      <c r="Z106" s="177">
        <f t="shared" si="9"/>
        <v>0</v>
      </c>
      <c r="AA106" s="177">
        <f t="shared" si="9"/>
        <v>4</v>
      </c>
      <c r="AB106" s="177">
        <f t="shared" si="9"/>
        <v>640</v>
      </c>
      <c r="AC106" s="177">
        <f t="shared" si="9"/>
        <v>6</v>
      </c>
      <c r="AD106" s="177">
        <f t="shared" si="9"/>
        <v>9</v>
      </c>
      <c r="AE106" s="177">
        <f t="shared" si="9"/>
        <v>0</v>
      </c>
      <c r="AF106" s="177">
        <f t="shared" si="9"/>
        <v>9</v>
      </c>
      <c r="AG106" s="177">
        <f t="shared" si="9"/>
        <v>9</v>
      </c>
      <c r="AH106" s="177">
        <f t="shared" si="9"/>
        <v>0</v>
      </c>
      <c r="AI106" s="177">
        <f t="shared" si="9"/>
        <v>1</v>
      </c>
      <c r="AJ106" s="177">
        <f t="shared" si="9"/>
        <v>5</v>
      </c>
      <c r="AK106" s="177">
        <f t="shared" si="9"/>
        <v>7</v>
      </c>
      <c r="AL106" s="177">
        <f t="shared" si="9"/>
        <v>2</v>
      </c>
      <c r="AM106" s="177">
        <f t="shared" si="9"/>
        <v>9</v>
      </c>
      <c r="AN106" s="177">
        <f t="shared" si="9"/>
        <v>9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326" t="s">
        <v>195</v>
      </c>
      <c r="C107" s="326"/>
      <c r="D107" s="326"/>
      <c r="E107" s="150">
        <v>347</v>
      </c>
      <c r="F107" s="150">
        <v>15</v>
      </c>
      <c r="G107" s="141">
        <v>329</v>
      </c>
      <c r="H107" s="141">
        <v>3</v>
      </c>
      <c r="I107" s="141"/>
      <c r="J107" s="141">
        <v>1165</v>
      </c>
      <c r="K107" s="141">
        <v>1102</v>
      </c>
      <c r="L107" s="150">
        <v>63</v>
      </c>
      <c r="M107" s="150"/>
      <c r="N107" s="150"/>
      <c r="O107" s="150">
        <v>815</v>
      </c>
      <c r="P107" s="150">
        <v>579</v>
      </c>
      <c r="Q107" s="150">
        <v>154</v>
      </c>
      <c r="R107" s="150">
        <v>19</v>
      </c>
      <c r="S107" s="150">
        <v>0</v>
      </c>
      <c r="T107" s="150">
        <v>63</v>
      </c>
      <c r="U107" s="150">
        <v>13</v>
      </c>
      <c r="V107" s="150">
        <v>50</v>
      </c>
      <c r="W107" s="150"/>
      <c r="X107" s="150">
        <v>2</v>
      </c>
      <c r="Y107" s="150">
        <v>817</v>
      </c>
      <c r="Z107" s="150"/>
      <c r="AA107" s="150">
        <v>3</v>
      </c>
      <c r="AB107" s="150">
        <v>629</v>
      </c>
      <c r="AC107" s="150">
        <v>4</v>
      </c>
      <c r="AD107" s="150">
        <v>7</v>
      </c>
      <c r="AE107" s="150"/>
      <c r="AF107" s="150">
        <v>7</v>
      </c>
      <c r="AG107" s="150">
        <v>7</v>
      </c>
      <c r="AH107" s="150"/>
      <c r="AI107" s="150"/>
      <c r="AJ107" s="150">
        <v>4</v>
      </c>
      <c r="AK107" s="150">
        <v>7</v>
      </c>
      <c r="AL107" s="150">
        <v>2</v>
      </c>
      <c r="AM107" s="150">
        <v>9</v>
      </c>
      <c r="AN107" s="150">
        <v>9</v>
      </c>
      <c r="AO107" s="150"/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326" t="s">
        <v>197</v>
      </c>
      <c r="C108" s="326"/>
      <c r="D108" s="326"/>
      <c r="E108" s="150"/>
      <c r="F108" s="150"/>
      <c r="G108" s="141"/>
      <c r="H108" s="141"/>
      <c r="I108" s="141"/>
      <c r="J108" s="141"/>
      <c r="K108" s="141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326" t="s">
        <v>199</v>
      </c>
      <c r="C109" s="325"/>
      <c r="D109" s="325"/>
      <c r="E109" s="150">
        <v>13</v>
      </c>
      <c r="F109" s="150">
        <v>2</v>
      </c>
      <c r="G109" s="141">
        <v>11</v>
      </c>
      <c r="H109" s="141"/>
      <c r="I109" s="141"/>
      <c r="J109" s="141">
        <v>6</v>
      </c>
      <c r="K109" s="141">
        <v>2</v>
      </c>
      <c r="L109" s="150">
        <v>4</v>
      </c>
      <c r="M109" s="150"/>
      <c r="N109" s="150"/>
      <c r="O109" s="150">
        <v>7</v>
      </c>
      <c r="P109" s="150"/>
      <c r="Q109" s="150">
        <v>1</v>
      </c>
      <c r="R109" s="150">
        <v>4</v>
      </c>
      <c r="S109" s="150">
        <v>1</v>
      </c>
      <c r="T109" s="150">
        <v>1</v>
      </c>
      <c r="U109" s="150"/>
      <c r="V109" s="150">
        <v>1</v>
      </c>
      <c r="W109" s="150"/>
      <c r="X109" s="150">
        <v>1</v>
      </c>
      <c r="Y109" s="150">
        <v>8</v>
      </c>
      <c r="Z109" s="150"/>
      <c r="AA109" s="150"/>
      <c r="AB109" s="150">
        <v>7</v>
      </c>
      <c r="AC109" s="150">
        <v>1</v>
      </c>
      <c r="AD109" s="150">
        <v>1</v>
      </c>
      <c r="AE109" s="150"/>
      <c r="AF109" s="150">
        <v>1</v>
      </c>
      <c r="AG109" s="150">
        <v>1</v>
      </c>
      <c r="AH109" s="150"/>
      <c r="AI109" s="150"/>
      <c r="AJ109" s="150">
        <v>1</v>
      </c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326" t="s">
        <v>201</v>
      </c>
      <c r="C110" s="325"/>
      <c r="D110" s="325"/>
      <c r="E110" s="150"/>
      <c r="F110" s="150"/>
      <c r="G110" s="141"/>
      <c r="H110" s="141"/>
      <c r="I110" s="141"/>
      <c r="J110" s="141">
        <v>2</v>
      </c>
      <c r="K110" s="141">
        <v>1</v>
      </c>
      <c r="L110" s="150">
        <v>1</v>
      </c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1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326" t="s">
        <v>203</v>
      </c>
      <c r="C111" s="326"/>
      <c r="D111" s="326"/>
      <c r="E111" s="150"/>
      <c r="F111" s="150"/>
      <c r="G111" s="141"/>
      <c r="H111" s="141"/>
      <c r="I111" s="141"/>
      <c r="J111" s="141"/>
      <c r="K111" s="141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326" t="s">
        <v>205</v>
      </c>
      <c r="C112" s="326"/>
      <c r="D112" s="326"/>
      <c r="E112" s="150">
        <v>4</v>
      </c>
      <c r="F112" s="150"/>
      <c r="G112" s="141">
        <v>4</v>
      </c>
      <c r="H112" s="141"/>
      <c r="I112" s="141"/>
      <c r="J112" s="141"/>
      <c r="K112" s="141"/>
      <c r="L112" s="150"/>
      <c r="M112" s="150"/>
      <c r="N112" s="150"/>
      <c r="O112" s="150">
        <v>2</v>
      </c>
      <c r="P112" s="150"/>
      <c r="Q112" s="150"/>
      <c r="R112" s="150">
        <v>2</v>
      </c>
      <c r="S112" s="150"/>
      <c r="T112" s="150"/>
      <c r="U112" s="150"/>
      <c r="V112" s="150"/>
      <c r="W112" s="150"/>
      <c r="X112" s="150"/>
      <c r="Y112" s="150">
        <v>2</v>
      </c>
      <c r="Z112" s="150"/>
      <c r="AA112" s="150">
        <v>1</v>
      </c>
      <c r="AB112" s="150">
        <v>2</v>
      </c>
      <c r="AC112" s="150">
        <v>1</v>
      </c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326" t="s">
        <v>207</v>
      </c>
      <c r="C113" s="326"/>
      <c r="D113" s="326"/>
      <c r="E113" s="150"/>
      <c r="F113" s="150"/>
      <c r="G113" s="141"/>
      <c r="H113" s="141"/>
      <c r="I113" s="141"/>
      <c r="J113" s="141"/>
      <c r="K113" s="141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327" t="s">
        <v>45</v>
      </c>
      <c r="C114" s="327"/>
      <c r="D114" s="327"/>
      <c r="E114" s="150">
        <v>3</v>
      </c>
      <c r="F114" s="150">
        <v>1</v>
      </c>
      <c r="G114" s="141">
        <v>2</v>
      </c>
      <c r="H114" s="141"/>
      <c r="I114" s="141"/>
      <c r="J114" s="141">
        <v>3</v>
      </c>
      <c r="K114" s="141">
        <v>2</v>
      </c>
      <c r="L114" s="150">
        <v>1</v>
      </c>
      <c r="M114" s="150"/>
      <c r="N114" s="150"/>
      <c r="O114" s="150">
        <v>4</v>
      </c>
      <c r="P114" s="150"/>
      <c r="Q114" s="150"/>
      <c r="R114" s="150">
        <v>3</v>
      </c>
      <c r="S114" s="150"/>
      <c r="T114" s="150">
        <v>1</v>
      </c>
      <c r="U114" s="150">
        <v>1</v>
      </c>
      <c r="V114" s="150"/>
      <c r="W114" s="150"/>
      <c r="X114" s="150"/>
      <c r="Y114" s="150">
        <v>4</v>
      </c>
      <c r="Z114" s="150"/>
      <c r="AA114" s="150"/>
      <c r="AB114" s="150">
        <v>1</v>
      </c>
      <c r="AC114" s="150"/>
      <c r="AD114" s="150">
        <v>1</v>
      </c>
      <c r="AE114" s="150"/>
      <c r="AF114" s="150">
        <v>1</v>
      </c>
      <c r="AG114" s="150">
        <v>1</v>
      </c>
      <c r="AH114" s="150"/>
      <c r="AI114" s="150">
        <v>1</v>
      </c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84" t="s">
        <v>210</v>
      </c>
      <c r="C115" s="304"/>
      <c r="D115" s="304"/>
      <c r="E115" s="177">
        <f>SUM(E116:E119)</f>
        <v>7</v>
      </c>
      <c r="F115" s="177">
        <v>0</v>
      </c>
      <c r="G115" s="177">
        <f t="shared" ref="G115:AS115" si="10">SUM(G116:G119)</f>
        <v>6</v>
      </c>
      <c r="H115" s="177">
        <f t="shared" si="10"/>
        <v>1</v>
      </c>
      <c r="I115" s="177">
        <f t="shared" si="10"/>
        <v>0</v>
      </c>
      <c r="J115" s="177">
        <f t="shared" si="10"/>
        <v>9</v>
      </c>
      <c r="K115" s="177">
        <f t="shared" si="10"/>
        <v>5</v>
      </c>
      <c r="L115" s="177">
        <f t="shared" si="10"/>
        <v>4</v>
      </c>
      <c r="M115" s="177">
        <f t="shared" si="10"/>
        <v>0</v>
      </c>
      <c r="N115" s="177">
        <f t="shared" si="10"/>
        <v>0</v>
      </c>
      <c r="O115" s="177">
        <f t="shared" si="10"/>
        <v>6</v>
      </c>
      <c r="P115" s="177">
        <f t="shared" si="10"/>
        <v>0</v>
      </c>
      <c r="Q115" s="177">
        <f t="shared" si="10"/>
        <v>1</v>
      </c>
      <c r="R115" s="177">
        <f t="shared" si="10"/>
        <v>3</v>
      </c>
      <c r="S115" s="177">
        <f t="shared" si="10"/>
        <v>0</v>
      </c>
      <c r="T115" s="177">
        <f t="shared" si="10"/>
        <v>2</v>
      </c>
      <c r="U115" s="177">
        <f t="shared" si="10"/>
        <v>1</v>
      </c>
      <c r="V115" s="177">
        <f t="shared" si="10"/>
        <v>1</v>
      </c>
      <c r="W115" s="177">
        <f t="shared" si="10"/>
        <v>0</v>
      </c>
      <c r="X115" s="177">
        <f t="shared" si="10"/>
        <v>1</v>
      </c>
      <c r="Y115" s="177">
        <f t="shared" si="10"/>
        <v>7</v>
      </c>
      <c r="Z115" s="177">
        <f t="shared" si="10"/>
        <v>0</v>
      </c>
      <c r="AA115" s="177">
        <f t="shared" si="10"/>
        <v>0</v>
      </c>
      <c r="AB115" s="177">
        <f t="shared" si="10"/>
        <v>4</v>
      </c>
      <c r="AC115" s="177">
        <f t="shared" si="10"/>
        <v>0</v>
      </c>
      <c r="AD115" s="177">
        <f t="shared" si="10"/>
        <v>1</v>
      </c>
      <c r="AE115" s="177">
        <f t="shared" si="10"/>
        <v>0</v>
      </c>
      <c r="AF115" s="177">
        <f t="shared" si="10"/>
        <v>1</v>
      </c>
      <c r="AG115" s="177">
        <f t="shared" si="10"/>
        <v>0</v>
      </c>
      <c r="AH115" s="177">
        <f t="shared" si="10"/>
        <v>1</v>
      </c>
      <c r="AI115" s="177">
        <f t="shared" si="10"/>
        <v>0</v>
      </c>
      <c r="AJ115" s="177">
        <f t="shared" si="10"/>
        <v>1</v>
      </c>
      <c r="AK115" s="177">
        <f t="shared" si="10"/>
        <v>1</v>
      </c>
      <c r="AL115" s="177">
        <f t="shared" si="10"/>
        <v>1</v>
      </c>
      <c r="AM115" s="177">
        <f t="shared" si="10"/>
        <v>2</v>
      </c>
      <c r="AN115" s="177">
        <f t="shared" si="10"/>
        <v>2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326" t="s">
        <v>212</v>
      </c>
      <c r="C116" s="325"/>
      <c r="D116" s="325"/>
      <c r="E116" s="141">
        <v>4</v>
      </c>
      <c r="F116" s="141"/>
      <c r="G116" s="141">
        <v>4</v>
      </c>
      <c r="H116" s="141"/>
      <c r="I116" s="141"/>
      <c r="J116" s="141">
        <v>5</v>
      </c>
      <c r="K116" s="141">
        <v>2</v>
      </c>
      <c r="L116" s="141">
        <v>3</v>
      </c>
      <c r="M116" s="141"/>
      <c r="N116" s="141"/>
      <c r="O116" s="141">
        <v>5</v>
      </c>
      <c r="P116" s="141"/>
      <c r="Q116" s="141">
        <v>1</v>
      </c>
      <c r="R116" s="141">
        <v>2</v>
      </c>
      <c r="S116" s="141"/>
      <c r="T116" s="141">
        <v>2</v>
      </c>
      <c r="U116" s="141">
        <v>1</v>
      </c>
      <c r="V116" s="141">
        <v>1</v>
      </c>
      <c r="W116" s="141"/>
      <c r="X116" s="141">
        <v>1</v>
      </c>
      <c r="Y116" s="141">
        <v>6</v>
      </c>
      <c r="Z116" s="141"/>
      <c r="AA116" s="141"/>
      <c r="AB116" s="141"/>
      <c r="AC116" s="141"/>
      <c r="AD116" s="141">
        <v>1</v>
      </c>
      <c r="AE116" s="141"/>
      <c r="AF116" s="141">
        <v>1</v>
      </c>
      <c r="AG116" s="141"/>
      <c r="AH116" s="141">
        <v>1</v>
      </c>
      <c r="AI116" s="141"/>
      <c r="AJ116" s="141">
        <v>1</v>
      </c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326" t="s">
        <v>214</v>
      </c>
      <c r="C117" s="326"/>
      <c r="D117" s="326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326" t="s">
        <v>216</v>
      </c>
      <c r="C118" s="326"/>
      <c r="D118" s="326"/>
      <c r="E118" s="141">
        <v>2</v>
      </c>
      <c r="F118" s="141"/>
      <c r="G118" s="141">
        <v>1</v>
      </c>
      <c r="H118" s="141">
        <v>1</v>
      </c>
      <c r="I118" s="141"/>
      <c r="J118" s="141">
        <v>2</v>
      </c>
      <c r="K118" s="141">
        <v>1</v>
      </c>
      <c r="L118" s="141">
        <v>1</v>
      </c>
      <c r="M118" s="141"/>
      <c r="N118" s="141"/>
      <c r="O118" s="141">
        <v>1</v>
      </c>
      <c r="P118" s="141"/>
      <c r="Q118" s="141"/>
      <c r="R118" s="141">
        <v>1</v>
      </c>
      <c r="S118" s="141"/>
      <c r="T118" s="141"/>
      <c r="U118" s="141"/>
      <c r="V118" s="141"/>
      <c r="W118" s="141"/>
      <c r="X118" s="141"/>
      <c r="Y118" s="141">
        <v>1</v>
      </c>
      <c r="Z118" s="141"/>
      <c r="AA118" s="141"/>
      <c r="AB118" s="141">
        <v>1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327" t="s">
        <v>45</v>
      </c>
      <c r="C119" s="327"/>
      <c r="D119" s="327"/>
      <c r="E119" s="141">
        <v>1</v>
      </c>
      <c r="F119" s="141"/>
      <c r="G119" s="141">
        <v>1</v>
      </c>
      <c r="H119" s="141"/>
      <c r="I119" s="141"/>
      <c r="J119" s="141">
        <v>2</v>
      </c>
      <c r="K119" s="141">
        <v>2</v>
      </c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3</v>
      </c>
      <c r="AC119" s="141"/>
      <c r="AD119" s="141"/>
      <c r="AE119" s="141"/>
      <c r="AF119" s="141"/>
      <c r="AG119" s="141"/>
      <c r="AH119" s="141"/>
      <c r="AI119" s="141"/>
      <c r="AJ119" s="141"/>
      <c r="AK119" s="141">
        <v>1</v>
      </c>
      <c r="AL119" s="141">
        <v>1</v>
      </c>
      <c r="AM119" s="141">
        <v>2</v>
      </c>
      <c r="AN119" s="141">
        <v>2</v>
      </c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84" t="s">
        <v>256</v>
      </c>
      <c r="C120" s="284"/>
      <c r="D120" s="284"/>
      <c r="E120" s="177">
        <v>0</v>
      </c>
      <c r="F120" s="177">
        <v>0</v>
      </c>
      <c r="G120" s="177">
        <v>0</v>
      </c>
      <c r="H120" s="177">
        <f t="shared" ref="H120:AS120" si="11">SUM(H121:H122)</f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327" t="s">
        <v>257</v>
      </c>
      <c r="C121" s="327"/>
      <c r="D121" s="327"/>
      <c r="E121" s="150"/>
      <c r="F121" s="150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327" t="s">
        <v>258</v>
      </c>
      <c r="C122" s="327"/>
      <c r="D122" s="327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365" t="s">
        <v>45</v>
      </c>
      <c r="C123" s="365"/>
      <c r="D123" s="365"/>
      <c r="E123" s="141">
        <v>6</v>
      </c>
      <c r="F123" s="141">
        <v>1</v>
      </c>
      <c r="G123" s="141">
        <v>5</v>
      </c>
      <c r="H123" s="141"/>
      <c r="I123" s="141"/>
      <c r="J123" s="141">
        <v>44</v>
      </c>
      <c r="K123" s="141">
        <v>14</v>
      </c>
      <c r="L123" s="150">
        <v>28</v>
      </c>
      <c r="M123" s="150">
        <v>2</v>
      </c>
      <c r="N123" s="150"/>
      <c r="O123" s="150">
        <v>9</v>
      </c>
      <c r="P123" s="150">
        <v>2</v>
      </c>
      <c r="Q123" s="150">
        <v>1</v>
      </c>
      <c r="R123" s="150">
        <v>3</v>
      </c>
      <c r="S123" s="150"/>
      <c r="T123" s="150">
        <v>3</v>
      </c>
      <c r="U123" s="150"/>
      <c r="V123" s="150">
        <v>1</v>
      </c>
      <c r="W123" s="150">
        <v>2</v>
      </c>
      <c r="X123" s="150">
        <v>1</v>
      </c>
      <c r="Y123" s="150">
        <v>10</v>
      </c>
      <c r="Z123" s="150"/>
      <c r="AA123" s="150">
        <v>2</v>
      </c>
      <c r="AB123" s="150">
        <v>10</v>
      </c>
      <c r="AC123" s="150">
        <v>2</v>
      </c>
      <c r="AD123" s="150">
        <v>1</v>
      </c>
      <c r="AE123" s="150"/>
      <c r="AF123" s="150">
        <v>1</v>
      </c>
      <c r="AG123" s="150">
        <v>1</v>
      </c>
      <c r="AH123" s="150"/>
      <c r="AI123" s="150"/>
      <c r="AJ123" s="150"/>
      <c r="AK123" s="150">
        <v>1</v>
      </c>
      <c r="AL123" s="150"/>
      <c r="AM123" s="150">
        <v>1</v>
      </c>
      <c r="AN123" s="150">
        <v>1</v>
      </c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365" t="s">
        <v>219</v>
      </c>
      <c r="C124" s="365"/>
      <c r="D124" s="365"/>
      <c r="E124" s="177">
        <f>E9+E29+E41+E49+E63+E70+E77+E80+E102+E106+E115+E120+E123</f>
        <v>485</v>
      </c>
      <c r="F124" s="177">
        <f t="shared" ref="F124:AS124" si="12">F9+F29+F41+F49+F63+F70+F77+F80+F102+F106+F115+F120+F123</f>
        <v>39</v>
      </c>
      <c r="G124" s="177">
        <f t="shared" si="12"/>
        <v>442</v>
      </c>
      <c r="H124" s="177">
        <f t="shared" si="12"/>
        <v>4</v>
      </c>
      <c r="I124" s="177">
        <f t="shared" si="12"/>
        <v>0</v>
      </c>
      <c r="J124" s="177">
        <f t="shared" si="12"/>
        <v>1406</v>
      </c>
      <c r="K124" s="177">
        <f t="shared" si="12"/>
        <v>1249</v>
      </c>
      <c r="L124" s="177">
        <f t="shared" si="12"/>
        <v>150</v>
      </c>
      <c r="M124" s="177">
        <f t="shared" si="12"/>
        <v>7</v>
      </c>
      <c r="N124" s="177">
        <f t="shared" si="12"/>
        <v>0</v>
      </c>
      <c r="O124" s="177">
        <f t="shared" si="12"/>
        <v>949</v>
      </c>
      <c r="P124" s="177">
        <f t="shared" si="12"/>
        <v>611</v>
      </c>
      <c r="Q124" s="177">
        <f t="shared" si="12"/>
        <v>178</v>
      </c>
      <c r="R124" s="177">
        <f t="shared" si="12"/>
        <v>59</v>
      </c>
      <c r="S124" s="177">
        <f t="shared" si="12"/>
        <v>1</v>
      </c>
      <c r="T124" s="177">
        <f t="shared" si="12"/>
        <v>100</v>
      </c>
      <c r="U124" s="177">
        <f t="shared" si="12"/>
        <v>20</v>
      </c>
      <c r="V124" s="177">
        <f t="shared" si="12"/>
        <v>73</v>
      </c>
      <c r="W124" s="177">
        <f t="shared" si="12"/>
        <v>7</v>
      </c>
      <c r="X124" s="177">
        <f t="shared" si="12"/>
        <v>9</v>
      </c>
      <c r="Y124" s="177">
        <f t="shared" si="12"/>
        <v>958</v>
      </c>
      <c r="Z124" s="177">
        <f t="shared" si="12"/>
        <v>0</v>
      </c>
      <c r="AA124" s="177">
        <f t="shared" si="12"/>
        <v>29</v>
      </c>
      <c r="AB124" s="177">
        <f t="shared" si="12"/>
        <v>772</v>
      </c>
      <c r="AC124" s="177">
        <f t="shared" si="12"/>
        <v>41</v>
      </c>
      <c r="AD124" s="177">
        <f t="shared" si="12"/>
        <v>19</v>
      </c>
      <c r="AE124" s="177">
        <f t="shared" si="12"/>
        <v>0</v>
      </c>
      <c r="AF124" s="177">
        <f t="shared" si="12"/>
        <v>19</v>
      </c>
      <c r="AG124" s="177">
        <f t="shared" si="12"/>
        <v>17</v>
      </c>
      <c r="AH124" s="177">
        <f t="shared" si="12"/>
        <v>2</v>
      </c>
      <c r="AI124" s="177">
        <f t="shared" si="12"/>
        <v>1</v>
      </c>
      <c r="AJ124" s="177">
        <f t="shared" si="12"/>
        <v>12</v>
      </c>
      <c r="AK124" s="177">
        <f t="shared" si="12"/>
        <v>11</v>
      </c>
      <c r="AL124" s="177">
        <f t="shared" si="12"/>
        <v>5</v>
      </c>
      <c r="AM124" s="177">
        <f t="shared" si="12"/>
        <v>16</v>
      </c>
      <c r="AN124" s="177">
        <f t="shared" si="12"/>
        <v>14</v>
      </c>
      <c r="AO124" s="177">
        <f t="shared" si="12"/>
        <v>2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5" spans="1:45" ht="15" x14ac:dyDescent="0.2">
      <c r="Z125" s="68"/>
    </row>
  </sheetData>
  <sheetProtection sheet="1"/>
  <mergeCells count="169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AO6:AO7"/>
    <mergeCell ref="AS5:AS7"/>
    <mergeCell ref="B8:D8"/>
    <mergeCell ref="S6:S7"/>
    <mergeCell ref="T6:W6"/>
    <mergeCell ref="X6:X7"/>
    <mergeCell ref="Y6:Y7"/>
    <mergeCell ref="AD6:AD7"/>
    <mergeCell ref="AE6:AE7"/>
    <mergeCell ref="L6:L7"/>
    <mergeCell ref="B9:D9"/>
    <mergeCell ref="B10:D10"/>
    <mergeCell ref="B11:D11"/>
    <mergeCell ref="AL6:AL7"/>
    <mergeCell ref="AM6:AM7"/>
    <mergeCell ref="AN6:AN7"/>
    <mergeCell ref="M6:M7"/>
    <mergeCell ref="O6:O7"/>
    <mergeCell ref="P6:P7"/>
    <mergeCell ref="Q6:Q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AS124"/>
  <sheetViews>
    <sheetView topLeftCell="AM1" workbookViewId="0">
      <selection activeCell="BB7" sqref="BB7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8" width="6.7109375" style="22" customWidth="1"/>
    <col min="39" max="39" width="10.855468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321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342" t="s">
        <v>280</v>
      </c>
      <c r="B5" s="343"/>
      <c r="C5" s="343"/>
      <c r="D5" s="344"/>
      <c r="E5" s="286" t="s">
        <v>220</v>
      </c>
      <c r="F5" s="286"/>
      <c r="G5" s="286"/>
      <c r="H5" s="286"/>
      <c r="I5" s="286"/>
      <c r="J5" s="286" t="s">
        <v>225</v>
      </c>
      <c r="K5" s="286"/>
      <c r="L5" s="286"/>
      <c r="M5" s="286"/>
      <c r="N5" s="283" t="s">
        <v>226</v>
      </c>
      <c r="O5" s="286" t="s">
        <v>6</v>
      </c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3" t="s">
        <v>236</v>
      </c>
      <c r="AA5" s="283" t="s">
        <v>237</v>
      </c>
      <c r="AB5" s="283" t="s">
        <v>248</v>
      </c>
      <c r="AC5" s="283" t="s">
        <v>251</v>
      </c>
      <c r="AD5" s="286" t="s">
        <v>246</v>
      </c>
      <c r="AE5" s="286"/>
      <c r="AF5" s="286"/>
      <c r="AG5" s="286"/>
      <c r="AH5" s="286"/>
      <c r="AI5" s="283" t="s">
        <v>244</v>
      </c>
      <c r="AJ5" s="283" t="s">
        <v>1</v>
      </c>
      <c r="AK5" s="286" t="s">
        <v>245</v>
      </c>
      <c r="AL5" s="286"/>
      <c r="AM5" s="286"/>
      <c r="AN5" s="286"/>
      <c r="AO5" s="286"/>
      <c r="AP5" s="283" t="s">
        <v>2</v>
      </c>
      <c r="AQ5" s="283" t="s">
        <v>3</v>
      </c>
      <c r="AR5" s="283" t="s">
        <v>4</v>
      </c>
      <c r="AS5" s="283" t="s">
        <v>5</v>
      </c>
    </row>
    <row r="6" spans="1:45" ht="75.75" customHeight="1" x14ac:dyDescent="0.2">
      <c r="A6" s="345"/>
      <c r="B6" s="346"/>
      <c r="C6" s="346"/>
      <c r="D6" s="347"/>
      <c r="E6" s="283" t="s">
        <v>219</v>
      </c>
      <c r="F6" s="283" t="s">
        <v>221</v>
      </c>
      <c r="G6" s="283">
        <f>SUM(O5)</f>
        <v>0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3"/>
      <c r="O6" s="283" t="s">
        <v>249</v>
      </c>
      <c r="P6" s="283" t="s">
        <v>227</v>
      </c>
      <c r="Q6" s="283" t="s">
        <v>228</v>
      </c>
      <c r="R6" s="283" t="s">
        <v>229</v>
      </c>
      <c r="S6" s="283" t="s">
        <v>252</v>
      </c>
      <c r="T6" s="286" t="s">
        <v>233</v>
      </c>
      <c r="U6" s="286"/>
      <c r="V6" s="286"/>
      <c r="W6" s="286"/>
      <c r="X6" s="283" t="s">
        <v>234</v>
      </c>
      <c r="Y6" s="283" t="s">
        <v>235</v>
      </c>
      <c r="Z6" s="283"/>
      <c r="AA6" s="283"/>
      <c r="AB6" s="283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3"/>
      <c r="AJ6" s="283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3"/>
      <c r="AQ6" s="283"/>
      <c r="AR6" s="283"/>
      <c r="AS6" s="283"/>
    </row>
    <row r="7" spans="1:45" ht="168" customHeight="1" x14ac:dyDescent="0.2">
      <c r="A7" s="348"/>
      <c r="B7" s="349"/>
      <c r="C7" s="349"/>
      <c r="D7" s="350"/>
      <c r="E7" s="283"/>
      <c r="F7" s="283"/>
      <c r="G7" s="283"/>
      <c r="H7" s="283"/>
      <c r="I7" s="283"/>
      <c r="J7" s="283"/>
      <c r="K7" s="283"/>
      <c r="L7" s="283"/>
      <c r="M7" s="283"/>
      <c r="N7" s="286"/>
      <c r="O7" s="283"/>
      <c r="P7" s="283"/>
      <c r="Q7" s="283"/>
      <c r="R7" s="283"/>
      <c r="S7" s="283"/>
      <c r="T7" s="69" t="s">
        <v>230</v>
      </c>
      <c r="U7" s="69" t="s">
        <v>247</v>
      </c>
      <c r="V7" s="69" t="s">
        <v>231</v>
      </c>
      <c r="W7" s="69" t="s">
        <v>232</v>
      </c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6"/>
      <c r="AJ7" s="286"/>
      <c r="AK7" s="283"/>
      <c r="AL7" s="283"/>
      <c r="AM7" s="283"/>
      <c r="AN7" s="283"/>
      <c r="AO7" s="283"/>
      <c r="AP7" s="283"/>
      <c r="AQ7" s="283"/>
      <c r="AR7" s="283"/>
      <c r="AS7" s="283"/>
    </row>
    <row r="8" spans="1:45" ht="15" x14ac:dyDescent="0.2">
      <c r="A8" s="73"/>
      <c r="B8" s="304"/>
      <c r="C8" s="305"/>
      <c r="D8" s="305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  <c r="AD8" s="68">
        <v>26</v>
      </c>
      <c r="AE8" s="68">
        <v>27</v>
      </c>
      <c r="AF8" s="68">
        <v>28</v>
      </c>
      <c r="AG8" s="68">
        <v>29</v>
      </c>
      <c r="AH8" s="68">
        <v>30</v>
      </c>
      <c r="AI8" s="68">
        <v>31</v>
      </c>
      <c r="AJ8" s="68">
        <v>32</v>
      </c>
      <c r="AK8" s="68">
        <v>33</v>
      </c>
      <c r="AL8" s="68">
        <v>34</v>
      </c>
      <c r="AM8" s="68">
        <v>35</v>
      </c>
      <c r="AN8" s="68">
        <v>36</v>
      </c>
      <c r="AO8" s="68">
        <v>37</v>
      </c>
      <c r="AP8" s="68">
        <v>38</v>
      </c>
      <c r="AQ8" s="68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74">
        <f>SUM(E10:E28)</f>
        <v>50</v>
      </c>
      <c r="F9" s="174">
        <f t="shared" ref="F9:AS9" si="0">SUM(F10:F28)</f>
        <v>16</v>
      </c>
      <c r="G9" s="174">
        <f t="shared" si="0"/>
        <v>34</v>
      </c>
      <c r="H9" s="174">
        <f t="shared" si="0"/>
        <v>0</v>
      </c>
      <c r="I9" s="174">
        <f t="shared" si="0"/>
        <v>0</v>
      </c>
      <c r="J9" s="174">
        <f t="shared" si="0"/>
        <v>39</v>
      </c>
      <c r="K9" s="174">
        <f t="shared" si="0"/>
        <v>29</v>
      </c>
      <c r="L9" s="174">
        <f t="shared" si="0"/>
        <v>10</v>
      </c>
      <c r="M9" s="174">
        <f t="shared" si="0"/>
        <v>0</v>
      </c>
      <c r="N9" s="174">
        <f t="shared" si="0"/>
        <v>0</v>
      </c>
      <c r="O9" s="174">
        <f t="shared" si="0"/>
        <v>20</v>
      </c>
      <c r="P9" s="174">
        <f t="shared" si="0"/>
        <v>3</v>
      </c>
      <c r="Q9" s="174">
        <f t="shared" si="0"/>
        <v>1</v>
      </c>
      <c r="R9" s="174">
        <f t="shared" si="0"/>
        <v>2</v>
      </c>
      <c r="S9" s="174">
        <f t="shared" si="0"/>
        <v>0</v>
      </c>
      <c r="T9" s="174">
        <f t="shared" si="0"/>
        <v>14</v>
      </c>
      <c r="U9" s="174">
        <f>SUM(U10:U28)</f>
        <v>2</v>
      </c>
      <c r="V9" s="174">
        <f t="shared" si="0"/>
        <v>11</v>
      </c>
      <c r="W9" s="174">
        <f t="shared" si="0"/>
        <v>1</v>
      </c>
      <c r="X9" s="174">
        <f t="shared" si="0"/>
        <v>0</v>
      </c>
      <c r="Y9" s="174">
        <f t="shared" si="0"/>
        <v>20</v>
      </c>
      <c r="Z9" s="174">
        <f t="shared" si="0"/>
        <v>1</v>
      </c>
      <c r="AA9" s="174">
        <f t="shared" si="0"/>
        <v>6</v>
      </c>
      <c r="AB9" s="174">
        <f t="shared" si="0"/>
        <v>58</v>
      </c>
      <c r="AC9" s="174">
        <f t="shared" si="0"/>
        <v>12</v>
      </c>
      <c r="AD9" s="174">
        <f t="shared" si="0"/>
        <v>2</v>
      </c>
      <c r="AE9" s="174">
        <f t="shared" si="0"/>
        <v>0</v>
      </c>
      <c r="AF9" s="174">
        <f t="shared" si="0"/>
        <v>2</v>
      </c>
      <c r="AG9" s="174">
        <f t="shared" si="0"/>
        <v>0</v>
      </c>
      <c r="AH9" s="174">
        <f t="shared" si="0"/>
        <v>2</v>
      </c>
      <c r="AI9" s="174">
        <f t="shared" si="0"/>
        <v>0</v>
      </c>
      <c r="AJ9" s="174">
        <f t="shared" si="0"/>
        <v>2</v>
      </c>
      <c r="AK9" s="174">
        <f t="shared" si="0"/>
        <v>1</v>
      </c>
      <c r="AL9" s="174">
        <f t="shared" si="0"/>
        <v>0</v>
      </c>
      <c r="AM9" s="174">
        <f t="shared" si="0"/>
        <v>1</v>
      </c>
      <c r="AN9" s="174">
        <f t="shared" si="0"/>
        <v>1</v>
      </c>
      <c r="AO9" s="174">
        <f t="shared" si="0"/>
        <v>0</v>
      </c>
      <c r="AP9" s="174">
        <f t="shared" si="0"/>
        <v>0</v>
      </c>
      <c r="AQ9" s="174">
        <f t="shared" si="0"/>
        <v>0</v>
      </c>
      <c r="AR9" s="174">
        <f t="shared" si="0"/>
        <v>0</v>
      </c>
      <c r="AS9" s="174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6">
        <v>4</v>
      </c>
      <c r="F10" s="6"/>
      <c r="G10" s="6">
        <v>4</v>
      </c>
      <c r="H10" s="6"/>
      <c r="I10" s="6"/>
      <c r="J10" s="6">
        <v>1</v>
      </c>
      <c r="K10" s="6"/>
      <c r="L10" s="6">
        <v>1</v>
      </c>
      <c r="M10" s="6"/>
      <c r="N10" s="6"/>
      <c r="O10" s="6">
        <v>3</v>
      </c>
      <c r="P10" s="6">
        <v>1</v>
      </c>
      <c r="Q10" s="6"/>
      <c r="R10" s="6"/>
      <c r="S10" s="6"/>
      <c r="T10" s="6">
        <v>2</v>
      </c>
      <c r="U10" s="6">
        <v>1</v>
      </c>
      <c r="V10" s="6">
        <v>1</v>
      </c>
      <c r="W10" s="6"/>
      <c r="X10" s="6"/>
      <c r="Y10" s="6">
        <v>3</v>
      </c>
      <c r="Z10" s="6"/>
      <c r="AA10" s="6"/>
      <c r="AB10" s="6">
        <v>1</v>
      </c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6">
        <v>3</v>
      </c>
      <c r="F11" s="6">
        <v>1</v>
      </c>
      <c r="G11" s="6">
        <v>2</v>
      </c>
      <c r="H11" s="6"/>
      <c r="I11" s="6"/>
      <c r="J11" s="6">
        <v>5</v>
      </c>
      <c r="K11" s="6">
        <v>5</v>
      </c>
      <c r="L11" s="6"/>
      <c r="M11" s="6"/>
      <c r="N11" s="6"/>
      <c r="O11" s="6">
        <v>1</v>
      </c>
      <c r="P11" s="6"/>
      <c r="Q11" s="6"/>
      <c r="R11" s="6"/>
      <c r="S11" s="6"/>
      <c r="T11" s="6">
        <v>1</v>
      </c>
      <c r="U11" s="6"/>
      <c r="V11" s="6">
        <v>1</v>
      </c>
      <c r="W11" s="6"/>
      <c r="X11" s="6"/>
      <c r="Y11" s="6">
        <v>1</v>
      </c>
      <c r="Z11" s="6"/>
      <c r="AA11" s="6"/>
      <c r="AB11" s="6">
        <v>7</v>
      </c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6">
        <v>1</v>
      </c>
      <c r="F14" s="6">
        <v>1</v>
      </c>
      <c r="G14" s="6"/>
      <c r="H14" s="6"/>
      <c r="I14" s="6"/>
      <c r="J14" s="6">
        <v>1</v>
      </c>
      <c r="K14" s="6">
        <v>1</v>
      </c>
      <c r="L14" s="6"/>
      <c r="M14" s="6"/>
      <c r="N14" s="6"/>
      <c r="O14" s="6">
        <v>1</v>
      </c>
      <c r="P14" s="6"/>
      <c r="Q14" s="6">
        <v>1</v>
      </c>
      <c r="R14" s="6"/>
      <c r="S14" s="6"/>
      <c r="T14" s="6"/>
      <c r="U14" s="6"/>
      <c r="V14" s="6"/>
      <c r="W14" s="6"/>
      <c r="X14" s="6"/>
      <c r="Y14" s="6">
        <v>1</v>
      </c>
      <c r="Z14" s="6"/>
      <c r="AA14" s="6"/>
      <c r="AB14" s="6">
        <v>1</v>
      </c>
      <c r="AC14" s="6"/>
      <c r="AD14" s="6"/>
      <c r="AE14" s="6"/>
      <c r="AF14" s="6"/>
      <c r="AG14" s="6"/>
      <c r="AH14" s="74"/>
      <c r="AI14" s="6"/>
      <c r="AJ14" s="6"/>
      <c r="AK14" s="6">
        <v>1</v>
      </c>
      <c r="AL14" s="6"/>
      <c r="AM14" s="6">
        <v>1</v>
      </c>
      <c r="AN14" s="6">
        <v>1</v>
      </c>
      <c r="AO14" s="6"/>
      <c r="AP14" s="6"/>
      <c r="AQ14" s="6"/>
      <c r="AR14" s="6"/>
      <c r="AS14" s="6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6"/>
      <c r="F15" s="6"/>
      <c r="G15" s="6"/>
      <c r="H15" s="6"/>
      <c r="I15" s="6"/>
      <c r="J15" s="6"/>
      <c r="K15" s="6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6"/>
      <c r="AB15" s="6"/>
      <c r="AC15" s="6"/>
      <c r="AD15" s="6"/>
      <c r="AE15" s="6"/>
      <c r="AF15" s="6"/>
      <c r="AG15" s="74"/>
      <c r="AH15" s="74"/>
      <c r="AI15" s="6"/>
      <c r="AJ15" s="74"/>
      <c r="AK15" s="74"/>
      <c r="AL15" s="74"/>
      <c r="AM15" s="74"/>
      <c r="AN15" s="74"/>
      <c r="AO15" s="74"/>
      <c r="AP15" s="6"/>
      <c r="AQ15" s="6"/>
      <c r="AR15" s="6"/>
      <c r="AS15" s="6"/>
    </row>
    <row r="16" spans="1:45" ht="39.950000000000003" customHeight="1" x14ac:dyDescent="0.2">
      <c r="A16" s="2" t="s">
        <v>20</v>
      </c>
      <c r="B16" s="286" t="s">
        <v>21</v>
      </c>
      <c r="C16" s="286"/>
      <c r="D16" s="286"/>
      <c r="E16" s="6">
        <v>1</v>
      </c>
      <c r="F16" s="6"/>
      <c r="G16" s="6">
        <v>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>
        <v>1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39.950000000000003" customHeight="1" x14ac:dyDescent="0.2">
      <c r="A17" s="2" t="s">
        <v>22</v>
      </c>
      <c r="B17" s="286" t="s">
        <v>23</v>
      </c>
      <c r="C17" s="286"/>
      <c r="D17" s="286"/>
      <c r="E17" s="74"/>
      <c r="F17" s="74"/>
      <c r="G17" s="6"/>
      <c r="H17" s="6"/>
      <c r="I17" s="6"/>
      <c r="J17" s="6"/>
      <c r="K17" s="6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</row>
    <row r="18" spans="1:45" ht="39.950000000000003" customHeight="1" x14ac:dyDescent="0.2">
      <c r="A18" s="2" t="s">
        <v>24</v>
      </c>
      <c r="B18" s="285" t="s">
        <v>25</v>
      </c>
      <c r="C18" s="285"/>
      <c r="D18" s="285"/>
      <c r="E18" s="74"/>
      <c r="F18" s="74"/>
      <c r="G18" s="6"/>
      <c r="H18" s="6"/>
      <c r="I18" s="6"/>
      <c r="J18" s="6"/>
      <c r="K18" s="6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</row>
    <row r="19" spans="1:45" ht="39.950000000000003" customHeight="1" x14ac:dyDescent="0.2">
      <c r="A19" s="2" t="s">
        <v>26</v>
      </c>
      <c r="B19" s="286" t="s">
        <v>27</v>
      </c>
      <c r="C19" s="286"/>
      <c r="D19" s="286"/>
      <c r="E19" s="74"/>
      <c r="F19" s="74"/>
      <c r="G19" s="6"/>
      <c r="H19" s="6"/>
      <c r="I19" s="6"/>
      <c r="J19" s="6"/>
      <c r="K19" s="6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</row>
    <row r="20" spans="1:45" ht="39.950000000000003" customHeight="1" x14ac:dyDescent="0.2">
      <c r="A20" s="2" t="s">
        <v>28</v>
      </c>
      <c r="B20" s="286" t="s">
        <v>29</v>
      </c>
      <c r="C20" s="286"/>
      <c r="D20" s="286"/>
      <c r="E20" s="74">
        <v>1</v>
      </c>
      <c r="F20" s="74">
        <v>1</v>
      </c>
      <c r="G20" s="6"/>
      <c r="H20" s="6"/>
      <c r="I20" s="6"/>
      <c r="J20" s="6"/>
      <c r="K20" s="6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>
        <v>1</v>
      </c>
      <c r="AC20" s="74">
        <v>1</v>
      </c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</row>
    <row r="21" spans="1:45" ht="39.950000000000003" customHeight="1" x14ac:dyDescent="0.2">
      <c r="A21" s="2" t="s">
        <v>30</v>
      </c>
      <c r="B21" s="285" t="s">
        <v>31</v>
      </c>
      <c r="C21" s="285"/>
      <c r="D21" s="285"/>
      <c r="E21" s="74">
        <v>6</v>
      </c>
      <c r="F21" s="74">
        <v>3</v>
      </c>
      <c r="G21" s="6">
        <v>3</v>
      </c>
      <c r="H21" s="6"/>
      <c r="I21" s="6"/>
      <c r="J21" s="6">
        <v>4</v>
      </c>
      <c r="K21" s="6">
        <v>2</v>
      </c>
      <c r="L21" s="74">
        <v>2</v>
      </c>
      <c r="M21" s="74"/>
      <c r="N21" s="74"/>
      <c r="O21" s="74">
        <v>3</v>
      </c>
      <c r="P21" s="74"/>
      <c r="Q21" s="74"/>
      <c r="R21" s="74"/>
      <c r="S21" s="74"/>
      <c r="T21" s="74">
        <v>3</v>
      </c>
      <c r="U21" s="74">
        <v>1</v>
      </c>
      <c r="V21" s="74">
        <v>2</v>
      </c>
      <c r="W21" s="74"/>
      <c r="X21" s="74"/>
      <c r="Y21" s="74">
        <v>3</v>
      </c>
      <c r="Z21" s="74"/>
      <c r="AA21" s="74"/>
      <c r="AB21" s="74">
        <v>5</v>
      </c>
      <c r="AC21" s="74">
        <v>1</v>
      </c>
      <c r="AD21" s="74">
        <v>1</v>
      </c>
      <c r="AE21" s="74"/>
      <c r="AF21" s="74">
        <v>1</v>
      </c>
      <c r="AG21" s="74"/>
      <c r="AH21" s="74">
        <v>1</v>
      </c>
      <c r="AI21" s="74"/>
      <c r="AJ21" s="74">
        <v>1</v>
      </c>
      <c r="AK21" s="74"/>
      <c r="AL21" s="74"/>
      <c r="AM21" s="74"/>
      <c r="AN21" s="74"/>
      <c r="AO21" s="74"/>
      <c r="AP21" s="74"/>
      <c r="AQ21" s="74"/>
      <c r="AR21" s="74"/>
      <c r="AS21" s="74"/>
    </row>
    <row r="22" spans="1:45" ht="39.950000000000003" customHeight="1" x14ac:dyDescent="0.2">
      <c r="A22" s="2" t="s">
        <v>32</v>
      </c>
      <c r="B22" s="285" t="s">
        <v>33</v>
      </c>
      <c r="C22" s="285"/>
      <c r="D22" s="285"/>
      <c r="E22" s="74">
        <v>2</v>
      </c>
      <c r="F22" s="74"/>
      <c r="G22" s="6">
        <v>2</v>
      </c>
      <c r="H22" s="6"/>
      <c r="I22" s="6"/>
      <c r="J22" s="6">
        <v>2</v>
      </c>
      <c r="K22" s="6">
        <v>2</v>
      </c>
      <c r="L22" s="74"/>
      <c r="M22" s="74"/>
      <c r="N22" s="74"/>
      <c r="O22" s="74">
        <v>1</v>
      </c>
      <c r="P22" s="74"/>
      <c r="Q22" s="74"/>
      <c r="R22" s="74">
        <v>1</v>
      </c>
      <c r="S22" s="74"/>
      <c r="T22" s="74"/>
      <c r="U22" s="74"/>
      <c r="V22" s="74"/>
      <c r="W22" s="74"/>
      <c r="X22" s="74"/>
      <c r="Y22" s="74">
        <v>1</v>
      </c>
      <c r="Z22" s="74">
        <v>1</v>
      </c>
      <c r="AA22" s="74"/>
      <c r="AB22" s="74">
        <v>2</v>
      </c>
      <c r="AC22" s="74"/>
      <c r="AD22" s="74">
        <v>1</v>
      </c>
      <c r="AE22" s="74"/>
      <c r="AF22" s="74">
        <v>1</v>
      </c>
      <c r="AG22" s="74"/>
      <c r="AH22" s="74">
        <v>1</v>
      </c>
      <c r="AI22" s="74"/>
      <c r="AJ22" s="74">
        <v>1</v>
      </c>
      <c r="AK22" s="74"/>
      <c r="AL22" s="74"/>
      <c r="AM22" s="74"/>
      <c r="AN22" s="74"/>
      <c r="AO22" s="74"/>
      <c r="AP22" s="74"/>
      <c r="AQ22" s="74"/>
      <c r="AR22" s="74"/>
      <c r="AS22" s="74"/>
    </row>
    <row r="23" spans="1:45" ht="39.950000000000003" customHeight="1" x14ac:dyDescent="0.2">
      <c r="A23" s="2" t="s">
        <v>34</v>
      </c>
      <c r="B23" s="285" t="s">
        <v>35</v>
      </c>
      <c r="C23" s="285"/>
      <c r="D23" s="285"/>
      <c r="E23" s="74"/>
      <c r="F23" s="74"/>
      <c r="G23" s="6"/>
      <c r="H23" s="6"/>
      <c r="I23" s="6"/>
      <c r="J23" s="6"/>
      <c r="K23" s="6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</row>
    <row r="24" spans="1:45" ht="39.950000000000003" customHeight="1" x14ac:dyDescent="0.2">
      <c r="A24" s="2" t="s">
        <v>36</v>
      </c>
      <c r="B24" s="285" t="s">
        <v>37</v>
      </c>
      <c r="C24" s="285"/>
      <c r="D24" s="285"/>
      <c r="E24" s="74">
        <v>1</v>
      </c>
      <c r="F24" s="74"/>
      <c r="G24" s="6">
        <v>1</v>
      </c>
      <c r="H24" s="6"/>
      <c r="I24" s="6"/>
      <c r="J24" s="6">
        <v>1</v>
      </c>
      <c r="K24" s="6"/>
      <c r="L24" s="74">
        <v>1</v>
      </c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>
        <v>1</v>
      </c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</row>
    <row r="25" spans="1:45" ht="39.950000000000003" customHeight="1" x14ac:dyDescent="0.2">
      <c r="A25" s="2" t="s">
        <v>38</v>
      </c>
      <c r="B25" s="285" t="s">
        <v>39</v>
      </c>
      <c r="C25" s="285"/>
      <c r="D25" s="285"/>
      <c r="E25" s="74">
        <v>17</v>
      </c>
      <c r="F25" s="74">
        <v>7</v>
      </c>
      <c r="G25" s="6">
        <v>10</v>
      </c>
      <c r="H25" s="6"/>
      <c r="I25" s="6"/>
      <c r="J25" s="6">
        <v>12</v>
      </c>
      <c r="K25" s="6">
        <v>11</v>
      </c>
      <c r="L25" s="74">
        <v>1</v>
      </c>
      <c r="M25" s="74"/>
      <c r="N25" s="74"/>
      <c r="O25" s="74">
        <v>7</v>
      </c>
      <c r="P25" s="74">
        <v>1</v>
      </c>
      <c r="Q25" s="74"/>
      <c r="R25" s="74">
        <v>1</v>
      </c>
      <c r="S25" s="74"/>
      <c r="T25" s="74">
        <v>5</v>
      </c>
      <c r="U25" s="74"/>
      <c r="V25" s="74">
        <v>5</v>
      </c>
      <c r="W25" s="74"/>
      <c r="X25" s="74"/>
      <c r="Y25" s="74">
        <v>7</v>
      </c>
      <c r="Z25" s="74"/>
      <c r="AA25" s="74">
        <v>5</v>
      </c>
      <c r="AB25" s="74">
        <v>21</v>
      </c>
      <c r="AC25" s="74">
        <v>7</v>
      </c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</row>
    <row r="26" spans="1:45" ht="39.950000000000003" customHeight="1" x14ac:dyDescent="0.2">
      <c r="A26" s="2" t="s">
        <v>40</v>
      </c>
      <c r="B26" s="285" t="s">
        <v>41</v>
      </c>
      <c r="C26" s="285"/>
      <c r="D26" s="285"/>
      <c r="E26" s="74">
        <v>4</v>
      </c>
      <c r="F26" s="74">
        <v>1</v>
      </c>
      <c r="G26" s="6">
        <v>3</v>
      </c>
      <c r="H26" s="6"/>
      <c r="I26" s="6"/>
      <c r="J26" s="6">
        <v>4</v>
      </c>
      <c r="K26" s="6">
        <v>3</v>
      </c>
      <c r="L26" s="74">
        <v>1</v>
      </c>
      <c r="M26" s="74"/>
      <c r="N26" s="74"/>
      <c r="O26" s="74">
        <v>3</v>
      </c>
      <c r="P26" s="74">
        <v>1</v>
      </c>
      <c r="Q26" s="74"/>
      <c r="R26" s="74"/>
      <c r="S26" s="74"/>
      <c r="T26" s="74">
        <v>2</v>
      </c>
      <c r="U26" s="74"/>
      <c r="V26" s="74">
        <v>2</v>
      </c>
      <c r="W26" s="74"/>
      <c r="X26" s="74"/>
      <c r="Y26" s="74">
        <v>3</v>
      </c>
      <c r="Z26" s="74"/>
      <c r="AA26" s="74"/>
      <c r="AB26" s="74">
        <v>4</v>
      </c>
      <c r="AC26" s="74">
        <v>1</v>
      </c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</row>
    <row r="27" spans="1:45" ht="39.950000000000003" customHeight="1" x14ac:dyDescent="0.2">
      <c r="A27" s="2" t="s">
        <v>42</v>
      </c>
      <c r="B27" s="285" t="s">
        <v>43</v>
      </c>
      <c r="C27" s="285"/>
      <c r="D27" s="285"/>
      <c r="E27" s="74">
        <v>3</v>
      </c>
      <c r="F27" s="74">
        <v>1</v>
      </c>
      <c r="G27" s="6">
        <v>2</v>
      </c>
      <c r="H27" s="138"/>
      <c r="I27" s="6"/>
      <c r="J27" s="6"/>
      <c r="K27" s="6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>
        <v>3</v>
      </c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</row>
    <row r="28" spans="1:45" ht="39.950000000000003" customHeight="1" x14ac:dyDescent="0.2">
      <c r="A28" s="2" t="s">
        <v>44</v>
      </c>
      <c r="B28" s="286" t="s">
        <v>45</v>
      </c>
      <c r="C28" s="286"/>
      <c r="D28" s="286"/>
      <c r="E28" s="74">
        <v>7</v>
      </c>
      <c r="F28" s="74">
        <v>1</v>
      </c>
      <c r="G28" s="6">
        <v>6</v>
      </c>
      <c r="H28" s="6"/>
      <c r="I28" s="6"/>
      <c r="J28" s="6">
        <v>9</v>
      </c>
      <c r="K28" s="6">
        <v>5</v>
      </c>
      <c r="L28" s="74">
        <v>4</v>
      </c>
      <c r="M28" s="74"/>
      <c r="N28" s="74"/>
      <c r="O28" s="74">
        <v>1</v>
      </c>
      <c r="P28" s="74"/>
      <c r="Q28" s="74"/>
      <c r="R28" s="74"/>
      <c r="S28" s="74"/>
      <c r="T28" s="74">
        <v>1</v>
      </c>
      <c r="U28" s="74"/>
      <c r="V28" s="74"/>
      <c r="W28" s="74">
        <v>1</v>
      </c>
      <c r="X28" s="74" t="s">
        <v>281</v>
      </c>
      <c r="Y28" s="74">
        <v>1</v>
      </c>
      <c r="Z28" s="74"/>
      <c r="AA28" s="74">
        <v>1</v>
      </c>
      <c r="AB28" s="74">
        <v>11</v>
      </c>
      <c r="AC28" s="74">
        <v>2</v>
      </c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</row>
    <row r="29" spans="1:45" ht="54" customHeight="1" x14ac:dyDescent="0.2">
      <c r="A29" s="1" t="s">
        <v>46</v>
      </c>
      <c r="B29" s="284" t="s">
        <v>47</v>
      </c>
      <c r="C29" s="284"/>
      <c r="D29" s="284"/>
      <c r="E29" s="174">
        <f>SUM(E30:E40)</f>
        <v>17</v>
      </c>
      <c r="F29" s="174">
        <f t="shared" ref="F29:AS29" si="1">SUM(F30:F40)</f>
        <v>3</v>
      </c>
      <c r="G29" s="174">
        <f t="shared" si="1"/>
        <v>14</v>
      </c>
      <c r="H29" s="174">
        <f t="shared" si="1"/>
        <v>0</v>
      </c>
      <c r="I29" s="174">
        <f t="shared" si="1"/>
        <v>0</v>
      </c>
      <c r="J29" s="174">
        <f t="shared" si="1"/>
        <v>17</v>
      </c>
      <c r="K29" s="174">
        <f t="shared" si="1"/>
        <v>14</v>
      </c>
      <c r="L29" s="174">
        <f t="shared" si="1"/>
        <v>3</v>
      </c>
      <c r="M29" s="174">
        <f t="shared" si="1"/>
        <v>0</v>
      </c>
      <c r="N29" s="174">
        <f t="shared" si="1"/>
        <v>0</v>
      </c>
      <c r="O29" s="174">
        <f t="shared" si="1"/>
        <v>9</v>
      </c>
      <c r="P29" s="174">
        <f t="shared" si="1"/>
        <v>2</v>
      </c>
      <c r="Q29" s="174">
        <f t="shared" si="1"/>
        <v>0</v>
      </c>
      <c r="R29" s="174">
        <f t="shared" si="1"/>
        <v>2</v>
      </c>
      <c r="S29" s="174">
        <f t="shared" si="1"/>
        <v>0</v>
      </c>
      <c r="T29" s="174">
        <f t="shared" si="1"/>
        <v>5</v>
      </c>
      <c r="U29" s="174">
        <f t="shared" si="1"/>
        <v>0</v>
      </c>
      <c r="V29" s="174">
        <f t="shared" si="1"/>
        <v>4</v>
      </c>
      <c r="W29" s="174">
        <f t="shared" si="1"/>
        <v>1</v>
      </c>
      <c r="X29" s="174">
        <f t="shared" si="1"/>
        <v>0</v>
      </c>
      <c r="Y29" s="174">
        <f t="shared" si="1"/>
        <v>9</v>
      </c>
      <c r="Z29" s="174">
        <f t="shared" si="1"/>
        <v>0</v>
      </c>
      <c r="AA29" s="174">
        <f t="shared" si="1"/>
        <v>0</v>
      </c>
      <c r="AB29" s="174">
        <f t="shared" si="1"/>
        <v>22</v>
      </c>
      <c r="AC29" s="174">
        <f t="shared" si="1"/>
        <v>0</v>
      </c>
      <c r="AD29" s="174">
        <f t="shared" si="1"/>
        <v>2</v>
      </c>
      <c r="AE29" s="174">
        <f t="shared" si="1"/>
        <v>0</v>
      </c>
      <c r="AF29" s="174">
        <f t="shared" si="1"/>
        <v>2</v>
      </c>
      <c r="AG29" s="174">
        <f t="shared" si="1"/>
        <v>0</v>
      </c>
      <c r="AH29" s="174">
        <f t="shared" si="1"/>
        <v>2</v>
      </c>
      <c r="AI29" s="174">
        <f t="shared" si="1"/>
        <v>0</v>
      </c>
      <c r="AJ29" s="174">
        <f t="shared" si="1"/>
        <v>2</v>
      </c>
      <c r="AK29" s="174">
        <f t="shared" si="1"/>
        <v>0</v>
      </c>
      <c r="AL29" s="174">
        <f t="shared" si="1"/>
        <v>0</v>
      </c>
      <c r="AM29" s="174">
        <f t="shared" si="1"/>
        <v>0</v>
      </c>
      <c r="AN29" s="174">
        <f t="shared" si="1"/>
        <v>0</v>
      </c>
      <c r="AO29" s="174">
        <f t="shared" si="1"/>
        <v>0</v>
      </c>
      <c r="AP29" s="174">
        <f t="shared" si="1"/>
        <v>0</v>
      </c>
      <c r="AQ29" s="174">
        <f t="shared" si="1"/>
        <v>0</v>
      </c>
      <c r="AR29" s="174">
        <f t="shared" si="1"/>
        <v>0</v>
      </c>
      <c r="AS29" s="174">
        <f t="shared" si="1"/>
        <v>0</v>
      </c>
    </row>
    <row r="30" spans="1:45" ht="39.950000000000003" customHeight="1" x14ac:dyDescent="0.2">
      <c r="A30" s="2" t="s">
        <v>48</v>
      </c>
      <c r="B30" s="286" t="s">
        <v>49</v>
      </c>
      <c r="C30" s="286"/>
      <c r="D30" s="286"/>
      <c r="E30" s="74">
        <v>3</v>
      </c>
      <c r="F30" s="74">
        <v>1</v>
      </c>
      <c r="G30" s="6">
        <v>2</v>
      </c>
      <c r="H30" s="6"/>
      <c r="I30" s="6"/>
      <c r="J30" s="6">
        <v>2</v>
      </c>
      <c r="K30" s="6">
        <v>2</v>
      </c>
      <c r="L30" s="74"/>
      <c r="M30" s="74"/>
      <c r="N30" s="74"/>
      <c r="O30" s="74">
        <v>1</v>
      </c>
      <c r="P30" s="74"/>
      <c r="Q30" s="74"/>
      <c r="R30" s="74"/>
      <c r="S30" s="74"/>
      <c r="T30" s="74">
        <v>1</v>
      </c>
      <c r="U30" s="74"/>
      <c r="V30" s="74"/>
      <c r="W30" s="74">
        <v>1</v>
      </c>
      <c r="X30" s="74"/>
      <c r="Y30" s="74">
        <v>1</v>
      </c>
      <c r="Z30" s="74"/>
      <c r="AA30" s="74"/>
      <c r="AB30" s="74">
        <v>4</v>
      </c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</row>
    <row r="31" spans="1:45" ht="39.950000000000003" customHeight="1" x14ac:dyDescent="0.2">
      <c r="A31" s="2" t="s">
        <v>50</v>
      </c>
      <c r="B31" s="286" t="s">
        <v>51</v>
      </c>
      <c r="C31" s="286"/>
      <c r="D31" s="286"/>
      <c r="E31" s="74"/>
      <c r="F31" s="74"/>
      <c r="G31" s="6"/>
      <c r="H31" s="6"/>
      <c r="I31" s="6"/>
      <c r="J31" s="6">
        <v>1</v>
      </c>
      <c r="K31" s="6">
        <v>1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>
        <v>1</v>
      </c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</row>
    <row r="32" spans="1:45" ht="39.950000000000003" customHeight="1" x14ac:dyDescent="0.2">
      <c r="A32" s="2" t="s">
        <v>52</v>
      </c>
      <c r="B32" s="286" t="s">
        <v>53</v>
      </c>
      <c r="C32" s="286"/>
      <c r="D32" s="286"/>
      <c r="E32" s="74">
        <v>2</v>
      </c>
      <c r="F32" s="74">
        <v>1</v>
      </c>
      <c r="G32" s="6">
        <v>1</v>
      </c>
      <c r="H32" s="6"/>
      <c r="I32" s="6"/>
      <c r="J32" s="6">
        <v>1</v>
      </c>
      <c r="K32" s="6">
        <v>1</v>
      </c>
      <c r="L32" s="74"/>
      <c r="M32" s="74"/>
      <c r="N32" s="74"/>
      <c r="O32" s="74">
        <v>1</v>
      </c>
      <c r="P32" s="74"/>
      <c r="Q32" s="74"/>
      <c r="R32" s="74">
        <v>1</v>
      </c>
      <c r="S32" s="74"/>
      <c r="T32" s="74"/>
      <c r="U32" s="74"/>
      <c r="V32" s="74"/>
      <c r="W32" s="74"/>
      <c r="X32" s="74"/>
      <c r="Y32" s="74">
        <v>1</v>
      </c>
      <c r="Z32" s="74"/>
      <c r="AA32" s="74"/>
      <c r="AB32" s="74">
        <v>2</v>
      </c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</row>
    <row r="33" spans="1:45" ht="39.950000000000003" customHeight="1" x14ac:dyDescent="0.2">
      <c r="A33" s="2" t="s">
        <v>54</v>
      </c>
      <c r="B33" s="285" t="s">
        <v>55</v>
      </c>
      <c r="C33" s="285"/>
      <c r="D33" s="285"/>
      <c r="E33" s="74"/>
      <c r="F33" s="74"/>
      <c r="G33" s="6"/>
      <c r="H33" s="6"/>
      <c r="I33" s="6"/>
      <c r="J33" s="6"/>
      <c r="K33" s="6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</row>
    <row r="34" spans="1:45" ht="39.950000000000003" customHeight="1" x14ac:dyDescent="0.2">
      <c r="A34" s="2" t="s">
        <v>56</v>
      </c>
      <c r="B34" s="285" t="s">
        <v>57</v>
      </c>
      <c r="C34" s="285"/>
      <c r="D34" s="285"/>
      <c r="E34" s="74"/>
      <c r="F34" s="74"/>
      <c r="G34" s="6"/>
      <c r="H34" s="6"/>
      <c r="I34" s="6"/>
      <c r="J34" s="6"/>
      <c r="K34" s="6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</row>
    <row r="35" spans="1:45" ht="39.950000000000003" customHeight="1" x14ac:dyDescent="0.2">
      <c r="A35" s="2" t="s">
        <v>58</v>
      </c>
      <c r="B35" s="285" t="s">
        <v>59</v>
      </c>
      <c r="C35" s="285"/>
      <c r="D35" s="285"/>
      <c r="E35" s="74">
        <v>7</v>
      </c>
      <c r="F35" s="74"/>
      <c r="G35" s="6">
        <v>7</v>
      </c>
      <c r="H35" s="6"/>
      <c r="I35" s="6"/>
      <c r="J35" s="6">
        <v>4</v>
      </c>
      <c r="K35" s="6">
        <v>4</v>
      </c>
      <c r="L35" s="74"/>
      <c r="M35" s="74"/>
      <c r="N35" s="74"/>
      <c r="O35" s="74">
        <v>5</v>
      </c>
      <c r="P35" s="74"/>
      <c r="Q35" s="74"/>
      <c r="R35" s="74">
        <v>1</v>
      </c>
      <c r="S35" s="74"/>
      <c r="T35" s="74">
        <v>4</v>
      </c>
      <c r="U35" s="74"/>
      <c r="V35" s="74">
        <v>4</v>
      </c>
      <c r="W35" s="74"/>
      <c r="X35" s="74"/>
      <c r="Y35" s="74">
        <v>5</v>
      </c>
      <c r="Z35" s="74"/>
      <c r="AA35" s="74"/>
      <c r="AB35" s="74">
        <v>6</v>
      </c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</row>
    <row r="36" spans="1:45" ht="39.950000000000003" customHeight="1" x14ac:dyDescent="0.2">
      <c r="A36" s="2" t="s">
        <v>60</v>
      </c>
      <c r="B36" s="285" t="s">
        <v>61</v>
      </c>
      <c r="C36" s="285"/>
      <c r="D36" s="285"/>
      <c r="E36" s="74"/>
      <c r="F36" s="74"/>
      <c r="G36" s="6"/>
      <c r="H36" s="6"/>
      <c r="I36" s="6"/>
      <c r="J36" s="6"/>
      <c r="K36" s="6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</row>
    <row r="37" spans="1:45" ht="39.950000000000003" customHeight="1" x14ac:dyDescent="0.2">
      <c r="A37" s="2" t="s">
        <v>62</v>
      </c>
      <c r="B37" s="285" t="s">
        <v>63</v>
      </c>
      <c r="C37" s="285"/>
      <c r="D37" s="285"/>
      <c r="E37" s="74"/>
      <c r="F37" s="74"/>
      <c r="G37" s="6"/>
      <c r="H37" s="6"/>
      <c r="I37" s="6"/>
      <c r="J37" s="6"/>
      <c r="K37" s="6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</row>
    <row r="38" spans="1:45" ht="39.950000000000003" customHeight="1" x14ac:dyDescent="0.2">
      <c r="A38" s="2" t="s">
        <v>64</v>
      </c>
      <c r="B38" s="285" t="s">
        <v>65</v>
      </c>
      <c r="C38" s="285"/>
      <c r="D38" s="285"/>
      <c r="E38" s="74">
        <v>3</v>
      </c>
      <c r="F38" s="74">
        <v>1</v>
      </c>
      <c r="G38" s="6">
        <v>2</v>
      </c>
      <c r="H38" s="6"/>
      <c r="I38" s="6"/>
      <c r="J38" s="6">
        <v>1</v>
      </c>
      <c r="K38" s="6">
        <v>1</v>
      </c>
      <c r="L38" s="6"/>
      <c r="M38" s="74"/>
      <c r="N38" s="74"/>
      <c r="O38" s="74">
        <v>1</v>
      </c>
      <c r="P38" s="74">
        <v>1</v>
      </c>
      <c r="Q38" s="74"/>
      <c r="R38" s="74"/>
      <c r="S38" s="74"/>
      <c r="T38" s="74"/>
      <c r="U38" s="74"/>
      <c r="V38" s="74"/>
      <c r="W38" s="74"/>
      <c r="X38" s="74"/>
      <c r="Y38" s="74">
        <v>1</v>
      </c>
      <c r="Z38" s="74"/>
      <c r="AA38" s="74"/>
      <c r="AB38" s="74">
        <v>3</v>
      </c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</row>
    <row r="39" spans="1:45" ht="39.950000000000003" customHeight="1" x14ac:dyDescent="0.2">
      <c r="A39" s="2" t="s">
        <v>66</v>
      </c>
      <c r="B39" s="285" t="s">
        <v>67</v>
      </c>
      <c r="C39" s="285"/>
      <c r="D39" s="285"/>
      <c r="E39" s="74"/>
      <c r="F39" s="74"/>
      <c r="G39" s="6"/>
      <c r="H39" s="6"/>
      <c r="I39" s="6"/>
      <c r="J39" s="6">
        <v>6</v>
      </c>
      <c r="K39" s="6">
        <v>3</v>
      </c>
      <c r="L39" s="6">
        <v>3</v>
      </c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>
        <v>3</v>
      </c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</row>
    <row r="40" spans="1:45" ht="39.950000000000003" customHeight="1" x14ac:dyDescent="0.2">
      <c r="A40" s="2" t="s">
        <v>68</v>
      </c>
      <c r="B40" s="286" t="s">
        <v>45</v>
      </c>
      <c r="C40" s="286"/>
      <c r="D40" s="286"/>
      <c r="E40" s="74">
        <v>2</v>
      </c>
      <c r="F40" s="74"/>
      <c r="G40" s="6">
        <v>2</v>
      </c>
      <c r="H40" s="6"/>
      <c r="I40" s="6"/>
      <c r="J40" s="6">
        <v>2</v>
      </c>
      <c r="K40" s="6">
        <v>2</v>
      </c>
      <c r="L40" s="6"/>
      <c r="M40" s="74"/>
      <c r="N40" s="74"/>
      <c r="O40" s="74">
        <v>1</v>
      </c>
      <c r="P40" s="74">
        <v>1</v>
      </c>
      <c r="Q40" s="74"/>
      <c r="R40" s="74"/>
      <c r="S40" s="74"/>
      <c r="T40" s="74"/>
      <c r="U40" s="74"/>
      <c r="V40" s="74"/>
      <c r="W40" s="74"/>
      <c r="X40" s="74"/>
      <c r="Y40" s="74">
        <v>1</v>
      </c>
      <c r="Z40" s="74"/>
      <c r="AA40" s="74"/>
      <c r="AB40" s="74">
        <v>3</v>
      </c>
      <c r="AC40" s="74"/>
      <c r="AD40" s="74">
        <v>2</v>
      </c>
      <c r="AE40" s="74"/>
      <c r="AF40" s="74">
        <v>2</v>
      </c>
      <c r="AG40" s="74"/>
      <c r="AH40" s="74">
        <v>2</v>
      </c>
      <c r="AI40" s="74"/>
      <c r="AJ40" s="74">
        <v>2</v>
      </c>
      <c r="AK40" s="74"/>
      <c r="AL40" s="74"/>
      <c r="AM40" s="74"/>
      <c r="AN40" s="74"/>
      <c r="AO40" s="74"/>
      <c r="AP40" s="74"/>
      <c r="AQ40" s="74"/>
      <c r="AR40" s="74"/>
      <c r="AS40" s="74"/>
    </row>
    <row r="41" spans="1:45" ht="56.25" customHeight="1" x14ac:dyDescent="0.2">
      <c r="A41" s="1" t="s">
        <v>69</v>
      </c>
      <c r="B41" s="284" t="s">
        <v>70</v>
      </c>
      <c r="C41" s="284"/>
      <c r="D41" s="284"/>
      <c r="E41" s="174">
        <f>SUM(E42:E48)</f>
        <v>5</v>
      </c>
      <c r="F41" s="174">
        <f t="shared" ref="F41:AS41" si="2">SUM(F42:F48)</f>
        <v>0</v>
      </c>
      <c r="G41" s="174">
        <f t="shared" si="2"/>
        <v>5</v>
      </c>
      <c r="H41" s="174">
        <f t="shared" si="2"/>
        <v>0</v>
      </c>
      <c r="I41" s="174">
        <f t="shared" si="2"/>
        <v>0</v>
      </c>
      <c r="J41" s="174">
        <f t="shared" si="2"/>
        <v>2</v>
      </c>
      <c r="K41" s="174">
        <f t="shared" si="2"/>
        <v>2</v>
      </c>
      <c r="L41" s="174">
        <f t="shared" si="2"/>
        <v>0</v>
      </c>
      <c r="M41" s="174">
        <f t="shared" si="2"/>
        <v>0</v>
      </c>
      <c r="N41" s="174">
        <f t="shared" si="2"/>
        <v>0</v>
      </c>
      <c r="O41" s="174">
        <f t="shared" si="2"/>
        <v>1</v>
      </c>
      <c r="P41" s="174">
        <f t="shared" si="2"/>
        <v>0</v>
      </c>
      <c r="Q41" s="174">
        <f t="shared" si="2"/>
        <v>0</v>
      </c>
      <c r="R41" s="174">
        <f t="shared" si="2"/>
        <v>1</v>
      </c>
      <c r="S41" s="174">
        <f t="shared" si="2"/>
        <v>0</v>
      </c>
      <c r="T41" s="174">
        <f t="shared" si="2"/>
        <v>0</v>
      </c>
      <c r="U41" s="174">
        <f t="shared" si="2"/>
        <v>0</v>
      </c>
      <c r="V41" s="174">
        <f t="shared" si="2"/>
        <v>0</v>
      </c>
      <c r="W41" s="174">
        <f t="shared" si="2"/>
        <v>0</v>
      </c>
      <c r="X41" s="174">
        <f t="shared" si="2"/>
        <v>0</v>
      </c>
      <c r="Y41" s="174">
        <f t="shared" si="2"/>
        <v>1</v>
      </c>
      <c r="Z41" s="174">
        <f t="shared" si="2"/>
        <v>0</v>
      </c>
      <c r="AA41" s="174">
        <f t="shared" si="2"/>
        <v>0</v>
      </c>
      <c r="AB41" s="174">
        <f t="shared" si="2"/>
        <v>6</v>
      </c>
      <c r="AC41" s="174">
        <f t="shared" si="2"/>
        <v>0</v>
      </c>
      <c r="AD41" s="174">
        <f t="shared" si="2"/>
        <v>0</v>
      </c>
      <c r="AE41" s="174">
        <f t="shared" si="2"/>
        <v>0</v>
      </c>
      <c r="AF41" s="174">
        <f t="shared" si="2"/>
        <v>0</v>
      </c>
      <c r="AG41" s="174">
        <f t="shared" si="2"/>
        <v>0</v>
      </c>
      <c r="AH41" s="174">
        <f t="shared" si="2"/>
        <v>0</v>
      </c>
      <c r="AI41" s="174">
        <f t="shared" si="2"/>
        <v>0</v>
      </c>
      <c r="AJ41" s="174">
        <f t="shared" si="2"/>
        <v>0</v>
      </c>
      <c r="AK41" s="174">
        <f t="shared" si="2"/>
        <v>0</v>
      </c>
      <c r="AL41" s="174">
        <f t="shared" si="2"/>
        <v>0</v>
      </c>
      <c r="AM41" s="174">
        <f t="shared" si="2"/>
        <v>0</v>
      </c>
      <c r="AN41" s="174">
        <f t="shared" si="2"/>
        <v>0</v>
      </c>
      <c r="AO41" s="174">
        <f t="shared" si="2"/>
        <v>0</v>
      </c>
      <c r="AP41" s="174">
        <f t="shared" si="2"/>
        <v>0</v>
      </c>
      <c r="AQ41" s="174">
        <f t="shared" si="2"/>
        <v>0</v>
      </c>
      <c r="AR41" s="174">
        <f t="shared" si="2"/>
        <v>0</v>
      </c>
      <c r="AS41" s="174">
        <f t="shared" si="2"/>
        <v>0</v>
      </c>
    </row>
    <row r="42" spans="1:45" ht="39.950000000000003" customHeight="1" x14ac:dyDescent="0.2">
      <c r="A42" s="2" t="s">
        <v>71</v>
      </c>
      <c r="B42" s="285" t="s">
        <v>72</v>
      </c>
      <c r="C42" s="285"/>
      <c r="D42" s="285"/>
      <c r="E42" s="74"/>
      <c r="F42" s="74"/>
      <c r="G42" s="6"/>
      <c r="H42" s="6"/>
      <c r="I42" s="6"/>
      <c r="J42" s="6"/>
      <c r="K42" s="6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</row>
    <row r="43" spans="1:45" ht="39.950000000000003" customHeight="1" x14ac:dyDescent="0.2">
      <c r="A43" s="2" t="s">
        <v>73</v>
      </c>
      <c r="B43" s="285" t="s">
        <v>74</v>
      </c>
      <c r="C43" s="285"/>
      <c r="D43" s="285"/>
      <c r="E43" s="74"/>
      <c r="F43" s="74"/>
      <c r="G43" s="6"/>
      <c r="H43" s="6"/>
      <c r="I43" s="6"/>
      <c r="J43" s="6"/>
      <c r="K43" s="6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</row>
    <row r="44" spans="1:45" ht="39.950000000000003" customHeight="1" x14ac:dyDescent="0.2">
      <c r="A44" s="2" t="s">
        <v>75</v>
      </c>
      <c r="B44" s="285" t="s">
        <v>76</v>
      </c>
      <c r="C44" s="285"/>
      <c r="D44" s="285"/>
      <c r="E44" s="74"/>
      <c r="F44" s="74"/>
      <c r="G44" s="6"/>
      <c r="H44" s="6"/>
      <c r="I44" s="6"/>
      <c r="J44" s="6"/>
      <c r="K44" s="6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</row>
    <row r="45" spans="1:45" ht="39.950000000000003" customHeight="1" x14ac:dyDescent="0.2">
      <c r="A45" s="2" t="s">
        <v>77</v>
      </c>
      <c r="B45" s="285" t="s">
        <v>78</v>
      </c>
      <c r="C45" s="285"/>
      <c r="D45" s="285"/>
      <c r="E45" s="74"/>
      <c r="F45" s="74"/>
      <c r="G45" s="6"/>
      <c r="H45" s="6"/>
      <c r="I45" s="6"/>
      <c r="J45" s="6"/>
      <c r="K45" s="6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</row>
    <row r="46" spans="1:45" ht="39.950000000000003" customHeight="1" x14ac:dyDescent="0.2">
      <c r="A46" s="2" t="s">
        <v>79</v>
      </c>
      <c r="B46" s="285" t="s">
        <v>80</v>
      </c>
      <c r="C46" s="285"/>
      <c r="D46" s="285"/>
      <c r="E46" s="74">
        <v>1</v>
      </c>
      <c r="F46" s="74"/>
      <c r="G46" s="6">
        <v>1</v>
      </c>
      <c r="H46" s="6"/>
      <c r="I46" s="6"/>
      <c r="J46" s="6"/>
      <c r="K46" s="6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>
        <v>1</v>
      </c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</row>
    <row r="47" spans="1:45" ht="39.950000000000003" customHeight="1" x14ac:dyDescent="0.2">
      <c r="A47" s="2" t="s">
        <v>81</v>
      </c>
      <c r="B47" s="285" t="s">
        <v>82</v>
      </c>
      <c r="C47" s="285"/>
      <c r="D47" s="285"/>
      <c r="E47" s="74"/>
      <c r="F47" s="74"/>
      <c r="G47" s="6"/>
      <c r="H47" s="6"/>
      <c r="I47" s="6"/>
      <c r="J47" s="6">
        <v>1</v>
      </c>
      <c r="K47" s="6">
        <v>1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>
        <v>1</v>
      </c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</row>
    <row r="48" spans="1:45" ht="39.950000000000003" customHeight="1" x14ac:dyDescent="0.2">
      <c r="A48" s="2" t="s">
        <v>83</v>
      </c>
      <c r="B48" s="286" t="s">
        <v>45</v>
      </c>
      <c r="C48" s="286"/>
      <c r="D48" s="286"/>
      <c r="E48" s="74">
        <v>4</v>
      </c>
      <c r="F48" s="74"/>
      <c r="G48" s="6">
        <v>4</v>
      </c>
      <c r="H48" s="6"/>
      <c r="I48" s="6"/>
      <c r="J48" s="6">
        <v>1</v>
      </c>
      <c r="K48" s="6">
        <v>1</v>
      </c>
      <c r="L48" s="74"/>
      <c r="M48" s="74"/>
      <c r="N48" s="74"/>
      <c r="O48" s="74">
        <v>1</v>
      </c>
      <c r="P48" s="74"/>
      <c r="Q48" s="74"/>
      <c r="R48" s="74">
        <v>1</v>
      </c>
      <c r="S48" s="74"/>
      <c r="T48" s="74"/>
      <c r="U48" s="74"/>
      <c r="V48" s="74"/>
      <c r="W48" s="74"/>
      <c r="X48" s="74"/>
      <c r="Y48" s="74">
        <v>1</v>
      </c>
      <c r="Z48" s="74"/>
      <c r="AA48" s="74"/>
      <c r="AB48" s="74">
        <v>4</v>
      </c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</row>
    <row r="49" spans="1:45" ht="39.950000000000003" customHeight="1" x14ac:dyDescent="0.2">
      <c r="A49" s="1" t="s">
        <v>84</v>
      </c>
      <c r="B49" s="284" t="s">
        <v>85</v>
      </c>
      <c r="C49" s="284"/>
      <c r="D49" s="284"/>
      <c r="E49" s="174">
        <f>SUM(E50:E62)</f>
        <v>26</v>
      </c>
      <c r="F49" s="174">
        <f t="shared" ref="F49:AS49" si="3">SUM(F50:F62)</f>
        <v>2</v>
      </c>
      <c r="G49" s="174">
        <f t="shared" si="3"/>
        <v>24</v>
      </c>
      <c r="H49" s="174">
        <f t="shared" si="3"/>
        <v>0</v>
      </c>
      <c r="I49" s="174">
        <f t="shared" si="3"/>
        <v>0</v>
      </c>
      <c r="J49" s="174">
        <f t="shared" si="3"/>
        <v>39</v>
      </c>
      <c r="K49" s="174">
        <f t="shared" si="3"/>
        <v>33</v>
      </c>
      <c r="L49" s="174">
        <f t="shared" si="3"/>
        <v>6</v>
      </c>
      <c r="M49" s="174">
        <f t="shared" si="3"/>
        <v>0</v>
      </c>
      <c r="N49" s="174">
        <f t="shared" si="3"/>
        <v>0</v>
      </c>
      <c r="O49" s="174">
        <f t="shared" si="3"/>
        <v>29</v>
      </c>
      <c r="P49" s="174">
        <f t="shared" si="3"/>
        <v>15</v>
      </c>
      <c r="Q49" s="174">
        <f t="shared" si="3"/>
        <v>5</v>
      </c>
      <c r="R49" s="174">
        <f t="shared" si="3"/>
        <v>1</v>
      </c>
      <c r="S49" s="174">
        <f t="shared" si="3"/>
        <v>0</v>
      </c>
      <c r="T49" s="174">
        <f t="shared" si="3"/>
        <v>8</v>
      </c>
      <c r="U49" s="174">
        <f t="shared" si="3"/>
        <v>2</v>
      </c>
      <c r="V49" s="174">
        <f t="shared" si="3"/>
        <v>6</v>
      </c>
      <c r="W49" s="174">
        <f t="shared" si="3"/>
        <v>0</v>
      </c>
      <c r="X49" s="174">
        <f t="shared" si="3"/>
        <v>0</v>
      </c>
      <c r="Y49" s="174">
        <f t="shared" si="3"/>
        <v>29</v>
      </c>
      <c r="Z49" s="174">
        <f t="shared" si="3"/>
        <v>0</v>
      </c>
      <c r="AA49" s="174">
        <f t="shared" si="3"/>
        <v>0</v>
      </c>
      <c r="AB49" s="174">
        <f t="shared" si="3"/>
        <v>30</v>
      </c>
      <c r="AC49" s="174">
        <f t="shared" si="3"/>
        <v>1</v>
      </c>
      <c r="AD49" s="174">
        <f t="shared" si="3"/>
        <v>3</v>
      </c>
      <c r="AE49" s="174">
        <f t="shared" si="3"/>
        <v>0</v>
      </c>
      <c r="AF49" s="174">
        <f t="shared" si="3"/>
        <v>3</v>
      </c>
      <c r="AG49" s="174">
        <f t="shared" si="3"/>
        <v>0</v>
      </c>
      <c r="AH49" s="174">
        <f t="shared" si="3"/>
        <v>3</v>
      </c>
      <c r="AI49" s="174">
        <f t="shared" si="3"/>
        <v>0</v>
      </c>
      <c r="AJ49" s="174">
        <f t="shared" si="3"/>
        <v>1</v>
      </c>
      <c r="AK49" s="174">
        <f t="shared" si="3"/>
        <v>1</v>
      </c>
      <c r="AL49" s="174">
        <f t="shared" si="3"/>
        <v>0</v>
      </c>
      <c r="AM49" s="174">
        <f t="shared" si="3"/>
        <v>1</v>
      </c>
      <c r="AN49" s="174">
        <f t="shared" si="3"/>
        <v>1</v>
      </c>
      <c r="AO49" s="174">
        <f t="shared" si="3"/>
        <v>0</v>
      </c>
      <c r="AP49" s="174">
        <f t="shared" si="3"/>
        <v>0</v>
      </c>
      <c r="AQ49" s="174">
        <f t="shared" si="3"/>
        <v>0</v>
      </c>
      <c r="AR49" s="174">
        <f t="shared" si="3"/>
        <v>0</v>
      </c>
      <c r="AS49" s="174">
        <f t="shared" si="3"/>
        <v>0</v>
      </c>
    </row>
    <row r="50" spans="1:45" ht="39.950000000000003" customHeight="1" x14ac:dyDescent="0.2">
      <c r="A50" s="2" t="s">
        <v>86</v>
      </c>
      <c r="B50" s="285" t="s">
        <v>87</v>
      </c>
      <c r="C50" s="285"/>
      <c r="D50" s="285"/>
      <c r="E50" s="74">
        <v>12</v>
      </c>
      <c r="F50" s="74">
        <v>1</v>
      </c>
      <c r="G50" s="6">
        <v>11</v>
      </c>
      <c r="H50" s="6"/>
      <c r="I50" s="6"/>
      <c r="J50" s="6">
        <v>21</v>
      </c>
      <c r="K50" s="6">
        <v>17</v>
      </c>
      <c r="L50" s="74">
        <v>4</v>
      </c>
      <c r="M50" s="74"/>
      <c r="N50" s="74"/>
      <c r="O50" s="74">
        <v>13</v>
      </c>
      <c r="P50" s="74">
        <v>10</v>
      </c>
      <c r="Q50" s="74">
        <v>1</v>
      </c>
      <c r="R50" s="74"/>
      <c r="S50" s="74"/>
      <c r="T50" s="74">
        <v>2</v>
      </c>
      <c r="U50" s="74">
        <v>1</v>
      </c>
      <c r="V50" s="74">
        <v>1</v>
      </c>
      <c r="W50" s="74"/>
      <c r="X50" s="74"/>
      <c r="Y50" s="74">
        <v>13</v>
      </c>
      <c r="Z50" s="74"/>
      <c r="AA50" s="74"/>
      <c r="AB50" s="74">
        <v>16</v>
      </c>
      <c r="AC50" s="74">
        <v>1</v>
      </c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</row>
    <row r="51" spans="1:45" ht="39.950000000000003" customHeight="1" x14ac:dyDescent="0.2">
      <c r="A51" s="2" t="s">
        <v>88</v>
      </c>
      <c r="B51" s="285" t="s">
        <v>89</v>
      </c>
      <c r="C51" s="285"/>
      <c r="D51" s="285"/>
      <c r="E51" s="74">
        <v>3</v>
      </c>
      <c r="F51" s="74"/>
      <c r="G51" s="6">
        <v>3</v>
      </c>
      <c r="H51" s="6"/>
      <c r="I51" s="6"/>
      <c r="J51" s="6">
        <v>4</v>
      </c>
      <c r="K51" s="6">
        <v>3</v>
      </c>
      <c r="L51" s="74">
        <v>1</v>
      </c>
      <c r="M51" s="74"/>
      <c r="N51" s="74"/>
      <c r="O51" s="74">
        <v>5</v>
      </c>
      <c r="P51" s="74">
        <v>1</v>
      </c>
      <c r="Q51" s="74">
        <v>2</v>
      </c>
      <c r="R51" s="74"/>
      <c r="S51" s="74"/>
      <c r="T51" s="74">
        <v>2</v>
      </c>
      <c r="U51" s="74">
        <v>1</v>
      </c>
      <c r="V51" s="74">
        <v>1</v>
      </c>
      <c r="W51" s="74"/>
      <c r="X51" s="74"/>
      <c r="Y51" s="74">
        <v>5</v>
      </c>
      <c r="Z51" s="74"/>
      <c r="AA51" s="74"/>
      <c r="AB51" s="74">
        <v>1</v>
      </c>
      <c r="AC51" s="74"/>
      <c r="AD51" s="74">
        <v>1</v>
      </c>
      <c r="AE51" s="74"/>
      <c r="AF51" s="74">
        <v>1</v>
      </c>
      <c r="AG51" s="74"/>
      <c r="AH51" s="74">
        <v>1</v>
      </c>
      <c r="AI51" s="74"/>
      <c r="AJ51" s="74">
        <v>1</v>
      </c>
      <c r="AK51" s="74"/>
      <c r="AL51" s="74"/>
      <c r="AM51" s="74"/>
      <c r="AN51" s="74"/>
      <c r="AO51" s="74"/>
      <c r="AP51" s="74"/>
      <c r="AQ51" s="74"/>
      <c r="AR51" s="74"/>
      <c r="AS51" s="74"/>
    </row>
    <row r="52" spans="1:45" ht="39.950000000000003" customHeight="1" x14ac:dyDescent="0.2">
      <c r="A52" s="2" t="s">
        <v>90</v>
      </c>
      <c r="B52" s="285" t="s">
        <v>91</v>
      </c>
      <c r="C52" s="285"/>
      <c r="D52" s="285"/>
      <c r="E52" s="74">
        <v>1</v>
      </c>
      <c r="F52" s="74"/>
      <c r="G52" s="6">
        <v>1</v>
      </c>
      <c r="H52" s="6"/>
      <c r="I52" s="6"/>
      <c r="J52" s="6">
        <v>1</v>
      </c>
      <c r="K52" s="6">
        <v>1</v>
      </c>
      <c r="L52" s="74"/>
      <c r="M52" s="74"/>
      <c r="N52" s="74"/>
      <c r="O52" s="74">
        <v>2</v>
      </c>
      <c r="P52" s="74"/>
      <c r="Q52" s="74">
        <v>1</v>
      </c>
      <c r="R52" s="74"/>
      <c r="S52" s="74"/>
      <c r="T52" s="74">
        <v>1</v>
      </c>
      <c r="U52" s="74"/>
      <c r="V52" s="74">
        <v>1</v>
      </c>
      <c r="W52" s="74"/>
      <c r="X52" s="74"/>
      <c r="Y52" s="74">
        <v>2</v>
      </c>
      <c r="Z52" s="74"/>
      <c r="AA52" s="74"/>
      <c r="AB52" s="74"/>
      <c r="AC52" s="74"/>
      <c r="AD52" s="74">
        <v>1</v>
      </c>
      <c r="AE52" s="74"/>
      <c r="AF52" s="74">
        <v>1</v>
      </c>
      <c r="AG52" s="74"/>
      <c r="AH52" s="74">
        <v>1</v>
      </c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</row>
    <row r="53" spans="1:45" ht="39.950000000000003" customHeight="1" x14ac:dyDescent="0.2">
      <c r="A53" s="2" t="s">
        <v>92</v>
      </c>
      <c r="B53" s="285" t="s">
        <v>93</v>
      </c>
      <c r="C53" s="285"/>
      <c r="D53" s="285"/>
      <c r="E53" s="74"/>
      <c r="F53" s="74"/>
      <c r="G53" s="6"/>
      <c r="H53" s="6"/>
      <c r="I53" s="6"/>
      <c r="J53" s="6"/>
      <c r="K53" s="6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</row>
    <row r="54" spans="1:45" ht="39.950000000000003" customHeight="1" x14ac:dyDescent="0.2">
      <c r="A54" s="2" t="s">
        <v>94</v>
      </c>
      <c r="B54" s="285" t="s">
        <v>95</v>
      </c>
      <c r="C54" s="285"/>
      <c r="D54" s="285"/>
      <c r="E54" s="74"/>
      <c r="F54" s="74"/>
      <c r="G54" s="6"/>
      <c r="H54" s="6"/>
      <c r="I54" s="6"/>
      <c r="J54" s="6"/>
      <c r="K54" s="6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</row>
    <row r="55" spans="1:45" ht="39.950000000000003" customHeight="1" x14ac:dyDescent="0.2">
      <c r="A55" s="2" t="s">
        <v>96</v>
      </c>
      <c r="B55" s="285" t="s">
        <v>97</v>
      </c>
      <c r="C55" s="285"/>
      <c r="D55" s="285"/>
      <c r="E55" s="74"/>
      <c r="F55" s="74"/>
      <c r="G55" s="6"/>
      <c r="H55" s="6"/>
      <c r="I55" s="6"/>
      <c r="J55" s="6">
        <v>3</v>
      </c>
      <c r="K55" s="6">
        <v>3</v>
      </c>
      <c r="L55" s="74"/>
      <c r="M55" s="74"/>
      <c r="N55" s="74"/>
      <c r="O55" s="74">
        <v>2</v>
      </c>
      <c r="P55" s="74">
        <v>2</v>
      </c>
      <c r="Q55" s="74"/>
      <c r="R55" s="74"/>
      <c r="S55" s="74"/>
      <c r="T55" s="74"/>
      <c r="U55" s="74"/>
      <c r="V55" s="74"/>
      <c r="W55" s="74"/>
      <c r="X55" s="74"/>
      <c r="Y55" s="74">
        <v>2</v>
      </c>
      <c r="Z55" s="74"/>
      <c r="AA55" s="74"/>
      <c r="AB55" s="74">
        <v>1</v>
      </c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</row>
    <row r="56" spans="1:45" ht="39.950000000000003" customHeight="1" x14ac:dyDescent="0.2">
      <c r="A56" s="2" t="s">
        <v>98</v>
      </c>
      <c r="B56" s="285" t="s">
        <v>99</v>
      </c>
      <c r="C56" s="285"/>
      <c r="D56" s="285"/>
      <c r="E56" s="74"/>
      <c r="F56" s="74"/>
      <c r="G56" s="6"/>
      <c r="H56" s="6"/>
      <c r="I56" s="6"/>
      <c r="J56" s="6"/>
      <c r="K56" s="6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</row>
    <row r="57" spans="1:45" ht="39.950000000000003" customHeight="1" x14ac:dyDescent="0.2">
      <c r="A57" s="2" t="s">
        <v>100</v>
      </c>
      <c r="B57" s="285" t="s">
        <v>101</v>
      </c>
      <c r="C57" s="285"/>
      <c r="D57" s="285"/>
      <c r="E57" s="74"/>
      <c r="F57" s="74"/>
      <c r="G57" s="6"/>
      <c r="H57" s="6"/>
      <c r="I57" s="6"/>
      <c r="J57" s="6">
        <v>1</v>
      </c>
      <c r="K57" s="6">
        <v>1</v>
      </c>
      <c r="L57" s="74"/>
      <c r="M57" s="74"/>
      <c r="N57" s="74"/>
      <c r="O57" s="74">
        <v>1</v>
      </c>
      <c r="P57" s="74">
        <v>1</v>
      </c>
      <c r="Q57" s="74"/>
      <c r="R57" s="74"/>
      <c r="S57" s="74"/>
      <c r="T57" s="74"/>
      <c r="U57" s="74"/>
      <c r="V57" s="74"/>
      <c r="W57" s="74"/>
      <c r="X57" s="74"/>
      <c r="Y57" s="74">
        <v>1</v>
      </c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</row>
    <row r="58" spans="1:45" ht="39.950000000000003" customHeight="1" x14ac:dyDescent="0.2">
      <c r="A58" s="2" t="s">
        <v>102</v>
      </c>
      <c r="B58" s="285" t="s">
        <v>103</v>
      </c>
      <c r="C58" s="285"/>
      <c r="D58" s="285"/>
      <c r="E58" s="74">
        <v>6</v>
      </c>
      <c r="F58" s="74">
        <v>1</v>
      </c>
      <c r="G58" s="6">
        <v>5</v>
      </c>
      <c r="H58" s="6"/>
      <c r="I58" s="6"/>
      <c r="J58" s="6">
        <v>1</v>
      </c>
      <c r="K58" s="6">
        <v>1</v>
      </c>
      <c r="L58" s="74"/>
      <c r="M58" s="74"/>
      <c r="N58" s="74"/>
      <c r="O58" s="74">
        <v>3</v>
      </c>
      <c r="P58" s="74"/>
      <c r="Q58" s="74">
        <v>1</v>
      </c>
      <c r="R58" s="74"/>
      <c r="S58" s="74"/>
      <c r="T58" s="74">
        <v>2</v>
      </c>
      <c r="U58" s="74"/>
      <c r="V58" s="74">
        <v>2</v>
      </c>
      <c r="W58" s="74"/>
      <c r="X58" s="74"/>
      <c r="Y58" s="74">
        <v>3</v>
      </c>
      <c r="Z58" s="74"/>
      <c r="AA58" s="74"/>
      <c r="AB58" s="74">
        <v>4</v>
      </c>
      <c r="AC58" s="74"/>
      <c r="AD58" s="74"/>
      <c r="AE58" s="74"/>
      <c r="AF58" s="74"/>
      <c r="AG58" s="74"/>
      <c r="AH58" s="74"/>
      <c r="AI58" s="74"/>
      <c r="AJ58" s="74"/>
      <c r="AK58" s="74">
        <v>1</v>
      </c>
      <c r="AL58" s="74"/>
      <c r="AM58" s="74">
        <v>1</v>
      </c>
      <c r="AN58" s="74">
        <v>1</v>
      </c>
      <c r="AO58" s="74"/>
      <c r="AP58" s="74"/>
      <c r="AQ58" s="74"/>
      <c r="AR58" s="74"/>
      <c r="AS58" s="74"/>
    </row>
    <row r="59" spans="1:45" ht="39.950000000000003" customHeight="1" x14ac:dyDescent="0.2">
      <c r="A59" s="2" t="s">
        <v>104</v>
      </c>
      <c r="B59" s="285" t="s">
        <v>105</v>
      </c>
      <c r="C59" s="285"/>
      <c r="D59" s="285"/>
      <c r="E59" s="74">
        <v>1</v>
      </c>
      <c r="F59" s="74"/>
      <c r="G59" s="6">
        <v>1</v>
      </c>
      <c r="H59" s="6"/>
      <c r="I59" s="6"/>
      <c r="J59" s="6">
        <v>4</v>
      </c>
      <c r="K59" s="6">
        <v>3</v>
      </c>
      <c r="L59" s="74">
        <v>1</v>
      </c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>
        <v>4</v>
      </c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</row>
    <row r="60" spans="1:45" ht="39.950000000000003" customHeight="1" x14ac:dyDescent="0.2">
      <c r="A60" s="2" t="s">
        <v>106</v>
      </c>
      <c r="B60" s="285" t="s">
        <v>107</v>
      </c>
      <c r="C60" s="285"/>
      <c r="D60" s="285"/>
      <c r="E60" s="74">
        <v>1</v>
      </c>
      <c r="F60" s="74"/>
      <c r="G60" s="6">
        <v>1</v>
      </c>
      <c r="H60" s="6"/>
      <c r="I60" s="6"/>
      <c r="J60" s="6"/>
      <c r="K60" s="6"/>
      <c r="L60" s="74"/>
      <c r="M60" s="74"/>
      <c r="N60" s="74"/>
      <c r="O60" s="74">
        <v>1</v>
      </c>
      <c r="P60" s="74"/>
      <c r="Q60" s="74"/>
      <c r="R60" s="74"/>
      <c r="S60" s="74"/>
      <c r="T60" s="74">
        <v>1</v>
      </c>
      <c r="U60" s="74"/>
      <c r="V60" s="74">
        <v>1</v>
      </c>
      <c r="W60" s="74"/>
      <c r="X60" s="74"/>
      <c r="Y60" s="74">
        <v>1</v>
      </c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</row>
    <row r="61" spans="1:45" ht="39.950000000000003" customHeight="1" x14ac:dyDescent="0.2">
      <c r="A61" s="2" t="s">
        <v>108</v>
      </c>
      <c r="B61" s="285" t="s">
        <v>109</v>
      </c>
      <c r="C61" s="285"/>
      <c r="D61" s="285"/>
      <c r="E61" s="74"/>
      <c r="F61" s="74"/>
      <c r="G61" s="6"/>
      <c r="H61" s="6"/>
      <c r="I61" s="6"/>
      <c r="J61" s="6"/>
      <c r="K61" s="6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</row>
    <row r="62" spans="1:45" ht="39.950000000000003" customHeight="1" x14ac:dyDescent="0.2">
      <c r="A62" s="2" t="s">
        <v>110</v>
      </c>
      <c r="B62" s="286" t="s">
        <v>45</v>
      </c>
      <c r="C62" s="286"/>
      <c r="D62" s="286"/>
      <c r="E62" s="74">
        <v>2</v>
      </c>
      <c r="F62" s="74"/>
      <c r="G62" s="6">
        <v>2</v>
      </c>
      <c r="H62" s="6"/>
      <c r="I62" s="6"/>
      <c r="J62" s="6">
        <v>4</v>
      </c>
      <c r="K62" s="6">
        <v>4</v>
      </c>
      <c r="L62" s="74"/>
      <c r="M62" s="74"/>
      <c r="N62" s="74"/>
      <c r="O62" s="74">
        <v>2</v>
      </c>
      <c r="P62" s="74">
        <v>1</v>
      </c>
      <c r="Q62" s="74"/>
      <c r="R62" s="74">
        <v>1</v>
      </c>
      <c r="S62" s="74"/>
      <c r="T62" s="74"/>
      <c r="U62" s="74"/>
      <c r="V62" s="74"/>
      <c r="W62" s="74"/>
      <c r="X62" s="74"/>
      <c r="Y62" s="74">
        <v>2</v>
      </c>
      <c r="Z62" s="74"/>
      <c r="AA62" s="74"/>
      <c r="AB62" s="74">
        <v>4</v>
      </c>
      <c r="AC62" s="74"/>
      <c r="AD62" s="74">
        <v>1</v>
      </c>
      <c r="AE62" s="74"/>
      <c r="AF62" s="74">
        <v>1</v>
      </c>
      <c r="AG62" s="74"/>
      <c r="AH62" s="74">
        <v>1</v>
      </c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</row>
    <row r="63" spans="1:45" ht="57" customHeight="1" x14ac:dyDescent="0.2">
      <c r="A63" s="1" t="s">
        <v>111</v>
      </c>
      <c r="B63" s="284" t="s">
        <v>112</v>
      </c>
      <c r="C63" s="284"/>
      <c r="D63" s="284"/>
      <c r="E63" s="174">
        <f>SUM(E64:E69)</f>
        <v>0</v>
      </c>
      <c r="F63" s="174">
        <f t="shared" ref="F63:AS63" si="4">SUM(F64:F69)</f>
        <v>0</v>
      </c>
      <c r="G63" s="174">
        <f t="shared" si="4"/>
        <v>0</v>
      </c>
      <c r="H63" s="174">
        <f t="shared" si="4"/>
        <v>0</v>
      </c>
      <c r="I63" s="174">
        <f t="shared" si="4"/>
        <v>0</v>
      </c>
      <c r="J63" s="174">
        <f t="shared" si="4"/>
        <v>0</v>
      </c>
      <c r="K63" s="174">
        <f t="shared" si="4"/>
        <v>0</v>
      </c>
      <c r="L63" s="174">
        <f t="shared" si="4"/>
        <v>0</v>
      </c>
      <c r="M63" s="174">
        <f t="shared" si="4"/>
        <v>0</v>
      </c>
      <c r="N63" s="174">
        <f t="shared" si="4"/>
        <v>0</v>
      </c>
      <c r="O63" s="174">
        <f t="shared" si="4"/>
        <v>0</v>
      </c>
      <c r="P63" s="174">
        <f t="shared" si="4"/>
        <v>0</v>
      </c>
      <c r="Q63" s="174">
        <f t="shared" si="4"/>
        <v>0</v>
      </c>
      <c r="R63" s="174">
        <f t="shared" si="4"/>
        <v>0</v>
      </c>
      <c r="S63" s="174">
        <f t="shared" si="4"/>
        <v>0</v>
      </c>
      <c r="T63" s="174">
        <f t="shared" si="4"/>
        <v>0</v>
      </c>
      <c r="U63" s="174">
        <f t="shared" si="4"/>
        <v>0</v>
      </c>
      <c r="V63" s="174">
        <f t="shared" si="4"/>
        <v>0</v>
      </c>
      <c r="W63" s="174">
        <f t="shared" si="4"/>
        <v>0</v>
      </c>
      <c r="X63" s="174">
        <f t="shared" si="4"/>
        <v>0</v>
      </c>
      <c r="Y63" s="174">
        <f t="shared" si="4"/>
        <v>0</v>
      </c>
      <c r="Z63" s="174">
        <f t="shared" si="4"/>
        <v>0</v>
      </c>
      <c r="AA63" s="174">
        <f t="shared" si="4"/>
        <v>0</v>
      </c>
      <c r="AB63" s="174">
        <f t="shared" si="4"/>
        <v>0</v>
      </c>
      <c r="AC63" s="174">
        <f t="shared" si="4"/>
        <v>0</v>
      </c>
      <c r="AD63" s="174">
        <f t="shared" si="4"/>
        <v>0</v>
      </c>
      <c r="AE63" s="174">
        <f t="shared" si="4"/>
        <v>0</v>
      </c>
      <c r="AF63" s="174">
        <f t="shared" si="4"/>
        <v>0</v>
      </c>
      <c r="AG63" s="174">
        <f t="shared" si="4"/>
        <v>0</v>
      </c>
      <c r="AH63" s="174">
        <f t="shared" si="4"/>
        <v>0</v>
      </c>
      <c r="AI63" s="174">
        <f t="shared" si="4"/>
        <v>0</v>
      </c>
      <c r="AJ63" s="174">
        <f t="shared" si="4"/>
        <v>0</v>
      </c>
      <c r="AK63" s="174">
        <f t="shared" si="4"/>
        <v>0</v>
      </c>
      <c r="AL63" s="174">
        <f t="shared" si="4"/>
        <v>0</v>
      </c>
      <c r="AM63" s="174">
        <f t="shared" si="4"/>
        <v>0</v>
      </c>
      <c r="AN63" s="174">
        <f t="shared" si="4"/>
        <v>0</v>
      </c>
      <c r="AO63" s="174">
        <f t="shared" si="4"/>
        <v>0</v>
      </c>
      <c r="AP63" s="174">
        <f t="shared" si="4"/>
        <v>0</v>
      </c>
      <c r="AQ63" s="174">
        <f t="shared" si="4"/>
        <v>0</v>
      </c>
      <c r="AR63" s="174">
        <f t="shared" si="4"/>
        <v>0</v>
      </c>
      <c r="AS63" s="174">
        <f t="shared" si="4"/>
        <v>0</v>
      </c>
    </row>
    <row r="64" spans="1:45" ht="39.950000000000003" customHeight="1" x14ac:dyDescent="0.2">
      <c r="A64" s="2" t="s">
        <v>113</v>
      </c>
      <c r="B64" s="285" t="s">
        <v>114</v>
      </c>
      <c r="C64" s="285"/>
      <c r="D64" s="285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2" t="s">
        <v>115</v>
      </c>
      <c r="B65" s="285" t="s">
        <v>116</v>
      </c>
      <c r="C65" s="285"/>
      <c r="D65" s="285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2" t="s">
        <v>117</v>
      </c>
      <c r="B66" s="285" t="s">
        <v>118</v>
      </c>
      <c r="C66" s="285"/>
      <c r="D66" s="285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2" t="s">
        <v>119</v>
      </c>
      <c r="B67" s="285" t="s">
        <v>120</v>
      </c>
      <c r="C67" s="285"/>
      <c r="D67" s="285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2" t="s">
        <v>121</v>
      </c>
      <c r="B68" s="285" t="s">
        <v>122</v>
      </c>
      <c r="C68" s="285"/>
      <c r="D68" s="285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2" t="s">
        <v>123</v>
      </c>
      <c r="B69" s="286" t="s">
        <v>45</v>
      </c>
      <c r="C69" s="286"/>
      <c r="D69" s="28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39.950000000000003" customHeight="1" x14ac:dyDescent="0.2">
      <c r="A70" s="1" t="s">
        <v>124</v>
      </c>
      <c r="B70" s="284" t="s">
        <v>125</v>
      </c>
      <c r="C70" s="284"/>
      <c r="D70" s="284"/>
      <c r="E70" s="174">
        <f>SUM(E71:E76)</f>
        <v>2</v>
      </c>
      <c r="F70" s="174">
        <f t="shared" ref="F70:AS70" si="5">SUM(F71:F76)</f>
        <v>0</v>
      </c>
      <c r="G70" s="174">
        <f t="shared" si="5"/>
        <v>2</v>
      </c>
      <c r="H70" s="174">
        <f t="shared" si="5"/>
        <v>0</v>
      </c>
      <c r="I70" s="174">
        <f t="shared" si="5"/>
        <v>0</v>
      </c>
      <c r="J70" s="174">
        <f t="shared" si="5"/>
        <v>7</v>
      </c>
      <c r="K70" s="174">
        <f t="shared" si="5"/>
        <v>6</v>
      </c>
      <c r="L70" s="174">
        <f t="shared" si="5"/>
        <v>1</v>
      </c>
      <c r="M70" s="174">
        <f t="shared" si="5"/>
        <v>0</v>
      </c>
      <c r="N70" s="174">
        <f t="shared" si="5"/>
        <v>0</v>
      </c>
      <c r="O70" s="174">
        <f t="shared" si="5"/>
        <v>4</v>
      </c>
      <c r="P70" s="174">
        <f t="shared" si="5"/>
        <v>1</v>
      </c>
      <c r="Q70" s="174">
        <f t="shared" si="5"/>
        <v>1</v>
      </c>
      <c r="R70" s="174">
        <f t="shared" si="5"/>
        <v>0</v>
      </c>
      <c r="S70" s="174">
        <f t="shared" si="5"/>
        <v>0</v>
      </c>
      <c r="T70" s="174">
        <f t="shared" si="5"/>
        <v>2</v>
      </c>
      <c r="U70" s="174">
        <f t="shared" si="5"/>
        <v>0</v>
      </c>
      <c r="V70" s="174">
        <f t="shared" si="5"/>
        <v>2</v>
      </c>
      <c r="W70" s="174">
        <f t="shared" si="5"/>
        <v>0</v>
      </c>
      <c r="X70" s="174">
        <f t="shared" si="5"/>
        <v>0</v>
      </c>
      <c r="Y70" s="174">
        <f t="shared" si="5"/>
        <v>4</v>
      </c>
      <c r="Z70" s="174">
        <f t="shared" si="5"/>
        <v>0</v>
      </c>
      <c r="AA70" s="174">
        <f t="shared" si="5"/>
        <v>0</v>
      </c>
      <c r="AB70" s="174">
        <f t="shared" si="5"/>
        <v>4</v>
      </c>
      <c r="AC70" s="174">
        <f t="shared" si="5"/>
        <v>0</v>
      </c>
      <c r="AD70" s="174">
        <f t="shared" si="5"/>
        <v>2</v>
      </c>
      <c r="AE70" s="174">
        <f t="shared" si="5"/>
        <v>0</v>
      </c>
      <c r="AF70" s="174">
        <f t="shared" si="5"/>
        <v>2</v>
      </c>
      <c r="AG70" s="174">
        <f t="shared" si="5"/>
        <v>0</v>
      </c>
      <c r="AH70" s="174">
        <f t="shared" si="5"/>
        <v>2</v>
      </c>
      <c r="AI70" s="174">
        <f t="shared" si="5"/>
        <v>0</v>
      </c>
      <c r="AJ70" s="174">
        <f t="shared" si="5"/>
        <v>1</v>
      </c>
      <c r="AK70" s="174">
        <f t="shared" si="5"/>
        <v>0</v>
      </c>
      <c r="AL70" s="174">
        <f t="shared" si="5"/>
        <v>0</v>
      </c>
      <c r="AM70" s="174">
        <f t="shared" si="5"/>
        <v>0</v>
      </c>
      <c r="AN70" s="174">
        <f t="shared" si="5"/>
        <v>0</v>
      </c>
      <c r="AO70" s="174">
        <f t="shared" si="5"/>
        <v>0</v>
      </c>
      <c r="AP70" s="174">
        <f t="shared" si="5"/>
        <v>0</v>
      </c>
      <c r="AQ70" s="174">
        <f t="shared" si="5"/>
        <v>0</v>
      </c>
      <c r="AR70" s="174">
        <f t="shared" si="5"/>
        <v>0</v>
      </c>
      <c r="AS70" s="174">
        <f t="shared" si="5"/>
        <v>0</v>
      </c>
    </row>
    <row r="71" spans="1:45" ht="39.950000000000003" customHeight="1" x14ac:dyDescent="0.2">
      <c r="A71" s="2" t="s">
        <v>126</v>
      </c>
      <c r="B71" s="285" t="s">
        <v>127</v>
      </c>
      <c r="C71" s="285"/>
      <c r="D71" s="285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39.950000000000003" customHeight="1" x14ac:dyDescent="0.2">
      <c r="A72" s="2" t="s">
        <v>128</v>
      </c>
      <c r="B72" s="285" t="s">
        <v>129</v>
      </c>
      <c r="C72" s="285"/>
      <c r="D72" s="285"/>
      <c r="E72" s="6">
        <v>1</v>
      </c>
      <c r="F72" s="6"/>
      <c r="G72" s="6">
        <v>1</v>
      </c>
      <c r="H72" s="6"/>
      <c r="I72" s="6"/>
      <c r="J72" s="6">
        <v>1</v>
      </c>
      <c r="K72" s="6">
        <v>1</v>
      </c>
      <c r="L72" s="6"/>
      <c r="M72" s="6"/>
      <c r="N72" s="6"/>
      <c r="O72" s="6">
        <v>2</v>
      </c>
      <c r="P72" s="6"/>
      <c r="Q72" s="6">
        <v>1</v>
      </c>
      <c r="R72" s="6"/>
      <c r="S72" s="6"/>
      <c r="T72" s="6">
        <v>1</v>
      </c>
      <c r="U72" s="6"/>
      <c r="V72" s="6">
        <v>1</v>
      </c>
      <c r="W72" s="6"/>
      <c r="X72" s="6"/>
      <c r="Y72" s="6">
        <v>2</v>
      </c>
      <c r="Z72" s="6"/>
      <c r="AA72" s="6"/>
      <c r="AB72" s="6"/>
      <c r="AC72" s="6"/>
      <c r="AD72" s="6">
        <v>1</v>
      </c>
      <c r="AE72" s="6"/>
      <c r="AF72" s="6">
        <v>1</v>
      </c>
      <c r="AG72" s="6"/>
      <c r="AH72" s="6">
        <v>1</v>
      </c>
      <c r="AI72" s="6"/>
      <c r="AJ72" s="6">
        <v>1</v>
      </c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39.950000000000003" customHeight="1" x14ac:dyDescent="0.2">
      <c r="A73" s="2" t="s">
        <v>130</v>
      </c>
      <c r="B73" s="285" t="s">
        <v>131</v>
      </c>
      <c r="C73" s="285"/>
      <c r="D73" s="285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39.950000000000003" customHeight="1" x14ac:dyDescent="0.2">
      <c r="A74" s="2" t="s">
        <v>132</v>
      </c>
      <c r="B74" s="285" t="s">
        <v>133</v>
      </c>
      <c r="C74" s="285"/>
      <c r="D74" s="285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39.950000000000003" customHeight="1" x14ac:dyDescent="0.2">
      <c r="A75" s="2" t="s">
        <v>134</v>
      </c>
      <c r="B75" s="285" t="s">
        <v>135</v>
      </c>
      <c r="C75" s="285"/>
      <c r="D75" s="285"/>
      <c r="E75" s="6">
        <v>1</v>
      </c>
      <c r="F75" s="6"/>
      <c r="G75" s="6">
        <v>1</v>
      </c>
      <c r="H75" s="6"/>
      <c r="I75" s="6"/>
      <c r="J75" s="6">
        <v>5</v>
      </c>
      <c r="K75" s="6">
        <v>4</v>
      </c>
      <c r="L75" s="6">
        <v>1</v>
      </c>
      <c r="M75" s="6"/>
      <c r="N75" s="6"/>
      <c r="O75" s="6">
        <v>2</v>
      </c>
      <c r="P75" s="6">
        <v>1</v>
      </c>
      <c r="Q75" s="6"/>
      <c r="R75" s="6"/>
      <c r="S75" s="6"/>
      <c r="T75" s="6">
        <v>1</v>
      </c>
      <c r="U75" s="6"/>
      <c r="V75" s="6">
        <v>1</v>
      </c>
      <c r="W75" s="6"/>
      <c r="X75" s="6"/>
      <c r="Y75" s="6">
        <v>2</v>
      </c>
      <c r="Z75" s="6"/>
      <c r="AA75" s="6"/>
      <c r="AB75" s="6">
        <v>3</v>
      </c>
      <c r="AC75" s="6"/>
      <c r="AD75" s="6">
        <v>1</v>
      </c>
      <c r="AE75" s="6"/>
      <c r="AF75" s="6">
        <v>1</v>
      </c>
      <c r="AG75" s="6"/>
      <c r="AH75" s="6">
        <v>1</v>
      </c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39.950000000000003" customHeight="1" x14ac:dyDescent="0.2">
      <c r="A76" s="2" t="s">
        <v>136</v>
      </c>
      <c r="B76" s="286" t="s">
        <v>45</v>
      </c>
      <c r="C76" s="286"/>
      <c r="D76" s="286"/>
      <c r="E76" s="6"/>
      <c r="F76" s="6"/>
      <c r="G76" s="6"/>
      <c r="H76" s="6"/>
      <c r="I76" s="6"/>
      <c r="J76" s="6">
        <v>1</v>
      </c>
      <c r="K76" s="6">
        <v>1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>
        <v>1</v>
      </c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51" customHeight="1" x14ac:dyDescent="0.2">
      <c r="A77" s="1" t="s">
        <v>137</v>
      </c>
      <c r="B77" s="284" t="s">
        <v>138</v>
      </c>
      <c r="C77" s="284"/>
      <c r="D77" s="284"/>
      <c r="E77" s="174">
        <f>SUM(E78:E79)</f>
        <v>0</v>
      </c>
      <c r="F77" s="174">
        <f t="shared" ref="F77:AS77" si="6">SUM(F78:F79)</f>
        <v>0</v>
      </c>
      <c r="G77" s="174">
        <f t="shared" si="6"/>
        <v>0</v>
      </c>
      <c r="H77" s="174">
        <f t="shared" si="6"/>
        <v>0</v>
      </c>
      <c r="I77" s="174">
        <f t="shared" si="6"/>
        <v>0</v>
      </c>
      <c r="J77" s="174">
        <f t="shared" si="6"/>
        <v>0</v>
      </c>
      <c r="K77" s="174">
        <f t="shared" si="6"/>
        <v>0</v>
      </c>
      <c r="L77" s="174">
        <f t="shared" si="6"/>
        <v>0</v>
      </c>
      <c r="M77" s="174">
        <f t="shared" si="6"/>
        <v>0</v>
      </c>
      <c r="N77" s="174">
        <f t="shared" si="6"/>
        <v>0</v>
      </c>
      <c r="O77" s="174">
        <f t="shared" si="6"/>
        <v>0</v>
      </c>
      <c r="P77" s="174">
        <f t="shared" si="6"/>
        <v>0</v>
      </c>
      <c r="Q77" s="174">
        <f t="shared" si="6"/>
        <v>0</v>
      </c>
      <c r="R77" s="174">
        <f t="shared" si="6"/>
        <v>0</v>
      </c>
      <c r="S77" s="174">
        <f t="shared" si="6"/>
        <v>0</v>
      </c>
      <c r="T77" s="174">
        <f t="shared" si="6"/>
        <v>0</v>
      </c>
      <c r="U77" s="174">
        <f t="shared" si="6"/>
        <v>0</v>
      </c>
      <c r="V77" s="174">
        <f t="shared" si="6"/>
        <v>0</v>
      </c>
      <c r="W77" s="174">
        <f t="shared" si="6"/>
        <v>0</v>
      </c>
      <c r="X77" s="174">
        <f t="shared" si="6"/>
        <v>0</v>
      </c>
      <c r="Y77" s="174">
        <f t="shared" si="6"/>
        <v>0</v>
      </c>
      <c r="Z77" s="174">
        <f t="shared" si="6"/>
        <v>0</v>
      </c>
      <c r="AA77" s="174">
        <f t="shared" si="6"/>
        <v>0</v>
      </c>
      <c r="AB77" s="174">
        <f t="shared" si="6"/>
        <v>0</v>
      </c>
      <c r="AC77" s="174">
        <f t="shared" si="6"/>
        <v>0</v>
      </c>
      <c r="AD77" s="174">
        <f t="shared" si="6"/>
        <v>0</v>
      </c>
      <c r="AE77" s="174">
        <f t="shared" si="6"/>
        <v>0</v>
      </c>
      <c r="AF77" s="174">
        <f t="shared" si="6"/>
        <v>0</v>
      </c>
      <c r="AG77" s="174">
        <f t="shared" si="6"/>
        <v>0</v>
      </c>
      <c r="AH77" s="174">
        <f t="shared" si="6"/>
        <v>0</v>
      </c>
      <c r="AI77" s="174">
        <f t="shared" si="6"/>
        <v>0</v>
      </c>
      <c r="AJ77" s="174">
        <f t="shared" si="6"/>
        <v>0</v>
      </c>
      <c r="AK77" s="174">
        <f t="shared" si="6"/>
        <v>0</v>
      </c>
      <c r="AL77" s="174">
        <f t="shared" si="6"/>
        <v>0</v>
      </c>
      <c r="AM77" s="174">
        <f t="shared" si="6"/>
        <v>0</v>
      </c>
      <c r="AN77" s="174">
        <f t="shared" si="6"/>
        <v>0</v>
      </c>
      <c r="AO77" s="174">
        <f t="shared" si="6"/>
        <v>0</v>
      </c>
      <c r="AP77" s="174">
        <f t="shared" si="6"/>
        <v>0</v>
      </c>
      <c r="AQ77" s="174">
        <f t="shared" si="6"/>
        <v>0</v>
      </c>
      <c r="AR77" s="174">
        <f t="shared" si="6"/>
        <v>0</v>
      </c>
      <c r="AS77" s="174">
        <f t="shared" si="6"/>
        <v>0</v>
      </c>
    </row>
    <row r="78" spans="1:45" ht="39.950000000000003" customHeight="1" x14ac:dyDescent="0.2">
      <c r="A78" s="2" t="s">
        <v>139</v>
      </c>
      <c r="B78" s="285" t="s">
        <v>140</v>
      </c>
      <c r="C78" s="285"/>
      <c r="D78" s="285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2" t="s">
        <v>141</v>
      </c>
      <c r="B79" s="286" t="s">
        <v>45</v>
      </c>
      <c r="C79" s="286"/>
      <c r="D79" s="28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39.950000000000003" customHeight="1" x14ac:dyDescent="0.2">
      <c r="A80" s="1" t="s">
        <v>142</v>
      </c>
      <c r="B80" s="284" t="s">
        <v>143</v>
      </c>
      <c r="C80" s="284"/>
      <c r="D80" s="284"/>
      <c r="E80" s="174">
        <f>SUM(E81:E101)</f>
        <v>7</v>
      </c>
      <c r="F80" s="174">
        <f t="shared" ref="F80:AS80" si="7">SUM(F81:F101)</f>
        <v>2</v>
      </c>
      <c r="G80" s="174">
        <f t="shared" si="7"/>
        <v>5</v>
      </c>
      <c r="H80" s="174">
        <f t="shared" si="7"/>
        <v>0</v>
      </c>
      <c r="I80" s="174">
        <f t="shared" si="7"/>
        <v>0</v>
      </c>
      <c r="J80" s="174">
        <f t="shared" si="7"/>
        <v>21</v>
      </c>
      <c r="K80" s="174">
        <f t="shared" si="7"/>
        <v>14</v>
      </c>
      <c r="L80" s="174">
        <f t="shared" si="7"/>
        <v>7</v>
      </c>
      <c r="M80" s="174">
        <f t="shared" si="7"/>
        <v>0</v>
      </c>
      <c r="N80" s="174">
        <f t="shared" si="7"/>
        <v>0</v>
      </c>
      <c r="O80" s="174">
        <f t="shared" si="7"/>
        <v>10</v>
      </c>
      <c r="P80" s="174">
        <f t="shared" si="7"/>
        <v>7</v>
      </c>
      <c r="Q80" s="174">
        <f t="shared" si="7"/>
        <v>0</v>
      </c>
      <c r="R80" s="174">
        <f t="shared" si="7"/>
        <v>0</v>
      </c>
      <c r="S80" s="174">
        <f t="shared" si="7"/>
        <v>0</v>
      </c>
      <c r="T80" s="174">
        <f t="shared" si="7"/>
        <v>3</v>
      </c>
      <c r="U80" s="174">
        <f t="shared" si="7"/>
        <v>0</v>
      </c>
      <c r="V80" s="174">
        <f t="shared" si="7"/>
        <v>3</v>
      </c>
      <c r="W80" s="174">
        <f t="shared" si="7"/>
        <v>0</v>
      </c>
      <c r="X80" s="174">
        <f t="shared" si="7"/>
        <v>0</v>
      </c>
      <c r="Y80" s="174">
        <f t="shared" si="7"/>
        <v>10</v>
      </c>
      <c r="Z80" s="174">
        <f t="shared" si="7"/>
        <v>0</v>
      </c>
      <c r="AA80" s="174">
        <f t="shared" si="7"/>
        <v>2</v>
      </c>
      <c r="AB80" s="174">
        <f t="shared" si="7"/>
        <v>11</v>
      </c>
      <c r="AC80" s="174">
        <f t="shared" si="7"/>
        <v>5</v>
      </c>
      <c r="AD80" s="174">
        <f t="shared" si="7"/>
        <v>0</v>
      </c>
      <c r="AE80" s="174">
        <f t="shared" si="7"/>
        <v>0</v>
      </c>
      <c r="AF80" s="174">
        <f t="shared" si="7"/>
        <v>0</v>
      </c>
      <c r="AG80" s="174">
        <f t="shared" si="7"/>
        <v>0</v>
      </c>
      <c r="AH80" s="174">
        <f t="shared" si="7"/>
        <v>0</v>
      </c>
      <c r="AI80" s="174">
        <f t="shared" si="7"/>
        <v>0</v>
      </c>
      <c r="AJ80" s="174">
        <f t="shared" si="7"/>
        <v>0</v>
      </c>
      <c r="AK80" s="174">
        <f t="shared" si="7"/>
        <v>0</v>
      </c>
      <c r="AL80" s="174">
        <f t="shared" si="7"/>
        <v>0</v>
      </c>
      <c r="AM80" s="174">
        <f t="shared" si="7"/>
        <v>0</v>
      </c>
      <c r="AN80" s="174">
        <f t="shared" si="7"/>
        <v>0</v>
      </c>
      <c r="AO80" s="174">
        <f t="shared" si="7"/>
        <v>0</v>
      </c>
      <c r="AP80" s="174">
        <f t="shared" si="7"/>
        <v>0</v>
      </c>
      <c r="AQ80" s="174">
        <f t="shared" si="7"/>
        <v>0</v>
      </c>
      <c r="AR80" s="174">
        <f t="shared" si="7"/>
        <v>0</v>
      </c>
      <c r="AS80" s="174">
        <f t="shared" si="7"/>
        <v>0</v>
      </c>
    </row>
    <row r="81" spans="1:45" ht="39.950000000000003" customHeight="1" x14ac:dyDescent="0.2">
      <c r="A81" s="2" t="s">
        <v>144</v>
      </c>
      <c r="B81" s="285" t="s">
        <v>145</v>
      </c>
      <c r="C81" s="285"/>
      <c r="D81" s="285"/>
      <c r="E81" s="74"/>
      <c r="F81" s="74"/>
      <c r="G81" s="6"/>
      <c r="H81" s="6"/>
      <c r="I81" s="6"/>
      <c r="J81" s="6"/>
      <c r="K81" s="6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</row>
    <row r="82" spans="1:45" ht="39.950000000000003" customHeight="1" x14ac:dyDescent="0.2">
      <c r="A82" s="2" t="s">
        <v>146</v>
      </c>
      <c r="B82" s="285" t="s">
        <v>147</v>
      </c>
      <c r="C82" s="285"/>
      <c r="D82" s="285"/>
      <c r="E82" s="74">
        <v>3</v>
      </c>
      <c r="F82" s="74">
        <v>2</v>
      </c>
      <c r="G82" s="6">
        <v>1</v>
      </c>
      <c r="H82" s="6"/>
      <c r="I82" s="6"/>
      <c r="J82" s="6">
        <v>6</v>
      </c>
      <c r="K82" s="6">
        <v>3</v>
      </c>
      <c r="L82" s="74">
        <v>3</v>
      </c>
      <c r="M82" s="74"/>
      <c r="N82" s="74"/>
      <c r="O82" s="74">
        <v>1</v>
      </c>
      <c r="P82" s="74">
        <v>1</v>
      </c>
      <c r="Q82" s="74"/>
      <c r="R82" s="74"/>
      <c r="S82" s="74"/>
      <c r="T82" s="74"/>
      <c r="U82" s="74"/>
      <c r="V82" s="74"/>
      <c r="W82" s="74"/>
      <c r="X82" s="74"/>
      <c r="Y82" s="74">
        <v>1</v>
      </c>
      <c r="Z82" s="74"/>
      <c r="AA82" s="74">
        <v>2</v>
      </c>
      <c r="AB82" s="74">
        <v>5</v>
      </c>
      <c r="AC82" s="74">
        <v>5</v>
      </c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</row>
    <row r="83" spans="1:45" ht="39.950000000000003" customHeight="1" x14ac:dyDescent="0.2">
      <c r="A83" s="2" t="s">
        <v>148</v>
      </c>
      <c r="B83" s="285" t="s">
        <v>149</v>
      </c>
      <c r="C83" s="285"/>
      <c r="D83" s="285"/>
      <c r="E83" s="74"/>
      <c r="F83" s="74"/>
      <c r="G83" s="6"/>
      <c r="H83" s="6"/>
      <c r="I83" s="6"/>
      <c r="J83" s="6">
        <v>3</v>
      </c>
      <c r="K83" s="6">
        <v>3</v>
      </c>
      <c r="L83" s="74"/>
      <c r="M83" s="74"/>
      <c r="N83" s="74"/>
      <c r="O83" s="74">
        <v>3</v>
      </c>
      <c r="P83" s="74">
        <v>1</v>
      </c>
      <c r="Q83" s="74"/>
      <c r="R83" s="74"/>
      <c r="S83" s="74"/>
      <c r="T83" s="74">
        <v>2</v>
      </c>
      <c r="U83" s="74"/>
      <c r="V83" s="74">
        <v>2</v>
      </c>
      <c r="W83" s="74"/>
      <c r="X83" s="74"/>
      <c r="Y83" s="74">
        <v>3</v>
      </c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</row>
    <row r="84" spans="1:45" ht="39.950000000000003" customHeight="1" x14ac:dyDescent="0.2">
      <c r="A84" s="2" t="s">
        <v>150</v>
      </c>
      <c r="B84" s="285" t="s">
        <v>151</v>
      </c>
      <c r="C84" s="285"/>
      <c r="D84" s="285"/>
      <c r="E84" s="74">
        <v>1</v>
      </c>
      <c r="F84" s="74"/>
      <c r="G84" s="6">
        <v>1</v>
      </c>
      <c r="H84" s="6"/>
      <c r="I84" s="6"/>
      <c r="J84" s="6">
        <v>1</v>
      </c>
      <c r="K84" s="6"/>
      <c r="L84" s="74">
        <v>1</v>
      </c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>
        <v>1</v>
      </c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</row>
    <row r="85" spans="1:45" ht="39.950000000000003" customHeight="1" x14ac:dyDescent="0.2">
      <c r="A85" s="2" t="s">
        <v>152</v>
      </c>
      <c r="B85" s="285" t="s">
        <v>153</v>
      </c>
      <c r="C85" s="285"/>
      <c r="D85" s="285"/>
      <c r="E85" s="74"/>
      <c r="F85" s="74"/>
      <c r="G85" s="6"/>
      <c r="H85" s="6"/>
      <c r="I85" s="6"/>
      <c r="J85" s="6"/>
      <c r="K85" s="6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</row>
    <row r="86" spans="1:45" ht="39.950000000000003" customHeight="1" x14ac:dyDescent="0.2">
      <c r="A86" s="2" t="s">
        <v>154</v>
      </c>
      <c r="B86" s="285" t="s">
        <v>155</v>
      </c>
      <c r="C86" s="285"/>
      <c r="D86" s="285"/>
      <c r="E86" s="74"/>
      <c r="F86" s="74"/>
      <c r="G86" s="6"/>
      <c r="H86" s="6"/>
      <c r="I86" s="6"/>
      <c r="J86" s="6"/>
      <c r="K86" s="6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</row>
    <row r="87" spans="1:45" ht="39.950000000000003" customHeight="1" x14ac:dyDescent="0.2">
      <c r="A87" s="2" t="s">
        <v>156</v>
      </c>
      <c r="B87" s="286" t="s">
        <v>157</v>
      </c>
      <c r="C87" s="286"/>
      <c r="D87" s="286"/>
      <c r="E87" s="74"/>
      <c r="F87" s="74"/>
      <c r="G87" s="6"/>
      <c r="H87" s="6"/>
      <c r="I87" s="6"/>
      <c r="J87" s="6"/>
      <c r="K87" s="6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</row>
    <row r="88" spans="1:45" ht="39.950000000000003" customHeight="1" x14ac:dyDescent="0.2">
      <c r="A88" s="2" t="s">
        <v>158</v>
      </c>
      <c r="B88" s="286" t="s">
        <v>159</v>
      </c>
      <c r="C88" s="286"/>
      <c r="D88" s="286"/>
      <c r="E88" s="74"/>
      <c r="F88" s="74"/>
      <c r="G88" s="6"/>
      <c r="H88" s="6"/>
      <c r="I88" s="6"/>
      <c r="J88" s="6"/>
      <c r="K88" s="6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</row>
    <row r="89" spans="1:45" ht="39.950000000000003" customHeight="1" x14ac:dyDescent="0.2">
      <c r="A89" s="2" t="s">
        <v>160</v>
      </c>
      <c r="B89" s="285" t="s">
        <v>161</v>
      </c>
      <c r="C89" s="285"/>
      <c r="D89" s="285"/>
      <c r="E89" s="74">
        <v>1</v>
      </c>
      <c r="F89" s="74"/>
      <c r="G89" s="6">
        <v>1</v>
      </c>
      <c r="H89" s="6"/>
      <c r="I89" s="6"/>
      <c r="J89" s="6">
        <v>3</v>
      </c>
      <c r="K89" s="6">
        <v>2</v>
      </c>
      <c r="L89" s="74">
        <v>1</v>
      </c>
      <c r="M89" s="74"/>
      <c r="N89" s="74"/>
      <c r="O89" s="74">
        <v>1</v>
      </c>
      <c r="P89" s="74">
        <v>1</v>
      </c>
      <c r="Q89" s="74"/>
      <c r="R89" s="74"/>
      <c r="S89" s="74"/>
      <c r="T89" s="74"/>
      <c r="U89" s="74"/>
      <c r="V89" s="74"/>
      <c r="W89" s="74"/>
      <c r="X89" s="74"/>
      <c r="Y89" s="74">
        <v>1</v>
      </c>
      <c r="Z89" s="74"/>
      <c r="AA89" s="74"/>
      <c r="AB89" s="74">
        <v>2</v>
      </c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</row>
    <row r="90" spans="1:45" ht="39.950000000000003" customHeight="1" x14ac:dyDescent="0.2">
      <c r="A90" s="2" t="s">
        <v>162</v>
      </c>
      <c r="B90" s="286" t="s">
        <v>163</v>
      </c>
      <c r="C90" s="286"/>
      <c r="D90" s="286"/>
      <c r="E90" s="74"/>
      <c r="F90" s="74"/>
      <c r="G90" s="6"/>
      <c r="H90" s="6"/>
      <c r="I90" s="6"/>
      <c r="J90" s="6">
        <v>2</v>
      </c>
      <c r="K90" s="6">
        <v>2</v>
      </c>
      <c r="L90" s="74"/>
      <c r="M90" s="74"/>
      <c r="N90" s="74"/>
      <c r="O90" s="74">
        <v>1</v>
      </c>
      <c r="P90" s="74">
        <v>1</v>
      </c>
      <c r="Q90" s="74"/>
      <c r="R90" s="74"/>
      <c r="S90" s="74"/>
      <c r="T90" s="74"/>
      <c r="U90" s="74"/>
      <c r="V90" s="74"/>
      <c r="W90" s="74"/>
      <c r="X90" s="74"/>
      <c r="Y90" s="74">
        <v>1</v>
      </c>
      <c r="Z90" s="74"/>
      <c r="AA90" s="74"/>
      <c r="AB90" s="74">
        <v>1</v>
      </c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</row>
    <row r="91" spans="1:45" ht="39.950000000000003" customHeight="1" x14ac:dyDescent="0.2">
      <c r="A91" s="2" t="s">
        <v>164</v>
      </c>
      <c r="B91" s="286" t="s">
        <v>165</v>
      </c>
      <c r="C91" s="286"/>
      <c r="D91" s="286"/>
      <c r="E91" s="74"/>
      <c r="F91" s="74"/>
      <c r="G91" s="6"/>
      <c r="H91" s="6"/>
      <c r="I91" s="6"/>
      <c r="J91" s="6"/>
      <c r="K91" s="6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</row>
    <row r="92" spans="1:45" ht="39.950000000000003" customHeight="1" x14ac:dyDescent="0.2">
      <c r="A92" s="2" t="s">
        <v>166</v>
      </c>
      <c r="B92" s="286" t="s">
        <v>167</v>
      </c>
      <c r="C92" s="286"/>
      <c r="D92" s="286"/>
      <c r="E92" s="74"/>
      <c r="F92" s="74"/>
      <c r="G92" s="6"/>
      <c r="H92" s="6"/>
      <c r="I92" s="6"/>
      <c r="J92" s="6">
        <v>1</v>
      </c>
      <c r="K92" s="6">
        <v>1</v>
      </c>
      <c r="L92" s="74"/>
      <c r="M92" s="74"/>
      <c r="N92" s="74"/>
      <c r="O92" s="74">
        <v>1</v>
      </c>
      <c r="P92" s="74">
        <v>1</v>
      </c>
      <c r="Q92" s="74"/>
      <c r="R92" s="74"/>
      <c r="S92" s="74"/>
      <c r="T92" s="74"/>
      <c r="U92" s="74"/>
      <c r="V92" s="74"/>
      <c r="W92" s="74"/>
      <c r="X92" s="74"/>
      <c r="Y92" s="74">
        <v>1</v>
      </c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</row>
    <row r="93" spans="1:45" ht="39.950000000000003" customHeight="1" x14ac:dyDescent="0.2">
      <c r="A93" s="2" t="s">
        <v>168</v>
      </c>
      <c r="B93" s="286" t="s">
        <v>169</v>
      </c>
      <c r="C93" s="286"/>
      <c r="D93" s="286"/>
      <c r="E93" s="74"/>
      <c r="F93" s="74"/>
      <c r="G93" s="6"/>
      <c r="H93" s="6"/>
      <c r="I93" s="6"/>
      <c r="J93" s="6"/>
      <c r="K93" s="6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</row>
    <row r="94" spans="1:45" ht="39.950000000000003" customHeight="1" x14ac:dyDescent="0.2">
      <c r="A94" s="2" t="s">
        <v>170</v>
      </c>
      <c r="B94" s="286" t="s">
        <v>171</v>
      </c>
      <c r="C94" s="286"/>
      <c r="D94" s="286"/>
      <c r="E94" s="74">
        <v>1</v>
      </c>
      <c r="F94" s="74"/>
      <c r="G94" s="6">
        <v>1</v>
      </c>
      <c r="H94" s="6"/>
      <c r="I94" s="6"/>
      <c r="J94" s="6"/>
      <c r="K94" s="6"/>
      <c r="L94" s="74"/>
      <c r="M94" s="74"/>
      <c r="N94" s="74"/>
      <c r="O94" s="74">
        <v>1</v>
      </c>
      <c r="P94" s="74">
        <v>1</v>
      </c>
      <c r="Q94" s="74"/>
      <c r="R94" s="74"/>
      <c r="S94" s="74"/>
      <c r="T94" s="74"/>
      <c r="U94" s="74"/>
      <c r="V94" s="74"/>
      <c r="W94" s="74"/>
      <c r="X94" s="74"/>
      <c r="Y94" s="74">
        <v>1</v>
      </c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</row>
    <row r="95" spans="1:45" ht="39.950000000000003" customHeight="1" x14ac:dyDescent="0.2">
      <c r="A95" s="2" t="s">
        <v>172</v>
      </c>
      <c r="B95" s="286" t="s">
        <v>173</v>
      </c>
      <c r="C95" s="286"/>
      <c r="D95" s="286"/>
      <c r="E95" s="74"/>
      <c r="F95" s="74"/>
      <c r="G95" s="6"/>
      <c r="H95" s="6"/>
      <c r="I95" s="6"/>
      <c r="J95" s="6"/>
      <c r="K95" s="6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</row>
    <row r="96" spans="1:45" ht="39.950000000000003" customHeight="1" x14ac:dyDescent="0.2">
      <c r="A96" s="2" t="s">
        <v>174</v>
      </c>
      <c r="B96" s="286" t="s">
        <v>175</v>
      </c>
      <c r="C96" s="286"/>
      <c r="D96" s="286"/>
      <c r="E96" s="74"/>
      <c r="F96" s="74"/>
      <c r="G96" s="6"/>
      <c r="H96" s="6"/>
      <c r="I96" s="6"/>
      <c r="J96" s="6">
        <v>2</v>
      </c>
      <c r="K96" s="6">
        <v>1</v>
      </c>
      <c r="L96" s="74">
        <v>1</v>
      </c>
      <c r="M96" s="74"/>
      <c r="N96" s="74"/>
      <c r="O96" s="74">
        <v>1</v>
      </c>
      <c r="P96" s="74">
        <v>1</v>
      </c>
      <c r="Q96" s="74"/>
      <c r="R96" s="74"/>
      <c r="S96" s="74"/>
      <c r="T96" s="74"/>
      <c r="U96" s="74"/>
      <c r="V96" s="74"/>
      <c r="W96" s="74"/>
      <c r="X96" s="74"/>
      <c r="Y96" s="74">
        <v>1</v>
      </c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</row>
    <row r="97" spans="1:45" ht="39.950000000000003" customHeight="1" x14ac:dyDescent="0.2">
      <c r="A97" s="2" t="s">
        <v>176</v>
      </c>
      <c r="B97" s="286" t="s">
        <v>177</v>
      </c>
      <c r="C97" s="286"/>
      <c r="D97" s="286"/>
      <c r="E97" s="74"/>
      <c r="F97" s="74"/>
      <c r="G97" s="6"/>
      <c r="H97" s="6"/>
      <c r="I97" s="6"/>
      <c r="J97" s="6">
        <v>2</v>
      </c>
      <c r="K97" s="6">
        <v>2</v>
      </c>
      <c r="L97" s="74"/>
      <c r="M97" s="74"/>
      <c r="N97" s="74"/>
      <c r="O97" s="74">
        <v>1</v>
      </c>
      <c r="P97" s="74"/>
      <c r="Q97" s="74"/>
      <c r="R97" s="74"/>
      <c r="S97" s="74"/>
      <c r="T97" s="74">
        <v>1</v>
      </c>
      <c r="U97" s="74"/>
      <c r="V97" s="74">
        <v>1</v>
      </c>
      <c r="W97" s="74"/>
      <c r="X97" s="74"/>
      <c r="Y97" s="74">
        <v>1</v>
      </c>
      <c r="Z97" s="74"/>
      <c r="AA97" s="74"/>
      <c r="AB97" s="74">
        <v>1</v>
      </c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</row>
    <row r="98" spans="1:45" ht="39.950000000000003" customHeight="1" x14ac:dyDescent="0.2">
      <c r="A98" s="2" t="s">
        <v>178</v>
      </c>
      <c r="B98" s="286" t="s">
        <v>179</v>
      </c>
      <c r="C98" s="286"/>
      <c r="D98" s="286"/>
      <c r="E98" s="74"/>
      <c r="F98" s="74"/>
      <c r="G98" s="6"/>
      <c r="H98" s="6"/>
      <c r="I98" s="6"/>
      <c r="J98" s="6"/>
      <c r="K98" s="6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</row>
    <row r="99" spans="1:45" ht="39.950000000000003" customHeight="1" x14ac:dyDescent="0.2">
      <c r="A99" s="2" t="s">
        <v>180</v>
      </c>
      <c r="B99" s="286" t="s">
        <v>181</v>
      </c>
      <c r="C99" s="286"/>
      <c r="D99" s="286"/>
      <c r="E99" s="74"/>
      <c r="F99" s="74"/>
      <c r="G99" s="6"/>
      <c r="H99" s="6"/>
      <c r="I99" s="6"/>
      <c r="J99" s="6"/>
      <c r="K99" s="6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</row>
    <row r="100" spans="1:45" ht="39.950000000000003" customHeight="1" x14ac:dyDescent="0.2">
      <c r="A100" s="2" t="s">
        <v>182</v>
      </c>
      <c r="B100" s="285" t="s">
        <v>183</v>
      </c>
      <c r="C100" s="285"/>
      <c r="D100" s="285"/>
      <c r="E100" s="74"/>
      <c r="F100" s="74"/>
      <c r="G100" s="6"/>
      <c r="H100" s="6"/>
      <c r="I100" s="6"/>
      <c r="J100" s="6"/>
      <c r="K100" s="6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</row>
    <row r="101" spans="1:45" ht="39.950000000000003" customHeight="1" x14ac:dyDescent="0.2">
      <c r="A101" s="2" t="s">
        <v>184</v>
      </c>
      <c r="B101" s="286" t="s">
        <v>45</v>
      </c>
      <c r="C101" s="286"/>
      <c r="D101" s="286"/>
      <c r="E101" s="74">
        <v>1</v>
      </c>
      <c r="F101" s="74"/>
      <c r="G101" s="6">
        <v>1</v>
      </c>
      <c r="H101" s="6"/>
      <c r="I101" s="6"/>
      <c r="J101" s="6">
        <v>1</v>
      </c>
      <c r="K101" s="6"/>
      <c r="L101" s="74">
        <v>1</v>
      </c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>
        <v>1</v>
      </c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</row>
    <row r="102" spans="1:45" ht="39.950000000000003" customHeight="1" x14ac:dyDescent="0.2">
      <c r="A102" s="1" t="s">
        <v>185</v>
      </c>
      <c r="B102" s="365" t="s">
        <v>186</v>
      </c>
      <c r="C102" s="365"/>
      <c r="D102" s="365"/>
      <c r="E102" s="174">
        <f>SUM(E103:E105)</f>
        <v>0</v>
      </c>
      <c r="F102" s="174">
        <f t="shared" ref="F102:AS102" si="8">SUM(F103:F105)</f>
        <v>0</v>
      </c>
      <c r="G102" s="174">
        <f t="shared" si="8"/>
        <v>0</v>
      </c>
      <c r="H102" s="174">
        <f t="shared" si="8"/>
        <v>0</v>
      </c>
      <c r="I102" s="174">
        <f t="shared" si="8"/>
        <v>0</v>
      </c>
      <c r="J102" s="174">
        <f t="shared" si="8"/>
        <v>0</v>
      </c>
      <c r="K102" s="174">
        <f t="shared" si="8"/>
        <v>0</v>
      </c>
      <c r="L102" s="174">
        <f t="shared" si="8"/>
        <v>0</v>
      </c>
      <c r="M102" s="174">
        <f t="shared" si="8"/>
        <v>0</v>
      </c>
      <c r="N102" s="174">
        <f t="shared" si="8"/>
        <v>0</v>
      </c>
      <c r="O102" s="174">
        <f t="shared" si="8"/>
        <v>0</v>
      </c>
      <c r="P102" s="174">
        <f t="shared" si="8"/>
        <v>0</v>
      </c>
      <c r="Q102" s="174">
        <f t="shared" si="8"/>
        <v>0</v>
      </c>
      <c r="R102" s="174">
        <f t="shared" si="8"/>
        <v>0</v>
      </c>
      <c r="S102" s="174">
        <f t="shared" si="8"/>
        <v>0</v>
      </c>
      <c r="T102" s="174">
        <f t="shared" si="8"/>
        <v>0</v>
      </c>
      <c r="U102" s="174">
        <f t="shared" si="8"/>
        <v>0</v>
      </c>
      <c r="V102" s="174">
        <f t="shared" si="8"/>
        <v>0</v>
      </c>
      <c r="W102" s="174">
        <f t="shared" si="8"/>
        <v>0</v>
      </c>
      <c r="X102" s="174">
        <f t="shared" si="8"/>
        <v>0</v>
      </c>
      <c r="Y102" s="174">
        <f t="shared" si="8"/>
        <v>0</v>
      </c>
      <c r="Z102" s="174">
        <f t="shared" si="8"/>
        <v>0</v>
      </c>
      <c r="AA102" s="174">
        <f t="shared" si="8"/>
        <v>0</v>
      </c>
      <c r="AB102" s="174">
        <f t="shared" si="8"/>
        <v>0</v>
      </c>
      <c r="AC102" s="174">
        <f t="shared" si="8"/>
        <v>0</v>
      </c>
      <c r="AD102" s="174">
        <f t="shared" si="8"/>
        <v>0</v>
      </c>
      <c r="AE102" s="174">
        <f t="shared" si="8"/>
        <v>0</v>
      </c>
      <c r="AF102" s="174">
        <f t="shared" si="8"/>
        <v>0</v>
      </c>
      <c r="AG102" s="174">
        <f t="shared" si="8"/>
        <v>0</v>
      </c>
      <c r="AH102" s="174">
        <f t="shared" si="8"/>
        <v>0</v>
      </c>
      <c r="AI102" s="174">
        <f t="shared" si="8"/>
        <v>0</v>
      </c>
      <c r="AJ102" s="174">
        <f t="shared" si="8"/>
        <v>0</v>
      </c>
      <c r="AK102" s="174">
        <f t="shared" si="8"/>
        <v>0</v>
      </c>
      <c r="AL102" s="174">
        <f t="shared" si="8"/>
        <v>0</v>
      </c>
      <c r="AM102" s="174">
        <f t="shared" si="8"/>
        <v>0</v>
      </c>
      <c r="AN102" s="174">
        <f t="shared" si="8"/>
        <v>0</v>
      </c>
      <c r="AO102" s="174">
        <f t="shared" si="8"/>
        <v>0</v>
      </c>
      <c r="AP102" s="174">
        <f t="shared" si="8"/>
        <v>0</v>
      </c>
      <c r="AQ102" s="174">
        <f t="shared" si="8"/>
        <v>0</v>
      </c>
      <c r="AR102" s="174">
        <f t="shared" si="8"/>
        <v>0</v>
      </c>
      <c r="AS102" s="174">
        <f t="shared" si="8"/>
        <v>0</v>
      </c>
    </row>
    <row r="103" spans="1:45" ht="39.950000000000003" customHeight="1" x14ac:dyDescent="0.2">
      <c r="A103" s="2" t="s">
        <v>187</v>
      </c>
      <c r="B103" s="285" t="s">
        <v>188</v>
      </c>
      <c r="C103" s="285"/>
      <c r="D103" s="285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2" t="s">
        <v>189</v>
      </c>
      <c r="B104" s="285" t="s">
        <v>190</v>
      </c>
      <c r="C104" s="285"/>
      <c r="D104" s="285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2" t="s">
        <v>191</v>
      </c>
      <c r="B105" s="286" t="s">
        <v>45</v>
      </c>
      <c r="C105" s="286"/>
      <c r="D105" s="28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39.950000000000003" customHeight="1" x14ac:dyDescent="0.2">
      <c r="A106" s="1" t="s">
        <v>192</v>
      </c>
      <c r="B106" s="284" t="s">
        <v>193</v>
      </c>
      <c r="C106" s="284"/>
      <c r="D106" s="284"/>
      <c r="E106" s="174">
        <f>SUM(E107:E114)</f>
        <v>440</v>
      </c>
      <c r="F106" s="174">
        <f t="shared" ref="F106:AS106" si="9">SUM(F107:F114)</f>
        <v>70</v>
      </c>
      <c r="G106" s="174">
        <f t="shared" si="9"/>
        <v>370</v>
      </c>
      <c r="H106" s="174">
        <f t="shared" si="9"/>
        <v>0</v>
      </c>
      <c r="I106" s="174">
        <f t="shared" si="9"/>
        <v>0</v>
      </c>
      <c r="J106" s="174">
        <f t="shared" si="9"/>
        <v>1101</v>
      </c>
      <c r="K106" s="174">
        <f t="shared" si="9"/>
        <v>993</v>
      </c>
      <c r="L106" s="174">
        <f t="shared" si="9"/>
        <v>108</v>
      </c>
      <c r="M106" s="174">
        <f t="shared" si="9"/>
        <v>0</v>
      </c>
      <c r="N106" s="174">
        <f t="shared" si="9"/>
        <v>0</v>
      </c>
      <c r="O106" s="174">
        <f t="shared" si="9"/>
        <v>736</v>
      </c>
      <c r="P106" s="174">
        <f t="shared" si="9"/>
        <v>623</v>
      </c>
      <c r="Q106" s="174">
        <f t="shared" si="9"/>
        <v>27</v>
      </c>
      <c r="R106" s="174">
        <f t="shared" si="9"/>
        <v>8</v>
      </c>
      <c r="S106" s="174">
        <f t="shared" si="9"/>
        <v>0</v>
      </c>
      <c r="T106" s="174">
        <f t="shared" si="9"/>
        <v>78</v>
      </c>
      <c r="U106" s="174">
        <f t="shared" si="9"/>
        <v>19</v>
      </c>
      <c r="V106" s="174">
        <f t="shared" si="9"/>
        <v>52</v>
      </c>
      <c r="W106" s="174">
        <f t="shared" si="9"/>
        <v>7</v>
      </c>
      <c r="X106" s="174">
        <f t="shared" si="9"/>
        <v>0</v>
      </c>
      <c r="Y106" s="174">
        <f t="shared" si="9"/>
        <v>736</v>
      </c>
      <c r="Z106" s="174">
        <f t="shared" si="9"/>
        <v>1</v>
      </c>
      <c r="AA106" s="174">
        <f t="shared" si="9"/>
        <v>2</v>
      </c>
      <c r="AB106" s="174">
        <f t="shared" si="9"/>
        <v>696</v>
      </c>
      <c r="AC106" s="174">
        <f t="shared" si="9"/>
        <v>11</v>
      </c>
      <c r="AD106" s="174">
        <f t="shared" si="9"/>
        <v>20</v>
      </c>
      <c r="AE106" s="174">
        <f t="shared" si="9"/>
        <v>0</v>
      </c>
      <c r="AF106" s="174">
        <f t="shared" si="9"/>
        <v>20</v>
      </c>
      <c r="AG106" s="174">
        <f t="shared" si="9"/>
        <v>0</v>
      </c>
      <c r="AH106" s="174">
        <f t="shared" si="9"/>
        <v>20</v>
      </c>
      <c r="AI106" s="174">
        <f t="shared" si="9"/>
        <v>0</v>
      </c>
      <c r="AJ106" s="174">
        <f t="shared" si="9"/>
        <v>8</v>
      </c>
      <c r="AK106" s="174">
        <f t="shared" si="9"/>
        <v>1</v>
      </c>
      <c r="AL106" s="174">
        <f t="shared" si="9"/>
        <v>1</v>
      </c>
      <c r="AM106" s="174">
        <f t="shared" si="9"/>
        <v>2</v>
      </c>
      <c r="AN106" s="174">
        <f t="shared" si="9"/>
        <v>2</v>
      </c>
      <c r="AO106" s="174">
        <f t="shared" si="9"/>
        <v>0</v>
      </c>
      <c r="AP106" s="174">
        <f t="shared" si="9"/>
        <v>0</v>
      </c>
      <c r="AQ106" s="174">
        <f t="shared" si="9"/>
        <v>0</v>
      </c>
      <c r="AR106" s="174">
        <f t="shared" si="9"/>
        <v>0</v>
      </c>
      <c r="AS106" s="174">
        <f t="shared" si="9"/>
        <v>0</v>
      </c>
    </row>
    <row r="107" spans="1:45" ht="39.950000000000003" customHeight="1" x14ac:dyDescent="0.2">
      <c r="A107" s="2" t="s">
        <v>194</v>
      </c>
      <c r="B107" s="326" t="s">
        <v>195</v>
      </c>
      <c r="C107" s="326"/>
      <c r="D107" s="326"/>
      <c r="E107" s="74">
        <v>432</v>
      </c>
      <c r="F107" s="74">
        <v>70</v>
      </c>
      <c r="G107" s="6">
        <v>362</v>
      </c>
      <c r="H107" s="6"/>
      <c r="I107" s="6"/>
      <c r="J107" s="6">
        <v>1088</v>
      </c>
      <c r="K107" s="6">
        <v>985</v>
      </c>
      <c r="L107" s="74">
        <v>103</v>
      </c>
      <c r="M107" s="74"/>
      <c r="N107" s="74"/>
      <c r="O107" s="74">
        <v>734</v>
      </c>
      <c r="P107" s="74">
        <v>622</v>
      </c>
      <c r="Q107" s="74">
        <v>27</v>
      </c>
      <c r="R107" s="74">
        <v>8</v>
      </c>
      <c r="S107" s="74"/>
      <c r="T107" s="74">
        <v>77</v>
      </c>
      <c r="U107" s="74">
        <v>19</v>
      </c>
      <c r="V107" s="74">
        <v>51</v>
      </c>
      <c r="W107" s="74">
        <v>7</v>
      </c>
      <c r="X107" s="74"/>
      <c r="Y107" s="74">
        <v>734</v>
      </c>
      <c r="Z107" s="74">
        <v>1</v>
      </c>
      <c r="AA107" s="74">
        <v>1</v>
      </c>
      <c r="AB107" s="74">
        <v>682</v>
      </c>
      <c r="AC107" s="74">
        <v>7</v>
      </c>
      <c r="AD107" s="74">
        <v>19</v>
      </c>
      <c r="AE107" s="74"/>
      <c r="AF107" s="74">
        <v>19</v>
      </c>
      <c r="AG107" s="74"/>
      <c r="AH107" s="74">
        <v>19</v>
      </c>
      <c r="AI107" s="74"/>
      <c r="AJ107" s="74">
        <v>7</v>
      </c>
      <c r="AK107" s="74">
        <v>1</v>
      </c>
      <c r="AL107" s="74">
        <v>1</v>
      </c>
      <c r="AM107" s="74">
        <v>2</v>
      </c>
      <c r="AN107" s="74">
        <v>2</v>
      </c>
      <c r="AO107" s="74"/>
      <c r="AP107" s="74"/>
      <c r="AQ107" s="74"/>
      <c r="AR107" s="74"/>
      <c r="AS107" s="74"/>
    </row>
    <row r="108" spans="1:45" ht="39.950000000000003" customHeight="1" x14ac:dyDescent="0.2">
      <c r="A108" s="2" t="s">
        <v>196</v>
      </c>
      <c r="B108" s="326" t="s">
        <v>197</v>
      </c>
      <c r="C108" s="326"/>
      <c r="D108" s="326"/>
      <c r="E108" s="74"/>
      <c r="F108" s="74"/>
      <c r="G108" s="6"/>
      <c r="H108" s="6"/>
      <c r="I108" s="6"/>
      <c r="J108" s="6"/>
      <c r="K108" s="6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>
        <v>1</v>
      </c>
      <c r="AE108" s="74"/>
      <c r="AF108" s="74">
        <v>1</v>
      </c>
      <c r="AG108" s="74"/>
      <c r="AH108" s="74">
        <v>1</v>
      </c>
      <c r="AI108" s="74"/>
      <c r="AJ108" s="74">
        <v>1</v>
      </c>
      <c r="AK108" s="74"/>
      <c r="AL108" s="74"/>
      <c r="AM108" s="74"/>
      <c r="AN108" s="74"/>
      <c r="AO108" s="74"/>
      <c r="AP108" s="74"/>
      <c r="AQ108" s="74"/>
      <c r="AR108" s="74"/>
      <c r="AS108" s="74"/>
    </row>
    <row r="109" spans="1:45" ht="39.950000000000003" customHeight="1" x14ac:dyDescent="0.2">
      <c r="A109" s="2" t="s">
        <v>198</v>
      </c>
      <c r="B109" s="326" t="s">
        <v>199</v>
      </c>
      <c r="C109" s="325"/>
      <c r="D109" s="325"/>
      <c r="E109" s="74">
        <v>5</v>
      </c>
      <c r="F109" s="74"/>
      <c r="G109" s="6">
        <v>5</v>
      </c>
      <c r="H109" s="6"/>
      <c r="I109" s="6"/>
      <c r="J109" s="6">
        <v>9</v>
      </c>
      <c r="K109" s="6">
        <v>5</v>
      </c>
      <c r="L109" s="74">
        <v>4</v>
      </c>
      <c r="M109" s="74"/>
      <c r="N109" s="74"/>
      <c r="O109" s="74">
        <v>1</v>
      </c>
      <c r="P109" s="74">
        <v>1</v>
      </c>
      <c r="Q109" s="74"/>
      <c r="R109" s="74"/>
      <c r="S109" s="74"/>
      <c r="T109" s="74"/>
      <c r="U109" s="74"/>
      <c r="V109" s="74"/>
      <c r="W109" s="74"/>
      <c r="X109" s="74"/>
      <c r="Y109" s="74">
        <v>1</v>
      </c>
      <c r="Z109" s="74"/>
      <c r="AA109" s="74">
        <v>1</v>
      </c>
      <c r="AB109" s="74">
        <v>9</v>
      </c>
      <c r="AC109" s="74">
        <v>3</v>
      </c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</row>
    <row r="110" spans="1:45" ht="39.950000000000003" customHeight="1" x14ac:dyDescent="0.2">
      <c r="A110" s="2" t="s">
        <v>200</v>
      </c>
      <c r="B110" s="326" t="s">
        <v>201</v>
      </c>
      <c r="C110" s="325"/>
      <c r="D110" s="325"/>
      <c r="E110" s="74">
        <v>1</v>
      </c>
      <c r="F110" s="74"/>
      <c r="G110" s="6">
        <v>1</v>
      </c>
      <c r="H110" s="6"/>
      <c r="I110" s="6"/>
      <c r="J110" s="6">
        <v>1</v>
      </c>
      <c r="K110" s="6"/>
      <c r="L110" s="74">
        <v>1</v>
      </c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>
        <v>1</v>
      </c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</row>
    <row r="111" spans="1:45" ht="39.950000000000003" customHeight="1" x14ac:dyDescent="0.2">
      <c r="A111" s="2" t="s">
        <v>202</v>
      </c>
      <c r="B111" s="326" t="s">
        <v>203</v>
      </c>
      <c r="C111" s="326"/>
      <c r="D111" s="326"/>
      <c r="E111" s="74"/>
      <c r="F111" s="74"/>
      <c r="G111" s="6"/>
      <c r="H111" s="6"/>
      <c r="I111" s="6"/>
      <c r="J111" s="6"/>
      <c r="K111" s="6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</row>
    <row r="112" spans="1:45" ht="39.950000000000003" customHeight="1" x14ac:dyDescent="0.2">
      <c r="A112" s="2" t="s">
        <v>204</v>
      </c>
      <c r="B112" s="326" t="s">
        <v>205</v>
      </c>
      <c r="C112" s="326"/>
      <c r="D112" s="326"/>
      <c r="E112" s="74"/>
      <c r="F112" s="74"/>
      <c r="G112" s="6"/>
      <c r="H112" s="6"/>
      <c r="I112" s="6"/>
      <c r="J112" s="6"/>
      <c r="K112" s="6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</row>
    <row r="113" spans="1:45" ht="39.950000000000003" customHeight="1" x14ac:dyDescent="0.2">
      <c r="A113" s="2" t="s">
        <v>206</v>
      </c>
      <c r="B113" s="326" t="s">
        <v>207</v>
      </c>
      <c r="C113" s="326"/>
      <c r="D113" s="326"/>
      <c r="E113" s="74"/>
      <c r="F113" s="74"/>
      <c r="G113" s="6"/>
      <c r="H113" s="6"/>
      <c r="I113" s="6"/>
      <c r="J113" s="6"/>
      <c r="K113" s="6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</row>
    <row r="114" spans="1:45" ht="39.950000000000003" customHeight="1" x14ac:dyDescent="0.2">
      <c r="A114" s="2" t="s">
        <v>208</v>
      </c>
      <c r="B114" s="327" t="s">
        <v>45</v>
      </c>
      <c r="C114" s="327"/>
      <c r="D114" s="327"/>
      <c r="E114" s="74">
        <v>2</v>
      </c>
      <c r="F114" s="74"/>
      <c r="G114" s="6">
        <v>2</v>
      </c>
      <c r="H114" s="6"/>
      <c r="I114" s="6"/>
      <c r="J114" s="6">
        <v>3</v>
      </c>
      <c r="K114" s="6">
        <v>3</v>
      </c>
      <c r="L114" s="74"/>
      <c r="M114" s="74"/>
      <c r="N114" s="74"/>
      <c r="O114" s="74">
        <v>1</v>
      </c>
      <c r="P114" s="74"/>
      <c r="Q114" s="74"/>
      <c r="R114" s="74"/>
      <c r="S114" s="74"/>
      <c r="T114" s="74">
        <v>1</v>
      </c>
      <c r="U114" s="74"/>
      <c r="V114" s="74">
        <v>1</v>
      </c>
      <c r="W114" s="74"/>
      <c r="X114" s="74"/>
      <c r="Y114" s="74">
        <v>1</v>
      </c>
      <c r="Z114" s="74"/>
      <c r="AA114" s="74"/>
      <c r="AB114" s="74">
        <v>4</v>
      </c>
      <c r="AC114" s="74">
        <v>1</v>
      </c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</row>
    <row r="115" spans="1:45" ht="39.950000000000003" customHeight="1" x14ac:dyDescent="0.2">
      <c r="A115" s="1" t="s">
        <v>209</v>
      </c>
      <c r="B115" s="284" t="s">
        <v>210</v>
      </c>
      <c r="C115" s="304"/>
      <c r="D115" s="304"/>
      <c r="E115" s="174">
        <f>SUM(E116:E119)</f>
        <v>9</v>
      </c>
      <c r="F115" s="174">
        <f t="shared" ref="F115:AS115" si="10">SUM(F116:F119)</f>
        <v>0</v>
      </c>
      <c r="G115" s="174">
        <f t="shared" si="10"/>
        <v>9</v>
      </c>
      <c r="H115" s="174">
        <f t="shared" si="10"/>
        <v>0</v>
      </c>
      <c r="I115" s="174">
        <f t="shared" si="10"/>
        <v>0</v>
      </c>
      <c r="J115" s="174">
        <f t="shared" si="10"/>
        <v>4</v>
      </c>
      <c r="K115" s="174">
        <f t="shared" si="10"/>
        <v>3</v>
      </c>
      <c r="L115" s="174">
        <f t="shared" si="10"/>
        <v>1</v>
      </c>
      <c r="M115" s="174">
        <f t="shared" si="10"/>
        <v>0</v>
      </c>
      <c r="N115" s="174">
        <f t="shared" si="10"/>
        <v>0</v>
      </c>
      <c r="O115" s="174">
        <f t="shared" si="10"/>
        <v>3</v>
      </c>
      <c r="P115" s="174">
        <f t="shared" si="10"/>
        <v>0</v>
      </c>
      <c r="Q115" s="174">
        <f t="shared" si="10"/>
        <v>0</v>
      </c>
      <c r="R115" s="174">
        <f t="shared" si="10"/>
        <v>1</v>
      </c>
      <c r="S115" s="174">
        <f t="shared" si="10"/>
        <v>0</v>
      </c>
      <c r="T115" s="174">
        <f t="shared" si="10"/>
        <v>2</v>
      </c>
      <c r="U115" s="174">
        <f t="shared" si="10"/>
        <v>0</v>
      </c>
      <c r="V115" s="174">
        <f t="shared" si="10"/>
        <v>2</v>
      </c>
      <c r="W115" s="174">
        <f t="shared" si="10"/>
        <v>0</v>
      </c>
      <c r="X115" s="174">
        <f t="shared" si="10"/>
        <v>0</v>
      </c>
      <c r="Y115" s="174">
        <f t="shared" si="10"/>
        <v>3</v>
      </c>
      <c r="Z115" s="174">
        <f t="shared" si="10"/>
        <v>0</v>
      </c>
      <c r="AA115" s="174">
        <f t="shared" si="10"/>
        <v>0</v>
      </c>
      <c r="AB115" s="174">
        <f t="shared" si="10"/>
        <v>9</v>
      </c>
      <c r="AC115" s="174">
        <f t="shared" si="10"/>
        <v>0</v>
      </c>
      <c r="AD115" s="174">
        <f t="shared" si="10"/>
        <v>1</v>
      </c>
      <c r="AE115" s="174">
        <f t="shared" si="10"/>
        <v>0</v>
      </c>
      <c r="AF115" s="174">
        <f t="shared" si="10"/>
        <v>1</v>
      </c>
      <c r="AG115" s="174">
        <f t="shared" si="10"/>
        <v>0</v>
      </c>
      <c r="AH115" s="174">
        <f t="shared" si="10"/>
        <v>1</v>
      </c>
      <c r="AI115" s="174">
        <f t="shared" si="10"/>
        <v>0</v>
      </c>
      <c r="AJ115" s="174">
        <f t="shared" si="10"/>
        <v>1</v>
      </c>
      <c r="AK115" s="174">
        <f t="shared" si="10"/>
        <v>0</v>
      </c>
      <c r="AL115" s="174">
        <f t="shared" si="10"/>
        <v>0</v>
      </c>
      <c r="AM115" s="174">
        <f t="shared" si="10"/>
        <v>0</v>
      </c>
      <c r="AN115" s="174">
        <f t="shared" si="10"/>
        <v>0</v>
      </c>
      <c r="AO115" s="174">
        <f t="shared" si="10"/>
        <v>0</v>
      </c>
      <c r="AP115" s="174">
        <f t="shared" si="10"/>
        <v>0</v>
      </c>
      <c r="AQ115" s="174">
        <f t="shared" si="10"/>
        <v>0</v>
      </c>
      <c r="AR115" s="174">
        <f t="shared" si="10"/>
        <v>0</v>
      </c>
      <c r="AS115" s="174">
        <f t="shared" si="10"/>
        <v>0</v>
      </c>
    </row>
    <row r="116" spans="1:45" ht="39.950000000000003" customHeight="1" x14ac:dyDescent="0.2">
      <c r="A116" s="2" t="s">
        <v>211</v>
      </c>
      <c r="B116" s="326" t="s">
        <v>212</v>
      </c>
      <c r="C116" s="325"/>
      <c r="D116" s="325"/>
      <c r="E116" s="6">
        <v>7</v>
      </c>
      <c r="F116" s="6"/>
      <c r="G116" s="6">
        <v>7</v>
      </c>
      <c r="H116" s="6"/>
      <c r="I116" s="6"/>
      <c r="J116" s="6">
        <v>4</v>
      </c>
      <c r="K116" s="6">
        <v>3</v>
      </c>
      <c r="L116" s="6">
        <v>1</v>
      </c>
      <c r="M116" s="6"/>
      <c r="N116" s="6"/>
      <c r="O116" s="6">
        <v>3</v>
      </c>
      <c r="P116" s="6"/>
      <c r="Q116" s="6"/>
      <c r="R116" s="6">
        <v>1</v>
      </c>
      <c r="S116" s="6"/>
      <c r="T116" s="6">
        <v>2</v>
      </c>
      <c r="U116" s="6"/>
      <c r="V116" s="6">
        <v>2</v>
      </c>
      <c r="W116" s="6"/>
      <c r="X116" s="6"/>
      <c r="Y116" s="6">
        <v>3</v>
      </c>
      <c r="Z116" s="6"/>
      <c r="AA116" s="6"/>
      <c r="AB116" s="6">
        <v>7</v>
      </c>
      <c r="AC116" s="6"/>
      <c r="AD116" s="6">
        <v>1</v>
      </c>
      <c r="AE116" s="6"/>
      <c r="AF116" s="6">
        <v>1</v>
      </c>
      <c r="AG116" s="6"/>
      <c r="AH116" s="6">
        <v>1</v>
      </c>
      <c r="AI116" s="6"/>
      <c r="AJ116" s="6">
        <v>1</v>
      </c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2" t="s">
        <v>213</v>
      </c>
      <c r="B117" s="326" t="s">
        <v>214</v>
      </c>
      <c r="C117" s="326"/>
      <c r="D117" s="32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2" t="s">
        <v>215</v>
      </c>
      <c r="B118" s="326" t="s">
        <v>216</v>
      </c>
      <c r="C118" s="326"/>
      <c r="D118" s="326"/>
      <c r="E118" s="6">
        <v>2</v>
      </c>
      <c r="F118" s="6"/>
      <c r="G118" s="6">
        <v>2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2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2" t="s">
        <v>217</v>
      </c>
      <c r="B119" s="327" t="s">
        <v>45</v>
      </c>
      <c r="C119" s="327"/>
      <c r="D119" s="3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39.950000000000003" customHeight="1" x14ac:dyDescent="0.2">
      <c r="A120" s="1" t="s">
        <v>253</v>
      </c>
      <c r="B120" s="284" t="s">
        <v>256</v>
      </c>
      <c r="C120" s="284"/>
      <c r="D120" s="284"/>
      <c r="E120" s="174">
        <v>1</v>
      </c>
      <c r="F120" s="174">
        <v>1</v>
      </c>
      <c r="G120" s="174">
        <v>0</v>
      </c>
      <c r="H120" s="174">
        <f t="shared" ref="H120:AS120" si="11">SUM(H121:H122)</f>
        <v>0</v>
      </c>
      <c r="I120" s="174">
        <f t="shared" si="11"/>
        <v>0</v>
      </c>
      <c r="J120" s="174">
        <f t="shared" si="11"/>
        <v>0</v>
      </c>
      <c r="K120" s="174">
        <f t="shared" si="11"/>
        <v>0</v>
      </c>
      <c r="L120" s="174">
        <v>0</v>
      </c>
      <c r="M120" s="174">
        <f t="shared" si="11"/>
        <v>0</v>
      </c>
      <c r="N120" s="174">
        <f t="shared" si="11"/>
        <v>0</v>
      </c>
      <c r="O120" s="174">
        <f t="shared" si="11"/>
        <v>0</v>
      </c>
      <c r="P120" s="174">
        <f t="shared" si="11"/>
        <v>0</v>
      </c>
      <c r="Q120" s="174">
        <f t="shared" si="11"/>
        <v>0</v>
      </c>
      <c r="R120" s="174">
        <f t="shared" si="11"/>
        <v>0</v>
      </c>
      <c r="S120" s="174">
        <f t="shared" si="11"/>
        <v>0</v>
      </c>
      <c r="T120" s="174">
        <f t="shared" si="11"/>
        <v>0</v>
      </c>
      <c r="U120" s="174">
        <f t="shared" si="11"/>
        <v>0</v>
      </c>
      <c r="V120" s="174">
        <f t="shared" si="11"/>
        <v>0</v>
      </c>
      <c r="W120" s="174">
        <f t="shared" si="11"/>
        <v>0</v>
      </c>
      <c r="X120" s="174">
        <f t="shared" si="11"/>
        <v>0</v>
      </c>
      <c r="Y120" s="174">
        <f t="shared" si="11"/>
        <v>0</v>
      </c>
      <c r="Z120" s="174">
        <f t="shared" si="11"/>
        <v>0</v>
      </c>
      <c r="AA120" s="174">
        <f t="shared" si="11"/>
        <v>1</v>
      </c>
      <c r="AB120" s="174">
        <f t="shared" si="11"/>
        <v>1</v>
      </c>
      <c r="AC120" s="174">
        <f t="shared" si="11"/>
        <v>1</v>
      </c>
      <c r="AD120" s="174">
        <f t="shared" si="11"/>
        <v>0</v>
      </c>
      <c r="AE120" s="174">
        <f t="shared" si="11"/>
        <v>0</v>
      </c>
      <c r="AF120" s="174">
        <f t="shared" si="11"/>
        <v>0</v>
      </c>
      <c r="AG120" s="174">
        <f t="shared" si="11"/>
        <v>0</v>
      </c>
      <c r="AH120" s="174">
        <f t="shared" si="11"/>
        <v>0</v>
      </c>
      <c r="AI120" s="174">
        <f t="shared" si="11"/>
        <v>0</v>
      </c>
      <c r="AJ120" s="174">
        <f t="shared" si="11"/>
        <v>0</v>
      </c>
      <c r="AK120" s="174">
        <f t="shared" si="11"/>
        <v>0</v>
      </c>
      <c r="AL120" s="174">
        <f t="shared" si="11"/>
        <v>0</v>
      </c>
      <c r="AM120" s="174">
        <f t="shared" si="11"/>
        <v>0</v>
      </c>
      <c r="AN120" s="174">
        <f t="shared" si="11"/>
        <v>0</v>
      </c>
      <c r="AO120" s="174">
        <f t="shared" si="11"/>
        <v>0</v>
      </c>
      <c r="AP120" s="174">
        <f t="shared" si="11"/>
        <v>0</v>
      </c>
      <c r="AQ120" s="174">
        <f t="shared" si="11"/>
        <v>0</v>
      </c>
      <c r="AR120" s="174">
        <f t="shared" si="11"/>
        <v>0</v>
      </c>
      <c r="AS120" s="174">
        <f t="shared" si="11"/>
        <v>0</v>
      </c>
    </row>
    <row r="121" spans="1:45" ht="39.950000000000003" customHeight="1" x14ac:dyDescent="0.2">
      <c r="A121" s="2" t="s">
        <v>254</v>
      </c>
      <c r="B121" s="327" t="s">
        <v>257</v>
      </c>
      <c r="C121" s="327"/>
      <c r="D121" s="327"/>
      <c r="E121" s="6">
        <v>1</v>
      </c>
      <c r="F121" s="6">
        <v>1</v>
      </c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>
        <v>1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39.950000000000003" customHeight="1" x14ac:dyDescent="0.2">
      <c r="A122" s="2" t="s">
        <v>255</v>
      </c>
      <c r="B122" s="327" t="s">
        <v>258</v>
      </c>
      <c r="C122" s="327"/>
      <c r="D122" s="327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39.950000000000003" customHeight="1" x14ac:dyDescent="0.2">
      <c r="A123" s="1" t="s">
        <v>218</v>
      </c>
      <c r="B123" s="365" t="s">
        <v>45</v>
      </c>
      <c r="C123" s="365"/>
      <c r="D123" s="365"/>
      <c r="E123" s="74">
        <v>11</v>
      </c>
      <c r="F123" s="74">
        <v>3</v>
      </c>
      <c r="G123" s="6">
        <v>8</v>
      </c>
      <c r="H123" s="6"/>
      <c r="I123" s="6"/>
      <c r="J123" s="6">
        <v>19</v>
      </c>
      <c r="K123" s="6">
        <v>9</v>
      </c>
      <c r="L123" s="74">
        <v>7</v>
      </c>
      <c r="M123" s="74">
        <v>3</v>
      </c>
      <c r="N123" s="74"/>
      <c r="O123" s="74">
        <v>7</v>
      </c>
      <c r="P123" s="74">
        <v>5</v>
      </c>
      <c r="Q123" s="74">
        <v>1</v>
      </c>
      <c r="R123" s="74"/>
      <c r="S123" s="74"/>
      <c r="T123" s="74">
        <v>1</v>
      </c>
      <c r="U123" s="74"/>
      <c r="V123" s="74">
        <v>1</v>
      </c>
      <c r="W123" s="74"/>
      <c r="X123" s="74"/>
      <c r="Y123" s="74">
        <v>7</v>
      </c>
      <c r="Z123" s="74"/>
      <c r="AA123" s="74"/>
      <c r="AB123" s="74">
        <v>13</v>
      </c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</row>
    <row r="124" spans="1:45" ht="39.950000000000003" customHeight="1" x14ac:dyDescent="0.2">
      <c r="A124" s="7"/>
      <c r="B124" s="365" t="s">
        <v>219</v>
      </c>
      <c r="C124" s="365"/>
      <c r="D124" s="365"/>
      <c r="E124" s="174">
        <f>E9+E29+E41+E49+E63+E70+E77+E80+E102+E106+E115+E120+E123</f>
        <v>568</v>
      </c>
      <c r="F124" s="174">
        <f t="shared" ref="F124:AS124" si="12">F9+F29+F41+F49+F63+F70+F77+F80+F102+F106+F115+F120+F123</f>
        <v>97</v>
      </c>
      <c r="G124" s="174">
        <f t="shared" si="12"/>
        <v>471</v>
      </c>
      <c r="H124" s="174">
        <f t="shared" si="12"/>
        <v>0</v>
      </c>
      <c r="I124" s="174">
        <f t="shared" si="12"/>
        <v>0</v>
      </c>
      <c r="J124" s="174">
        <f t="shared" si="12"/>
        <v>1249</v>
      </c>
      <c r="K124" s="174">
        <f t="shared" si="12"/>
        <v>1103</v>
      </c>
      <c r="L124" s="174">
        <f t="shared" si="12"/>
        <v>143</v>
      </c>
      <c r="M124" s="174">
        <f t="shared" si="12"/>
        <v>3</v>
      </c>
      <c r="N124" s="174">
        <f t="shared" si="12"/>
        <v>0</v>
      </c>
      <c r="O124" s="174">
        <f t="shared" si="12"/>
        <v>819</v>
      </c>
      <c r="P124" s="174">
        <f t="shared" si="12"/>
        <v>656</v>
      </c>
      <c r="Q124" s="174">
        <f t="shared" si="12"/>
        <v>35</v>
      </c>
      <c r="R124" s="174">
        <f t="shared" si="12"/>
        <v>15</v>
      </c>
      <c r="S124" s="174">
        <f t="shared" si="12"/>
        <v>0</v>
      </c>
      <c r="T124" s="174">
        <f t="shared" si="12"/>
        <v>113</v>
      </c>
      <c r="U124" s="174">
        <f t="shared" si="12"/>
        <v>23</v>
      </c>
      <c r="V124" s="174">
        <f t="shared" si="12"/>
        <v>81</v>
      </c>
      <c r="W124" s="174">
        <f t="shared" si="12"/>
        <v>9</v>
      </c>
      <c r="X124" s="174">
        <f t="shared" si="12"/>
        <v>0</v>
      </c>
      <c r="Y124" s="174">
        <f t="shared" si="12"/>
        <v>819</v>
      </c>
      <c r="Z124" s="174">
        <f t="shared" si="12"/>
        <v>2</v>
      </c>
      <c r="AA124" s="174">
        <f t="shared" si="12"/>
        <v>11</v>
      </c>
      <c r="AB124" s="174">
        <f t="shared" si="12"/>
        <v>850</v>
      </c>
      <c r="AC124" s="174">
        <f t="shared" si="12"/>
        <v>30</v>
      </c>
      <c r="AD124" s="174">
        <f t="shared" si="12"/>
        <v>30</v>
      </c>
      <c r="AE124" s="174">
        <f t="shared" si="12"/>
        <v>0</v>
      </c>
      <c r="AF124" s="174">
        <f t="shared" si="12"/>
        <v>30</v>
      </c>
      <c r="AG124" s="174">
        <f t="shared" si="12"/>
        <v>0</v>
      </c>
      <c r="AH124" s="174">
        <f t="shared" si="12"/>
        <v>30</v>
      </c>
      <c r="AI124" s="174">
        <f t="shared" si="12"/>
        <v>0</v>
      </c>
      <c r="AJ124" s="174">
        <f t="shared" si="12"/>
        <v>15</v>
      </c>
      <c r="AK124" s="174">
        <f t="shared" si="12"/>
        <v>3</v>
      </c>
      <c r="AL124" s="174">
        <f t="shared" si="12"/>
        <v>1</v>
      </c>
      <c r="AM124" s="174">
        <f t="shared" si="12"/>
        <v>4</v>
      </c>
      <c r="AN124" s="174">
        <f t="shared" si="12"/>
        <v>4</v>
      </c>
      <c r="AO124" s="174">
        <f t="shared" si="12"/>
        <v>0</v>
      </c>
      <c r="AP124" s="174">
        <f t="shared" si="12"/>
        <v>0</v>
      </c>
      <c r="AQ124" s="174">
        <f t="shared" si="12"/>
        <v>0</v>
      </c>
      <c r="AR124" s="174">
        <f t="shared" si="12"/>
        <v>0</v>
      </c>
      <c r="AS124" s="174">
        <f t="shared" si="12"/>
        <v>0</v>
      </c>
    </row>
  </sheetData>
  <sheetProtection sheet="1"/>
  <mergeCells count="169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AO6:AO7"/>
    <mergeCell ref="AS5:AS7"/>
    <mergeCell ref="B8:D8"/>
    <mergeCell ref="S6:S7"/>
    <mergeCell ref="T6:W6"/>
    <mergeCell ref="X6:X7"/>
    <mergeCell ref="Y6:Y7"/>
    <mergeCell ref="AD6:AD7"/>
    <mergeCell ref="AE6:AE7"/>
    <mergeCell ref="L6:L7"/>
    <mergeCell ref="B9:D9"/>
    <mergeCell ref="B10:D10"/>
    <mergeCell ref="B11:D11"/>
    <mergeCell ref="AL6:AL7"/>
    <mergeCell ref="AM6:AM7"/>
    <mergeCell ref="AN6:AN7"/>
    <mergeCell ref="M6:M7"/>
    <mergeCell ref="O6:O7"/>
    <mergeCell ref="P6:P7"/>
    <mergeCell ref="Q6:Q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AS127"/>
  <sheetViews>
    <sheetView topLeftCell="AR1" workbookViewId="0">
      <selection activeCell="BG10" sqref="BG10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8" width="6.7109375" style="22" customWidth="1"/>
    <col min="39" max="39" width="10.855468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323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264" t="s">
        <v>271</v>
      </c>
      <c r="B5" s="265"/>
      <c r="C5" s="265"/>
      <c r="D5" s="266"/>
      <c r="E5" s="286" t="s">
        <v>220</v>
      </c>
      <c r="F5" s="286"/>
      <c r="G5" s="286"/>
      <c r="H5" s="286"/>
      <c r="I5" s="286"/>
      <c r="J5" s="286" t="s">
        <v>225</v>
      </c>
      <c r="K5" s="286"/>
      <c r="L5" s="286"/>
      <c r="M5" s="286"/>
      <c r="N5" s="283" t="s">
        <v>226</v>
      </c>
      <c r="O5" s="286" t="s">
        <v>6</v>
      </c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3" t="s">
        <v>236</v>
      </c>
      <c r="AA5" s="283" t="s">
        <v>237</v>
      </c>
      <c r="AB5" s="283" t="s">
        <v>248</v>
      </c>
      <c r="AC5" s="283" t="s">
        <v>251</v>
      </c>
      <c r="AD5" s="286" t="s">
        <v>246</v>
      </c>
      <c r="AE5" s="286"/>
      <c r="AF5" s="286"/>
      <c r="AG5" s="286"/>
      <c r="AH5" s="286"/>
      <c r="AI5" s="283" t="s">
        <v>244</v>
      </c>
      <c r="AJ5" s="283" t="s">
        <v>1</v>
      </c>
      <c r="AK5" s="286" t="s">
        <v>245</v>
      </c>
      <c r="AL5" s="286"/>
      <c r="AM5" s="286"/>
      <c r="AN5" s="286"/>
      <c r="AO5" s="286"/>
      <c r="AP5" s="283" t="s">
        <v>2</v>
      </c>
      <c r="AQ5" s="283" t="s">
        <v>3</v>
      </c>
      <c r="AR5" s="283" t="s">
        <v>4</v>
      </c>
      <c r="AS5" s="283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3"/>
      <c r="O6" s="283" t="s">
        <v>249</v>
      </c>
      <c r="P6" s="283" t="s">
        <v>227</v>
      </c>
      <c r="Q6" s="283" t="s">
        <v>228</v>
      </c>
      <c r="R6" s="283" t="s">
        <v>229</v>
      </c>
      <c r="S6" s="283" t="s">
        <v>252</v>
      </c>
      <c r="T6" s="286" t="s">
        <v>233</v>
      </c>
      <c r="U6" s="286"/>
      <c r="V6" s="286"/>
      <c r="W6" s="286"/>
      <c r="X6" s="283" t="s">
        <v>234</v>
      </c>
      <c r="Y6" s="283" t="s">
        <v>235</v>
      </c>
      <c r="Z6" s="283"/>
      <c r="AA6" s="283"/>
      <c r="AB6" s="283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3"/>
      <c r="AJ6" s="283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3"/>
      <c r="AQ6" s="283"/>
      <c r="AR6" s="283"/>
      <c r="AS6" s="283"/>
    </row>
    <row r="7" spans="1:45" ht="168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6"/>
      <c r="O7" s="283"/>
      <c r="P7" s="283"/>
      <c r="Q7" s="283"/>
      <c r="R7" s="283"/>
      <c r="S7" s="283"/>
      <c r="T7" s="69" t="s">
        <v>230</v>
      </c>
      <c r="U7" s="69" t="s">
        <v>247</v>
      </c>
      <c r="V7" s="69" t="s">
        <v>231</v>
      </c>
      <c r="W7" s="69" t="s">
        <v>232</v>
      </c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6"/>
      <c r="AJ7" s="286"/>
      <c r="AK7" s="283"/>
      <c r="AL7" s="283"/>
      <c r="AM7" s="283"/>
      <c r="AN7" s="283"/>
      <c r="AO7" s="283"/>
      <c r="AP7" s="283"/>
      <c r="AQ7" s="283"/>
      <c r="AR7" s="283"/>
      <c r="AS7" s="283"/>
    </row>
    <row r="8" spans="1:45" ht="15" x14ac:dyDescent="0.2">
      <c r="A8" s="73"/>
      <c r="B8" s="304"/>
      <c r="C8" s="305"/>
      <c r="D8" s="305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  <c r="AD8" s="68">
        <v>26</v>
      </c>
      <c r="AE8" s="68">
        <v>27</v>
      </c>
      <c r="AF8" s="68">
        <v>28</v>
      </c>
      <c r="AG8" s="68">
        <v>29</v>
      </c>
      <c r="AH8" s="68">
        <v>30</v>
      </c>
      <c r="AI8" s="68">
        <v>31</v>
      </c>
      <c r="AJ8" s="68">
        <v>32</v>
      </c>
      <c r="AK8" s="68">
        <v>33</v>
      </c>
      <c r="AL8" s="68">
        <v>34</v>
      </c>
      <c r="AM8" s="68">
        <v>35</v>
      </c>
      <c r="AN8" s="68">
        <v>36</v>
      </c>
      <c r="AO8" s="68">
        <v>37</v>
      </c>
      <c r="AP8" s="68">
        <v>38</v>
      </c>
      <c r="AQ8" s="68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77">
        <f>SUM(E10:E28)</f>
        <v>23</v>
      </c>
      <c r="F9" s="177">
        <f t="shared" ref="F9:AS9" si="0">SUM(F10:F28)</f>
        <v>5</v>
      </c>
      <c r="G9" s="177">
        <f t="shared" si="0"/>
        <v>18</v>
      </c>
      <c r="H9" s="177">
        <f t="shared" si="0"/>
        <v>0</v>
      </c>
      <c r="I9" s="177">
        <f t="shared" si="0"/>
        <v>0</v>
      </c>
      <c r="J9" s="177">
        <f t="shared" si="0"/>
        <v>59</v>
      </c>
      <c r="K9" s="177">
        <f t="shared" si="0"/>
        <v>38</v>
      </c>
      <c r="L9" s="177">
        <f t="shared" si="0"/>
        <v>15</v>
      </c>
      <c r="M9" s="177">
        <f t="shared" si="0"/>
        <v>5</v>
      </c>
      <c r="N9" s="177">
        <f t="shared" si="0"/>
        <v>0</v>
      </c>
      <c r="O9" s="177">
        <f t="shared" si="0"/>
        <v>13</v>
      </c>
      <c r="P9" s="177">
        <f t="shared" si="0"/>
        <v>4</v>
      </c>
      <c r="Q9" s="177">
        <f t="shared" si="0"/>
        <v>0</v>
      </c>
      <c r="R9" s="177">
        <f t="shared" si="0"/>
        <v>2</v>
      </c>
      <c r="S9" s="177">
        <f t="shared" si="0"/>
        <v>1</v>
      </c>
      <c r="T9" s="177">
        <f t="shared" si="0"/>
        <v>6</v>
      </c>
      <c r="U9" s="177">
        <f t="shared" si="0"/>
        <v>2</v>
      </c>
      <c r="V9" s="177">
        <f t="shared" si="0"/>
        <v>4</v>
      </c>
      <c r="W9" s="177">
        <f t="shared" si="0"/>
        <v>0</v>
      </c>
      <c r="X9" s="177">
        <f t="shared" si="0"/>
        <v>2</v>
      </c>
      <c r="Y9" s="177">
        <f t="shared" si="0"/>
        <v>15</v>
      </c>
      <c r="Z9" s="177">
        <f t="shared" si="0"/>
        <v>1</v>
      </c>
      <c r="AA9" s="177">
        <f t="shared" si="0"/>
        <v>5</v>
      </c>
      <c r="AB9" s="177">
        <f t="shared" si="0"/>
        <v>45</v>
      </c>
      <c r="AC9" s="177">
        <f t="shared" si="0"/>
        <v>11</v>
      </c>
      <c r="AD9" s="177">
        <v>2</v>
      </c>
      <c r="AE9" s="177"/>
      <c r="AF9" s="177">
        <v>2</v>
      </c>
      <c r="AG9" s="177"/>
      <c r="AH9" s="177">
        <v>2</v>
      </c>
      <c r="AI9" s="177"/>
      <c r="AJ9" s="177">
        <f t="shared" si="0"/>
        <v>1</v>
      </c>
      <c r="AK9" s="177">
        <f t="shared" si="0"/>
        <v>0</v>
      </c>
      <c r="AL9" s="177">
        <f t="shared" si="0"/>
        <v>0</v>
      </c>
      <c r="AM9" s="177">
        <f t="shared" si="0"/>
        <v>0</v>
      </c>
      <c r="AN9" s="177">
        <f t="shared" si="0"/>
        <v>0</v>
      </c>
      <c r="AO9" s="177">
        <f t="shared" si="0"/>
        <v>0</v>
      </c>
      <c r="AP9" s="177">
        <f t="shared" si="0"/>
        <v>0</v>
      </c>
      <c r="AQ9" s="177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1">
        <v>4</v>
      </c>
      <c r="F10" s="141"/>
      <c r="G10" s="141">
        <v>4</v>
      </c>
      <c r="H10" s="141"/>
      <c r="I10" s="141"/>
      <c r="J10" s="141">
        <v>5</v>
      </c>
      <c r="K10" s="141">
        <v>4</v>
      </c>
      <c r="L10" s="141">
        <v>1</v>
      </c>
      <c r="M10" s="141"/>
      <c r="N10" s="141"/>
      <c r="O10" s="141">
        <v>1</v>
      </c>
      <c r="P10" s="141"/>
      <c r="Q10" s="141"/>
      <c r="R10" s="141">
        <v>1</v>
      </c>
      <c r="S10" s="141"/>
      <c r="T10" s="141"/>
      <c r="U10" s="141"/>
      <c r="V10" s="141"/>
      <c r="W10" s="141"/>
      <c r="X10" s="141"/>
      <c r="Y10" s="141">
        <v>1</v>
      </c>
      <c r="Z10" s="141"/>
      <c r="AA10" s="141">
        <v>1</v>
      </c>
      <c r="AB10" s="141">
        <v>7</v>
      </c>
      <c r="AC10" s="141">
        <v>2</v>
      </c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1">
        <v>2</v>
      </c>
      <c r="F11" s="141"/>
      <c r="G11" s="141">
        <v>2</v>
      </c>
      <c r="H11" s="141"/>
      <c r="I11" s="141"/>
      <c r="J11" s="141">
        <v>10</v>
      </c>
      <c r="K11" s="141">
        <v>4</v>
      </c>
      <c r="L11" s="141">
        <v>2</v>
      </c>
      <c r="M11" s="141">
        <v>3</v>
      </c>
      <c r="N11" s="141"/>
      <c r="O11" s="141">
        <v>1</v>
      </c>
      <c r="P11" s="141">
        <v>1</v>
      </c>
      <c r="Q11" s="141"/>
      <c r="R11" s="141"/>
      <c r="S11" s="141"/>
      <c r="T11" s="141"/>
      <c r="U11" s="141"/>
      <c r="V11" s="141"/>
      <c r="W11" s="141"/>
      <c r="X11" s="141"/>
      <c r="Y11" s="141">
        <v>1</v>
      </c>
      <c r="Z11" s="141"/>
      <c r="AA11" s="141"/>
      <c r="AB11" s="141">
        <v>5</v>
      </c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1"/>
      <c r="F14" s="141"/>
      <c r="G14" s="141"/>
      <c r="H14" s="141"/>
      <c r="I14" s="141"/>
      <c r="J14" s="141">
        <v>2</v>
      </c>
      <c r="K14" s="141"/>
      <c r="L14" s="141">
        <v>2</v>
      </c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50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1"/>
      <c r="F15" s="141"/>
      <c r="G15" s="141"/>
      <c r="H15" s="141"/>
      <c r="I15" s="141"/>
      <c r="J15" s="141"/>
      <c r="K15" s="141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41"/>
      <c r="AB15" s="141"/>
      <c r="AC15" s="141"/>
      <c r="AD15" s="141"/>
      <c r="AE15" s="141"/>
      <c r="AF15" s="141"/>
      <c r="AG15" s="150"/>
      <c r="AH15" s="150"/>
      <c r="AI15" s="141"/>
      <c r="AJ15" s="150"/>
      <c r="AK15" s="150"/>
      <c r="AL15" s="150"/>
      <c r="AM15" s="150"/>
      <c r="AN15" s="150"/>
      <c r="AO15" s="150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86" t="s">
        <v>21</v>
      </c>
      <c r="C16" s="286"/>
      <c r="D16" s="286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86" t="s">
        <v>23</v>
      </c>
      <c r="C17" s="286"/>
      <c r="D17" s="286"/>
      <c r="E17" s="141"/>
      <c r="F17" s="141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85"/>
      <c r="E18" s="141"/>
      <c r="F18" s="141"/>
      <c r="G18" s="141"/>
      <c r="H18" s="141"/>
      <c r="I18" s="141"/>
      <c r="J18" s="141"/>
      <c r="K18" s="141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86"/>
      <c r="E19" s="141"/>
      <c r="F19" s="141"/>
      <c r="G19" s="141"/>
      <c r="H19" s="141"/>
      <c r="I19" s="141"/>
      <c r="J19" s="141">
        <v>1</v>
      </c>
      <c r="K19" s="141">
        <v>1</v>
      </c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>
        <v>1</v>
      </c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86" t="s">
        <v>29</v>
      </c>
      <c r="C20" s="286"/>
      <c r="D20" s="286"/>
      <c r="E20" s="141">
        <v>1</v>
      </c>
      <c r="F20" s="141">
        <v>1</v>
      </c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>
        <v>1</v>
      </c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85" t="s">
        <v>31</v>
      </c>
      <c r="C21" s="285"/>
      <c r="D21" s="285"/>
      <c r="E21" s="141">
        <v>2</v>
      </c>
      <c r="F21" s="141">
        <v>1</v>
      </c>
      <c r="G21" s="141">
        <v>1</v>
      </c>
      <c r="H21" s="141"/>
      <c r="I21" s="141"/>
      <c r="J21" s="141">
        <v>2</v>
      </c>
      <c r="K21" s="141"/>
      <c r="L21" s="150">
        <v>2</v>
      </c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>
        <v>1</v>
      </c>
      <c r="Y21" s="150">
        <v>1</v>
      </c>
      <c r="Z21" s="150"/>
      <c r="AA21" s="150"/>
      <c r="AB21" s="150">
        <v>1</v>
      </c>
      <c r="AC21" s="150">
        <v>1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85" t="s">
        <v>33</v>
      </c>
      <c r="C22" s="285"/>
      <c r="D22" s="285"/>
      <c r="E22" s="141">
        <v>1</v>
      </c>
      <c r="F22" s="141"/>
      <c r="G22" s="141">
        <v>1</v>
      </c>
      <c r="H22" s="141"/>
      <c r="I22" s="141"/>
      <c r="J22" s="141">
        <v>5</v>
      </c>
      <c r="K22" s="141">
        <v>5</v>
      </c>
      <c r="L22" s="150"/>
      <c r="M22" s="150"/>
      <c r="N22" s="150"/>
      <c r="O22" s="150">
        <v>1</v>
      </c>
      <c r="P22" s="150"/>
      <c r="Q22" s="150"/>
      <c r="R22" s="150"/>
      <c r="S22" s="150"/>
      <c r="T22" s="150">
        <v>1</v>
      </c>
      <c r="U22" s="150"/>
      <c r="V22" s="150">
        <v>1</v>
      </c>
      <c r="W22" s="150"/>
      <c r="X22" s="150"/>
      <c r="Y22" s="150">
        <v>1</v>
      </c>
      <c r="Z22" s="150"/>
      <c r="AA22" s="150">
        <v>1</v>
      </c>
      <c r="AB22" s="150">
        <v>5</v>
      </c>
      <c r="AC22" s="150">
        <v>1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85" t="s">
        <v>35</v>
      </c>
      <c r="C23" s="285"/>
      <c r="D23" s="285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85" t="s">
        <v>37</v>
      </c>
      <c r="C24" s="285"/>
      <c r="D24" s="285"/>
      <c r="E24" s="141">
        <v>1</v>
      </c>
      <c r="F24" s="141"/>
      <c r="G24" s="141">
        <v>1</v>
      </c>
      <c r="H24" s="141"/>
      <c r="I24" s="141"/>
      <c r="J24" s="141">
        <v>2</v>
      </c>
      <c r="K24" s="141">
        <v>1</v>
      </c>
      <c r="L24" s="150"/>
      <c r="M24" s="150">
        <v>1</v>
      </c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>
        <v>1</v>
      </c>
      <c r="AA24" s="150"/>
      <c r="AB24" s="150">
        <v>1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85"/>
      <c r="E25" s="141">
        <v>5</v>
      </c>
      <c r="F25" s="141">
        <v>3</v>
      </c>
      <c r="G25" s="141">
        <v>2</v>
      </c>
      <c r="H25" s="141"/>
      <c r="I25" s="141"/>
      <c r="J25" s="141">
        <v>16</v>
      </c>
      <c r="K25" s="141">
        <v>14</v>
      </c>
      <c r="L25" s="150">
        <v>2</v>
      </c>
      <c r="M25" s="150"/>
      <c r="N25" s="150"/>
      <c r="O25" s="150">
        <v>5</v>
      </c>
      <c r="P25" s="150"/>
      <c r="Q25" s="150"/>
      <c r="R25" s="150">
        <v>1</v>
      </c>
      <c r="S25" s="150"/>
      <c r="T25" s="150">
        <v>4</v>
      </c>
      <c r="U25" s="150">
        <v>2</v>
      </c>
      <c r="V25" s="150">
        <v>2</v>
      </c>
      <c r="W25" s="150"/>
      <c r="X25" s="150">
        <v>1</v>
      </c>
      <c r="Y25" s="150">
        <v>6</v>
      </c>
      <c r="Z25" s="150"/>
      <c r="AA25" s="150">
        <v>1</v>
      </c>
      <c r="AB25" s="150">
        <v>13</v>
      </c>
      <c r="AC25" s="150">
        <v>4</v>
      </c>
      <c r="AD25" s="150">
        <v>1</v>
      </c>
      <c r="AE25" s="150"/>
      <c r="AF25" s="150">
        <v>1</v>
      </c>
      <c r="AG25" s="150"/>
      <c r="AH25" s="150">
        <v>1</v>
      </c>
      <c r="AI25" s="150"/>
      <c r="AJ25" s="150">
        <v>1</v>
      </c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85" t="s">
        <v>41</v>
      </c>
      <c r="C26" s="285"/>
      <c r="D26" s="285"/>
      <c r="E26" s="141">
        <v>2</v>
      </c>
      <c r="F26" s="141"/>
      <c r="G26" s="141">
        <v>2</v>
      </c>
      <c r="H26" s="141"/>
      <c r="I26" s="141"/>
      <c r="J26" s="141">
        <v>2</v>
      </c>
      <c r="K26" s="141">
        <v>2</v>
      </c>
      <c r="L26" s="150"/>
      <c r="M26" s="150"/>
      <c r="N26" s="150"/>
      <c r="O26" s="150">
        <v>1</v>
      </c>
      <c r="P26" s="150"/>
      <c r="Q26" s="150"/>
      <c r="R26" s="150"/>
      <c r="S26" s="150">
        <v>1</v>
      </c>
      <c r="T26" s="150"/>
      <c r="U26" s="150"/>
      <c r="V26" s="150"/>
      <c r="W26" s="150"/>
      <c r="X26" s="150"/>
      <c r="Y26" s="150">
        <v>1</v>
      </c>
      <c r="Z26" s="150"/>
      <c r="AA26" s="150">
        <v>1</v>
      </c>
      <c r="AB26" s="150">
        <v>3</v>
      </c>
      <c r="AC26" s="150">
        <v>2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85" t="s">
        <v>43</v>
      </c>
      <c r="C27" s="285"/>
      <c r="D27" s="285"/>
      <c r="E27" s="141"/>
      <c r="F27" s="141"/>
      <c r="G27" s="141"/>
      <c r="H27" s="141"/>
      <c r="I27" s="141"/>
      <c r="J27" s="141">
        <v>3</v>
      </c>
      <c r="K27" s="141">
        <v>1</v>
      </c>
      <c r="L27" s="150">
        <v>2</v>
      </c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1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86"/>
      <c r="E28" s="141">
        <v>5</v>
      </c>
      <c r="F28" s="141"/>
      <c r="G28" s="141">
        <v>5</v>
      </c>
      <c r="H28" s="141"/>
      <c r="I28" s="141"/>
      <c r="J28" s="141">
        <v>11</v>
      </c>
      <c r="K28" s="141">
        <v>6</v>
      </c>
      <c r="L28" s="150">
        <v>4</v>
      </c>
      <c r="M28" s="150">
        <v>1</v>
      </c>
      <c r="N28" s="150"/>
      <c r="O28" s="150">
        <v>4</v>
      </c>
      <c r="P28" s="150">
        <v>3</v>
      </c>
      <c r="Q28" s="150"/>
      <c r="R28" s="150"/>
      <c r="S28" s="150"/>
      <c r="T28" s="150">
        <v>1</v>
      </c>
      <c r="U28" s="150"/>
      <c r="V28" s="150">
        <v>1</v>
      </c>
      <c r="W28" s="150"/>
      <c r="X28" s="150"/>
      <c r="Y28" s="150">
        <v>4</v>
      </c>
      <c r="Z28" s="150"/>
      <c r="AA28" s="150">
        <v>1</v>
      </c>
      <c r="AB28" s="150">
        <v>7</v>
      </c>
      <c r="AC28" s="150">
        <v>1</v>
      </c>
      <c r="AD28" s="150">
        <v>1</v>
      </c>
      <c r="AE28" s="150"/>
      <c r="AF28" s="150">
        <v>1</v>
      </c>
      <c r="AG28" s="150">
        <v>1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84"/>
      <c r="E29" s="177">
        <f>SUM(E30:E40)</f>
        <v>19</v>
      </c>
      <c r="F29" s="177">
        <f t="shared" ref="F29:AS29" si="1">SUM(F30:F40)</f>
        <v>2</v>
      </c>
      <c r="G29" s="177">
        <f t="shared" si="1"/>
        <v>17</v>
      </c>
      <c r="H29" s="177">
        <f t="shared" si="1"/>
        <v>0</v>
      </c>
      <c r="I29" s="177">
        <f t="shared" si="1"/>
        <v>0</v>
      </c>
      <c r="J29" s="177">
        <f t="shared" si="1"/>
        <v>20</v>
      </c>
      <c r="K29" s="177">
        <f t="shared" si="1"/>
        <v>13</v>
      </c>
      <c r="L29" s="177">
        <f t="shared" si="1"/>
        <v>7</v>
      </c>
      <c r="M29" s="177">
        <f t="shared" si="1"/>
        <v>0</v>
      </c>
      <c r="N29" s="177">
        <f t="shared" si="1"/>
        <v>0</v>
      </c>
      <c r="O29" s="177">
        <f t="shared" si="1"/>
        <v>7</v>
      </c>
      <c r="P29" s="177">
        <f t="shared" si="1"/>
        <v>2</v>
      </c>
      <c r="Q29" s="177">
        <f t="shared" si="1"/>
        <v>0</v>
      </c>
      <c r="R29" s="177">
        <f t="shared" si="1"/>
        <v>2</v>
      </c>
      <c r="S29" s="177">
        <f t="shared" si="1"/>
        <v>0</v>
      </c>
      <c r="T29" s="177">
        <f t="shared" si="1"/>
        <v>3</v>
      </c>
      <c r="U29" s="177">
        <f t="shared" si="1"/>
        <v>0</v>
      </c>
      <c r="V29" s="177">
        <f t="shared" si="1"/>
        <v>3</v>
      </c>
      <c r="W29" s="177">
        <f t="shared" si="1"/>
        <v>0</v>
      </c>
      <c r="X29" s="177">
        <f t="shared" si="1"/>
        <v>3</v>
      </c>
      <c r="Y29" s="177">
        <f t="shared" si="1"/>
        <v>10</v>
      </c>
      <c r="Z29" s="177">
        <f t="shared" si="1"/>
        <v>0</v>
      </c>
      <c r="AA29" s="177">
        <f t="shared" si="1"/>
        <v>1</v>
      </c>
      <c r="AB29" s="177">
        <f t="shared" si="1"/>
        <v>22</v>
      </c>
      <c r="AC29" s="177">
        <f t="shared" si="1"/>
        <v>2</v>
      </c>
      <c r="AD29" s="177">
        <f t="shared" si="1"/>
        <v>2</v>
      </c>
      <c r="AE29" s="177">
        <f t="shared" si="1"/>
        <v>0</v>
      </c>
      <c r="AF29" s="177">
        <f t="shared" si="1"/>
        <v>2</v>
      </c>
      <c r="AG29" s="177">
        <f t="shared" si="1"/>
        <v>1</v>
      </c>
      <c r="AH29" s="177">
        <f t="shared" si="1"/>
        <v>1</v>
      </c>
      <c r="AI29" s="177">
        <f t="shared" si="1"/>
        <v>0</v>
      </c>
      <c r="AJ29" s="177">
        <f t="shared" si="1"/>
        <v>2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86" t="s">
        <v>49</v>
      </c>
      <c r="C30" s="286"/>
      <c r="D30" s="286"/>
      <c r="E30" s="141">
        <v>4</v>
      </c>
      <c r="F30" s="141"/>
      <c r="G30" s="141">
        <v>4</v>
      </c>
      <c r="H30" s="141"/>
      <c r="I30" s="141"/>
      <c r="J30" s="141"/>
      <c r="K30" s="141"/>
      <c r="L30" s="150"/>
      <c r="M30" s="150"/>
      <c r="N30" s="150"/>
      <c r="O30" s="150">
        <v>2</v>
      </c>
      <c r="P30" s="150">
        <v>1</v>
      </c>
      <c r="Q30" s="150"/>
      <c r="R30" s="150">
        <v>1</v>
      </c>
      <c r="S30" s="150"/>
      <c r="T30" s="150"/>
      <c r="U30" s="150"/>
      <c r="V30" s="150"/>
      <c r="W30" s="150"/>
      <c r="X30" s="150"/>
      <c r="Y30" s="150">
        <v>2</v>
      </c>
      <c r="Z30" s="150"/>
      <c r="AA30" s="150">
        <v>1</v>
      </c>
      <c r="AB30" s="150">
        <v>2</v>
      </c>
      <c r="AC30" s="150">
        <v>1</v>
      </c>
      <c r="AD30" s="150">
        <v>1</v>
      </c>
      <c r="AE30" s="150"/>
      <c r="AF30" s="150">
        <v>1</v>
      </c>
      <c r="AG30" s="150">
        <v>1</v>
      </c>
      <c r="AH30" s="150"/>
      <c r="AI30" s="150"/>
      <c r="AJ30" s="150">
        <v>1</v>
      </c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86"/>
      <c r="E31" s="141">
        <v>1</v>
      </c>
      <c r="F31" s="141"/>
      <c r="G31" s="141">
        <v>1</v>
      </c>
      <c r="H31" s="141"/>
      <c r="I31" s="141"/>
      <c r="J31" s="141"/>
      <c r="K31" s="141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>
        <v>1</v>
      </c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86" t="s">
        <v>53</v>
      </c>
      <c r="C32" s="286"/>
      <c r="D32" s="286"/>
      <c r="E32" s="141">
        <v>3</v>
      </c>
      <c r="F32" s="141">
        <v>1</v>
      </c>
      <c r="G32" s="141">
        <v>2</v>
      </c>
      <c r="H32" s="141"/>
      <c r="I32" s="141"/>
      <c r="J32" s="141">
        <v>6</v>
      </c>
      <c r="K32" s="141">
        <v>5</v>
      </c>
      <c r="L32" s="150">
        <v>1</v>
      </c>
      <c r="M32" s="150"/>
      <c r="N32" s="150"/>
      <c r="O32" s="150">
        <v>2</v>
      </c>
      <c r="P32" s="150">
        <v>1</v>
      </c>
      <c r="Q32" s="150"/>
      <c r="R32" s="150">
        <v>1</v>
      </c>
      <c r="S32" s="150"/>
      <c r="T32" s="150"/>
      <c r="U32" s="150"/>
      <c r="V32" s="150"/>
      <c r="W32" s="150"/>
      <c r="X32" s="150">
        <v>1</v>
      </c>
      <c r="Y32" s="150">
        <v>3</v>
      </c>
      <c r="Z32" s="150"/>
      <c r="AA32" s="150"/>
      <c r="AB32" s="150">
        <v>5</v>
      </c>
      <c r="AC32" s="150"/>
      <c r="AD32" s="150">
        <v>1</v>
      </c>
      <c r="AE32" s="150"/>
      <c r="AF32" s="150">
        <v>1</v>
      </c>
      <c r="AG32" s="150"/>
      <c r="AH32" s="150">
        <v>1</v>
      </c>
      <c r="AI32" s="150"/>
      <c r="AJ32" s="150">
        <v>1</v>
      </c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85" t="s">
        <v>55</v>
      </c>
      <c r="C33" s="285"/>
      <c r="D33" s="285"/>
      <c r="E33" s="141">
        <v>1</v>
      </c>
      <c r="F33" s="141"/>
      <c r="G33" s="141">
        <v>1</v>
      </c>
      <c r="H33" s="141"/>
      <c r="I33" s="141"/>
      <c r="J33" s="141">
        <v>3</v>
      </c>
      <c r="K33" s="141">
        <v>1</v>
      </c>
      <c r="L33" s="150">
        <v>2</v>
      </c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>
        <v>1</v>
      </c>
      <c r="Y33" s="150">
        <v>1</v>
      </c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85" t="s">
        <v>57</v>
      </c>
      <c r="C34" s="285"/>
      <c r="D34" s="285"/>
      <c r="E34" s="141"/>
      <c r="F34" s="141"/>
      <c r="G34" s="141"/>
      <c r="H34" s="141"/>
      <c r="I34" s="141"/>
      <c r="J34" s="141"/>
      <c r="K34" s="141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85" t="s">
        <v>59</v>
      </c>
      <c r="C35" s="285"/>
      <c r="D35" s="285"/>
      <c r="E35" s="141">
        <v>6</v>
      </c>
      <c r="F35" s="141">
        <v>1</v>
      </c>
      <c r="G35" s="141">
        <v>5</v>
      </c>
      <c r="H35" s="141"/>
      <c r="I35" s="141"/>
      <c r="J35" s="141">
        <v>8</v>
      </c>
      <c r="K35" s="141">
        <v>4</v>
      </c>
      <c r="L35" s="150">
        <v>4</v>
      </c>
      <c r="M35" s="150"/>
      <c r="N35" s="150"/>
      <c r="O35" s="150">
        <v>2</v>
      </c>
      <c r="P35" s="150"/>
      <c r="Q35" s="150"/>
      <c r="R35" s="150"/>
      <c r="S35" s="150"/>
      <c r="T35" s="150">
        <v>2</v>
      </c>
      <c r="U35" s="150"/>
      <c r="V35" s="150">
        <v>2</v>
      </c>
      <c r="W35" s="150"/>
      <c r="X35" s="150"/>
      <c r="Y35" s="150">
        <v>2</v>
      </c>
      <c r="Z35" s="150"/>
      <c r="AA35" s="150"/>
      <c r="AB35" s="150">
        <v>8</v>
      </c>
      <c r="AC35" s="150">
        <v>1</v>
      </c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85" t="s">
        <v>61</v>
      </c>
      <c r="C36" s="285"/>
      <c r="D36" s="285"/>
      <c r="E36" s="141"/>
      <c r="F36" s="141"/>
      <c r="G36" s="141"/>
      <c r="H36" s="141"/>
      <c r="I36" s="141"/>
      <c r="J36" s="141"/>
      <c r="K36" s="141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85" t="s">
        <v>63</v>
      </c>
      <c r="C37" s="285"/>
      <c r="D37" s="285"/>
      <c r="E37" s="141"/>
      <c r="F37" s="141"/>
      <c r="G37" s="141"/>
      <c r="H37" s="141"/>
      <c r="I37" s="141"/>
      <c r="J37" s="141"/>
      <c r="K37" s="141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85" t="s">
        <v>65</v>
      </c>
      <c r="C38" s="285"/>
      <c r="D38" s="285"/>
      <c r="E38" s="141">
        <v>1</v>
      </c>
      <c r="F38" s="141"/>
      <c r="G38" s="141">
        <v>1</v>
      </c>
      <c r="H38" s="141"/>
      <c r="I38" s="141"/>
      <c r="J38" s="141"/>
      <c r="K38" s="141"/>
      <c r="L38" s="150"/>
      <c r="M38" s="150"/>
      <c r="N38" s="150"/>
      <c r="O38" s="150">
        <v>1</v>
      </c>
      <c r="P38" s="150"/>
      <c r="Q38" s="150"/>
      <c r="R38" s="150"/>
      <c r="S38" s="150"/>
      <c r="T38" s="150">
        <v>1</v>
      </c>
      <c r="U38" s="150"/>
      <c r="V38" s="150">
        <v>1</v>
      </c>
      <c r="W38" s="150"/>
      <c r="X38" s="150"/>
      <c r="Y38" s="150">
        <v>1</v>
      </c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85" t="s">
        <v>67</v>
      </c>
      <c r="C39" s="285"/>
      <c r="D39" s="285"/>
      <c r="E39" s="141">
        <v>1</v>
      </c>
      <c r="F39" s="141"/>
      <c r="G39" s="141">
        <v>1</v>
      </c>
      <c r="H39" s="141"/>
      <c r="I39" s="141"/>
      <c r="J39" s="141"/>
      <c r="K39" s="141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>
        <v>1</v>
      </c>
      <c r="Y39" s="150">
        <v>1</v>
      </c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86" t="s">
        <v>45</v>
      </c>
      <c r="C40" s="286"/>
      <c r="D40" s="286"/>
      <c r="E40" s="141">
        <v>2</v>
      </c>
      <c r="F40" s="141"/>
      <c r="G40" s="141">
        <v>2</v>
      </c>
      <c r="H40" s="141"/>
      <c r="I40" s="141"/>
      <c r="J40" s="141">
        <v>3</v>
      </c>
      <c r="K40" s="141">
        <v>3</v>
      </c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>
        <v>5</v>
      </c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84" t="s">
        <v>70</v>
      </c>
      <c r="C41" s="284"/>
      <c r="D41" s="284"/>
      <c r="E41" s="177">
        <f>SUM(E42:E48)</f>
        <v>1</v>
      </c>
      <c r="F41" s="177">
        <f t="shared" ref="F41:AS41" si="2">SUM(F42:F48)</f>
        <v>1</v>
      </c>
      <c r="G41" s="177">
        <f t="shared" si="2"/>
        <v>0</v>
      </c>
      <c r="H41" s="177">
        <f t="shared" si="2"/>
        <v>0</v>
      </c>
      <c r="I41" s="177">
        <f t="shared" si="2"/>
        <v>0</v>
      </c>
      <c r="J41" s="177">
        <f t="shared" si="2"/>
        <v>5</v>
      </c>
      <c r="K41" s="177">
        <f t="shared" si="2"/>
        <v>3</v>
      </c>
      <c r="L41" s="177">
        <f t="shared" si="2"/>
        <v>2</v>
      </c>
      <c r="M41" s="177">
        <f t="shared" si="2"/>
        <v>0</v>
      </c>
      <c r="N41" s="177">
        <f t="shared" si="2"/>
        <v>0</v>
      </c>
      <c r="O41" s="177">
        <f t="shared" si="2"/>
        <v>1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1</v>
      </c>
      <c r="U41" s="177">
        <f t="shared" si="2"/>
        <v>1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1</v>
      </c>
      <c r="Z41" s="177">
        <f t="shared" si="2"/>
        <v>0</v>
      </c>
      <c r="AA41" s="177">
        <f t="shared" si="2"/>
        <v>0</v>
      </c>
      <c r="AB41" s="177">
        <f t="shared" si="2"/>
        <v>3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85" t="s">
        <v>72</v>
      </c>
      <c r="C42" s="285"/>
      <c r="D42" s="285"/>
      <c r="E42" s="141"/>
      <c r="F42" s="141"/>
      <c r="G42" s="141"/>
      <c r="H42" s="141"/>
      <c r="I42" s="141"/>
      <c r="J42" s="141"/>
      <c r="K42" s="141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85" t="s">
        <v>74</v>
      </c>
      <c r="C43" s="285"/>
      <c r="D43" s="285"/>
      <c r="E43" s="141"/>
      <c r="F43" s="141"/>
      <c r="G43" s="141"/>
      <c r="H43" s="141"/>
      <c r="I43" s="141"/>
      <c r="J43" s="141"/>
      <c r="K43" s="141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85" t="s">
        <v>76</v>
      </c>
      <c r="C44" s="285"/>
      <c r="D44" s="285"/>
      <c r="E44" s="141"/>
      <c r="F44" s="141"/>
      <c r="G44" s="141"/>
      <c r="H44" s="141"/>
      <c r="I44" s="141"/>
      <c r="J44" s="141"/>
      <c r="K44" s="141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85" t="s">
        <v>78</v>
      </c>
      <c r="C45" s="285"/>
      <c r="D45" s="285"/>
      <c r="E45" s="141"/>
      <c r="F45" s="141"/>
      <c r="G45" s="141"/>
      <c r="H45" s="141"/>
      <c r="I45" s="141"/>
      <c r="J45" s="141"/>
      <c r="K45" s="141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85" t="s">
        <v>80</v>
      </c>
      <c r="C46" s="285"/>
      <c r="D46" s="285"/>
      <c r="E46" s="141"/>
      <c r="F46" s="141"/>
      <c r="G46" s="141"/>
      <c r="H46" s="141"/>
      <c r="I46" s="141"/>
      <c r="J46" s="141">
        <v>1</v>
      </c>
      <c r="K46" s="141">
        <v>1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85" t="s">
        <v>82</v>
      </c>
      <c r="C47" s="285"/>
      <c r="D47" s="285"/>
      <c r="E47" s="141"/>
      <c r="F47" s="141"/>
      <c r="G47" s="141"/>
      <c r="H47" s="141"/>
      <c r="I47" s="141"/>
      <c r="J47" s="141">
        <v>2</v>
      </c>
      <c r="K47" s="141"/>
      <c r="L47" s="150">
        <v>2</v>
      </c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86" t="s">
        <v>45</v>
      </c>
      <c r="C48" s="286"/>
      <c r="D48" s="286"/>
      <c r="E48" s="141">
        <v>1</v>
      </c>
      <c r="F48" s="141">
        <v>1</v>
      </c>
      <c r="G48" s="141"/>
      <c r="H48" s="141"/>
      <c r="I48" s="141"/>
      <c r="J48" s="141">
        <v>2</v>
      </c>
      <c r="K48" s="141">
        <v>2</v>
      </c>
      <c r="L48" s="150"/>
      <c r="M48" s="150"/>
      <c r="N48" s="150"/>
      <c r="O48" s="150">
        <v>1</v>
      </c>
      <c r="P48" s="150"/>
      <c r="Q48" s="150"/>
      <c r="R48" s="150"/>
      <c r="S48" s="150"/>
      <c r="T48" s="150">
        <v>1</v>
      </c>
      <c r="U48" s="150">
        <v>1</v>
      </c>
      <c r="V48" s="150"/>
      <c r="W48" s="150"/>
      <c r="X48" s="150"/>
      <c r="Y48" s="150">
        <v>1</v>
      </c>
      <c r="Z48" s="150"/>
      <c r="AA48" s="150"/>
      <c r="AB48" s="150">
        <v>2</v>
      </c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84" t="s">
        <v>85</v>
      </c>
      <c r="C49" s="284"/>
      <c r="D49" s="284"/>
      <c r="E49" s="177">
        <f>SUM(E50:E62)</f>
        <v>21</v>
      </c>
      <c r="F49" s="177">
        <f t="shared" ref="F49:AS49" si="3">SUM(F50:F62)</f>
        <v>4</v>
      </c>
      <c r="G49" s="177">
        <f t="shared" si="3"/>
        <v>17</v>
      </c>
      <c r="H49" s="177">
        <f t="shared" si="3"/>
        <v>0</v>
      </c>
      <c r="I49" s="177">
        <f t="shared" si="3"/>
        <v>0</v>
      </c>
      <c r="J49" s="177">
        <f t="shared" si="3"/>
        <v>58</v>
      </c>
      <c r="K49" s="177">
        <f t="shared" si="3"/>
        <v>45</v>
      </c>
      <c r="L49" s="177">
        <f t="shared" si="3"/>
        <v>10</v>
      </c>
      <c r="M49" s="177">
        <f t="shared" si="3"/>
        <v>1</v>
      </c>
      <c r="N49" s="177">
        <f t="shared" si="3"/>
        <v>0</v>
      </c>
      <c r="O49" s="177">
        <f t="shared" si="3"/>
        <v>18</v>
      </c>
      <c r="P49" s="177">
        <f t="shared" si="3"/>
        <v>13</v>
      </c>
      <c r="Q49" s="177">
        <f t="shared" si="3"/>
        <v>0</v>
      </c>
      <c r="R49" s="177">
        <f t="shared" si="3"/>
        <v>1</v>
      </c>
      <c r="S49" s="177">
        <f t="shared" si="3"/>
        <v>0</v>
      </c>
      <c r="T49" s="177">
        <f t="shared" si="3"/>
        <v>4</v>
      </c>
      <c r="U49" s="177">
        <f t="shared" si="3"/>
        <v>2</v>
      </c>
      <c r="V49" s="177">
        <f t="shared" si="3"/>
        <v>2</v>
      </c>
      <c r="W49" s="177">
        <f t="shared" si="3"/>
        <v>0</v>
      </c>
      <c r="X49" s="177">
        <f t="shared" si="3"/>
        <v>3</v>
      </c>
      <c r="Y49" s="177">
        <f t="shared" si="3"/>
        <v>21</v>
      </c>
      <c r="Z49" s="177">
        <f t="shared" si="3"/>
        <v>0</v>
      </c>
      <c r="AA49" s="177">
        <f t="shared" si="3"/>
        <v>0</v>
      </c>
      <c r="AB49" s="177">
        <f t="shared" si="3"/>
        <v>45</v>
      </c>
      <c r="AC49" s="177">
        <f t="shared" si="3"/>
        <v>2</v>
      </c>
      <c r="AD49" s="177">
        <f t="shared" si="3"/>
        <v>1</v>
      </c>
      <c r="AE49" s="177">
        <f t="shared" si="3"/>
        <v>0</v>
      </c>
      <c r="AF49" s="177">
        <f t="shared" si="3"/>
        <v>1</v>
      </c>
      <c r="AG49" s="177">
        <f t="shared" si="3"/>
        <v>0</v>
      </c>
      <c r="AH49" s="177">
        <f t="shared" si="3"/>
        <v>1</v>
      </c>
      <c r="AI49" s="177">
        <f t="shared" si="3"/>
        <v>0</v>
      </c>
      <c r="AJ49" s="177">
        <f t="shared" si="3"/>
        <v>1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85" t="s">
        <v>87</v>
      </c>
      <c r="C50" s="285"/>
      <c r="D50" s="285"/>
      <c r="E50" s="141">
        <v>14</v>
      </c>
      <c r="F50" s="141">
        <v>2</v>
      </c>
      <c r="G50" s="141">
        <v>12</v>
      </c>
      <c r="H50" s="141"/>
      <c r="I50" s="141"/>
      <c r="J50" s="141">
        <v>26</v>
      </c>
      <c r="K50" s="141">
        <v>22</v>
      </c>
      <c r="L50" s="150">
        <v>3</v>
      </c>
      <c r="M50" s="150"/>
      <c r="N50" s="150"/>
      <c r="O50" s="150">
        <v>15</v>
      </c>
      <c r="P50" s="150">
        <v>12</v>
      </c>
      <c r="Q50" s="150"/>
      <c r="R50" s="150"/>
      <c r="S50" s="150"/>
      <c r="T50" s="150">
        <v>3</v>
      </c>
      <c r="U50" s="150">
        <v>2</v>
      </c>
      <c r="V50" s="150">
        <v>1</v>
      </c>
      <c r="W50" s="150"/>
      <c r="X50" s="150">
        <v>2</v>
      </c>
      <c r="Y50" s="150">
        <v>17</v>
      </c>
      <c r="Z50" s="150"/>
      <c r="AA50" s="150"/>
      <c r="AB50" s="150">
        <v>19</v>
      </c>
      <c r="AC50" s="150">
        <v>1</v>
      </c>
      <c r="AD50" s="150">
        <v>1</v>
      </c>
      <c r="AE50" s="150"/>
      <c r="AF50" s="150">
        <v>1</v>
      </c>
      <c r="AG50" s="150"/>
      <c r="AH50" s="150">
        <v>1</v>
      </c>
      <c r="AI50" s="150"/>
      <c r="AJ50" s="150">
        <v>1</v>
      </c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85" t="s">
        <v>89</v>
      </c>
      <c r="C51" s="285"/>
      <c r="D51" s="285"/>
      <c r="E51" s="141">
        <v>4</v>
      </c>
      <c r="F51" s="141">
        <v>2</v>
      </c>
      <c r="G51" s="141">
        <v>2</v>
      </c>
      <c r="H51" s="141"/>
      <c r="I51" s="141"/>
      <c r="J51" s="141">
        <v>10</v>
      </c>
      <c r="K51" s="141">
        <v>7</v>
      </c>
      <c r="L51" s="150">
        <v>2</v>
      </c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>
        <v>1</v>
      </c>
      <c r="Y51" s="150">
        <v>1</v>
      </c>
      <c r="Z51" s="150"/>
      <c r="AA51" s="150"/>
      <c r="AB51" s="150">
        <v>10</v>
      </c>
      <c r="AC51" s="150">
        <v>1</v>
      </c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85" t="s">
        <v>91</v>
      </c>
      <c r="C52" s="285"/>
      <c r="D52" s="285"/>
      <c r="E52" s="141"/>
      <c r="F52" s="141"/>
      <c r="G52" s="141"/>
      <c r="H52" s="141"/>
      <c r="I52" s="141"/>
      <c r="J52" s="141">
        <v>4</v>
      </c>
      <c r="K52" s="141">
        <v>3</v>
      </c>
      <c r="L52" s="150">
        <v>1</v>
      </c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3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85" t="s">
        <v>93</v>
      </c>
      <c r="C53" s="285"/>
      <c r="D53" s="285"/>
      <c r="E53" s="141"/>
      <c r="F53" s="141"/>
      <c r="G53" s="141"/>
      <c r="H53" s="141"/>
      <c r="I53" s="141"/>
      <c r="J53" s="141"/>
      <c r="K53" s="141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85" t="s">
        <v>95</v>
      </c>
      <c r="C54" s="285"/>
      <c r="D54" s="285"/>
      <c r="E54" s="141"/>
      <c r="F54" s="141"/>
      <c r="G54" s="141"/>
      <c r="H54" s="141"/>
      <c r="I54" s="141"/>
      <c r="J54" s="141"/>
      <c r="K54" s="141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85" t="s">
        <v>97</v>
      </c>
      <c r="C55" s="285"/>
      <c r="D55" s="285"/>
      <c r="E55" s="141"/>
      <c r="F55" s="141"/>
      <c r="G55" s="141"/>
      <c r="H55" s="141"/>
      <c r="I55" s="141"/>
      <c r="J55" s="141">
        <v>1</v>
      </c>
      <c r="K55" s="141">
        <v>1</v>
      </c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>
        <v>1</v>
      </c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85" t="s">
        <v>99</v>
      </c>
      <c r="C56" s="285"/>
      <c r="D56" s="285"/>
      <c r="E56" s="141"/>
      <c r="F56" s="141"/>
      <c r="G56" s="141"/>
      <c r="H56" s="141"/>
      <c r="I56" s="141"/>
      <c r="J56" s="141"/>
      <c r="K56" s="141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85" t="s">
        <v>101</v>
      </c>
      <c r="C57" s="285"/>
      <c r="D57" s="285"/>
      <c r="E57" s="141">
        <v>2</v>
      </c>
      <c r="F57" s="141"/>
      <c r="G57" s="141">
        <v>2</v>
      </c>
      <c r="H57" s="141"/>
      <c r="I57" s="141"/>
      <c r="J57" s="141">
        <v>3</v>
      </c>
      <c r="K57" s="141">
        <v>2</v>
      </c>
      <c r="L57" s="150">
        <v>1</v>
      </c>
      <c r="M57" s="150"/>
      <c r="N57" s="150"/>
      <c r="O57" s="150">
        <v>2</v>
      </c>
      <c r="P57" s="150"/>
      <c r="Q57" s="150"/>
      <c r="R57" s="150">
        <v>1</v>
      </c>
      <c r="S57" s="150"/>
      <c r="T57" s="150">
        <v>1</v>
      </c>
      <c r="U57" s="150"/>
      <c r="V57" s="150">
        <v>1</v>
      </c>
      <c r="W57" s="150"/>
      <c r="X57" s="150"/>
      <c r="Y57" s="150">
        <v>2</v>
      </c>
      <c r="Z57" s="150"/>
      <c r="AA57" s="150"/>
      <c r="AB57" s="150">
        <v>2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85" t="s">
        <v>103</v>
      </c>
      <c r="C58" s="285"/>
      <c r="D58" s="285"/>
      <c r="E58" s="141"/>
      <c r="F58" s="141"/>
      <c r="G58" s="141"/>
      <c r="H58" s="141"/>
      <c r="I58" s="141"/>
      <c r="J58" s="141">
        <v>6</v>
      </c>
      <c r="K58" s="141">
        <v>6</v>
      </c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>
        <v>6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85" t="s">
        <v>105</v>
      </c>
      <c r="C59" s="285"/>
      <c r="D59" s="285"/>
      <c r="E59" s="141"/>
      <c r="F59" s="141"/>
      <c r="G59" s="141"/>
      <c r="H59" s="141"/>
      <c r="I59" s="141"/>
      <c r="J59" s="141">
        <v>6</v>
      </c>
      <c r="K59" s="141">
        <v>3</v>
      </c>
      <c r="L59" s="150">
        <v>2</v>
      </c>
      <c r="M59" s="150">
        <v>1</v>
      </c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>
        <v>3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85" t="s">
        <v>107</v>
      </c>
      <c r="C60" s="285"/>
      <c r="D60" s="285"/>
      <c r="E60" s="141"/>
      <c r="F60" s="141"/>
      <c r="G60" s="141"/>
      <c r="H60" s="141"/>
      <c r="I60" s="141"/>
      <c r="J60" s="141">
        <v>2</v>
      </c>
      <c r="K60" s="141">
        <v>1</v>
      </c>
      <c r="L60" s="150">
        <v>1</v>
      </c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85" t="s">
        <v>109</v>
      </c>
      <c r="C61" s="285"/>
      <c r="D61" s="285"/>
      <c r="E61" s="141"/>
      <c r="F61" s="141"/>
      <c r="G61" s="141"/>
      <c r="H61" s="141"/>
      <c r="I61" s="141"/>
      <c r="J61" s="141"/>
      <c r="K61" s="141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86" t="s">
        <v>45</v>
      </c>
      <c r="C62" s="286"/>
      <c r="D62" s="286"/>
      <c r="E62" s="141">
        <v>1</v>
      </c>
      <c r="F62" s="141"/>
      <c r="G62" s="141">
        <v>1</v>
      </c>
      <c r="H62" s="141"/>
      <c r="I62" s="141"/>
      <c r="J62" s="141"/>
      <c r="K62" s="141"/>
      <c r="L62" s="150"/>
      <c r="M62" s="150"/>
      <c r="N62" s="150"/>
      <c r="O62" s="150">
        <v>1</v>
      </c>
      <c r="P62" s="150">
        <v>1</v>
      </c>
      <c r="Q62" s="150"/>
      <c r="R62" s="150"/>
      <c r="S62" s="150"/>
      <c r="T62" s="150"/>
      <c r="U62" s="150"/>
      <c r="V62" s="150"/>
      <c r="W62" s="150"/>
      <c r="X62" s="150"/>
      <c r="Y62" s="150">
        <v>1</v>
      </c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84" t="s">
        <v>112</v>
      </c>
      <c r="C63" s="284"/>
      <c r="D63" s="284"/>
      <c r="E63" s="177">
        <f>SUM(E64:E69)</f>
        <v>1</v>
      </c>
      <c r="F63" s="177">
        <f t="shared" ref="F63:AS63" si="4">SUM(F64:F69)</f>
        <v>0</v>
      </c>
      <c r="G63" s="177">
        <f t="shared" si="4"/>
        <v>1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1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85" t="s">
        <v>114</v>
      </c>
      <c r="C64" s="285"/>
      <c r="D64" s="285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85" t="s">
        <v>116</v>
      </c>
      <c r="C65" s="285"/>
      <c r="D65" s="285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85" t="s">
        <v>118</v>
      </c>
      <c r="C66" s="285"/>
      <c r="D66" s="285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85" t="s">
        <v>120</v>
      </c>
      <c r="C67" s="285"/>
      <c r="D67" s="285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85" t="s">
        <v>122</v>
      </c>
      <c r="C68" s="285"/>
      <c r="D68" s="285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86" t="s">
        <v>45</v>
      </c>
      <c r="C69" s="286"/>
      <c r="D69" s="286"/>
      <c r="E69" s="141">
        <v>1</v>
      </c>
      <c r="F69" s="141"/>
      <c r="G69" s="141">
        <v>1</v>
      </c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>
        <v>1</v>
      </c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84" t="s">
        <v>125</v>
      </c>
      <c r="C70" s="284"/>
      <c r="D70" s="284"/>
      <c r="E70" s="177">
        <f>SUM(E71:E76)</f>
        <v>1</v>
      </c>
      <c r="F70" s="177">
        <f t="shared" ref="F70:AS70" si="5">SUM(F71:F76)</f>
        <v>0</v>
      </c>
      <c r="G70" s="177">
        <f t="shared" si="5"/>
        <v>1</v>
      </c>
      <c r="H70" s="177">
        <f t="shared" si="5"/>
        <v>0</v>
      </c>
      <c r="I70" s="177">
        <f t="shared" si="5"/>
        <v>0</v>
      </c>
      <c r="J70" s="177">
        <f t="shared" si="5"/>
        <v>18</v>
      </c>
      <c r="K70" s="177">
        <f t="shared" si="5"/>
        <v>10</v>
      </c>
      <c r="L70" s="177">
        <f t="shared" si="5"/>
        <v>5</v>
      </c>
      <c r="M70" s="177">
        <f t="shared" si="5"/>
        <v>2</v>
      </c>
      <c r="N70" s="177">
        <f t="shared" si="5"/>
        <v>0</v>
      </c>
      <c r="O70" s="177">
        <f t="shared" si="5"/>
        <v>2</v>
      </c>
      <c r="P70" s="177">
        <f t="shared" si="5"/>
        <v>0</v>
      </c>
      <c r="Q70" s="177">
        <f t="shared" si="5"/>
        <v>0</v>
      </c>
      <c r="R70" s="177">
        <f t="shared" si="5"/>
        <v>2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2</v>
      </c>
      <c r="Z70" s="177">
        <f t="shared" si="5"/>
        <v>0</v>
      </c>
      <c r="AA70" s="177">
        <f t="shared" si="5"/>
        <v>0</v>
      </c>
      <c r="AB70" s="177">
        <f t="shared" si="5"/>
        <v>9</v>
      </c>
      <c r="AC70" s="177">
        <f t="shared" si="5"/>
        <v>0</v>
      </c>
      <c r="AD70" s="177">
        <f t="shared" si="5"/>
        <v>0</v>
      </c>
      <c r="AE70" s="177">
        <f t="shared" si="5"/>
        <v>2</v>
      </c>
      <c r="AF70" s="177">
        <f t="shared" si="5"/>
        <v>2</v>
      </c>
      <c r="AG70" s="177">
        <f t="shared" si="5"/>
        <v>0</v>
      </c>
      <c r="AH70" s="177">
        <f t="shared" si="5"/>
        <v>2</v>
      </c>
      <c r="AI70" s="177">
        <f t="shared" si="5"/>
        <v>0</v>
      </c>
      <c r="AJ70" s="177">
        <f t="shared" si="5"/>
        <v>1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85" t="s">
        <v>127</v>
      </c>
      <c r="C71" s="285"/>
      <c r="D71" s="285"/>
      <c r="E71" s="141"/>
      <c r="F71" s="141"/>
      <c r="G71" s="141"/>
      <c r="H71" s="141"/>
      <c r="I71" s="141"/>
      <c r="J71" s="141">
        <v>2</v>
      </c>
      <c r="K71" s="141">
        <v>2</v>
      </c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>
        <v>2</v>
      </c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</row>
    <row r="72" spans="1:45" ht="39.950000000000003" customHeight="1" x14ac:dyDescent="0.2">
      <c r="A72" s="2" t="s">
        <v>128</v>
      </c>
      <c r="B72" s="285" t="s">
        <v>129</v>
      </c>
      <c r="C72" s="285"/>
      <c r="D72" s="285"/>
      <c r="E72" s="141">
        <v>1</v>
      </c>
      <c r="F72" s="141"/>
      <c r="G72" s="141">
        <v>1</v>
      </c>
      <c r="H72" s="141"/>
      <c r="I72" s="141"/>
      <c r="J72" s="141">
        <v>5</v>
      </c>
      <c r="K72" s="141">
        <v>4</v>
      </c>
      <c r="L72" s="141">
        <v>1</v>
      </c>
      <c r="M72" s="141"/>
      <c r="N72" s="141"/>
      <c r="O72" s="141">
        <v>1</v>
      </c>
      <c r="P72" s="141"/>
      <c r="Q72" s="141"/>
      <c r="R72" s="141">
        <v>1</v>
      </c>
      <c r="S72" s="141"/>
      <c r="T72" s="141"/>
      <c r="U72" s="141"/>
      <c r="V72" s="141"/>
      <c r="W72" s="141"/>
      <c r="X72" s="141"/>
      <c r="Y72" s="141">
        <v>1</v>
      </c>
      <c r="Z72" s="141"/>
      <c r="AA72" s="141"/>
      <c r="AB72" s="141">
        <v>4</v>
      </c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</row>
    <row r="73" spans="1:45" ht="39.950000000000003" customHeight="1" x14ac:dyDescent="0.2">
      <c r="A73" s="2" t="s">
        <v>130</v>
      </c>
      <c r="B73" s="285" t="s">
        <v>131</v>
      </c>
      <c r="C73" s="285"/>
      <c r="D73" s="285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</row>
    <row r="74" spans="1:45" ht="39.950000000000003" customHeight="1" x14ac:dyDescent="0.2">
      <c r="A74" s="2" t="s">
        <v>132</v>
      </c>
      <c r="B74" s="285" t="s">
        <v>133</v>
      </c>
      <c r="C74" s="285"/>
      <c r="D74" s="285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</row>
    <row r="75" spans="1:45" ht="39.950000000000003" customHeight="1" x14ac:dyDescent="0.2">
      <c r="A75" s="2" t="s">
        <v>134</v>
      </c>
      <c r="B75" s="285" t="s">
        <v>135</v>
      </c>
      <c r="C75" s="285"/>
      <c r="D75" s="285"/>
      <c r="E75" s="141"/>
      <c r="F75" s="141"/>
      <c r="G75" s="141"/>
      <c r="H75" s="141"/>
      <c r="I75" s="141"/>
      <c r="J75" s="141">
        <v>6</v>
      </c>
      <c r="K75" s="141">
        <v>3</v>
      </c>
      <c r="L75" s="141">
        <v>2</v>
      </c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>
        <v>3</v>
      </c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</row>
    <row r="76" spans="1:45" ht="39.950000000000003" customHeight="1" x14ac:dyDescent="0.2">
      <c r="A76" s="2" t="s">
        <v>136</v>
      </c>
      <c r="B76" s="286" t="s">
        <v>45</v>
      </c>
      <c r="C76" s="286"/>
      <c r="D76" s="286"/>
      <c r="E76" s="141"/>
      <c r="F76" s="141"/>
      <c r="G76" s="141"/>
      <c r="H76" s="141"/>
      <c r="I76" s="141"/>
      <c r="J76" s="141">
        <v>5</v>
      </c>
      <c r="K76" s="141">
        <v>1</v>
      </c>
      <c r="L76" s="141">
        <v>2</v>
      </c>
      <c r="M76" s="141">
        <v>2</v>
      </c>
      <c r="N76" s="141"/>
      <c r="O76" s="141">
        <v>1</v>
      </c>
      <c r="P76" s="141"/>
      <c r="Q76" s="141"/>
      <c r="R76" s="141">
        <v>1</v>
      </c>
      <c r="S76" s="141"/>
      <c r="T76" s="141"/>
      <c r="U76" s="141"/>
      <c r="V76" s="141"/>
      <c r="W76" s="141"/>
      <c r="X76" s="141"/>
      <c r="Y76" s="141">
        <v>1</v>
      </c>
      <c r="Z76" s="141"/>
      <c r="AA76" s="141"/>
      <c r="AB76" s="141"/>
      <c r="AC76" s="141"/>
      <c r="AD76" s="141"/>
      <c r="AE76" s="141">
        <v>2</v>
      </c>
      <c r="AF76" s="141">
        <v>2</v>
      </c>
      <c r="AG76" s="141"/>
      <c r="AH76" s="141">
        <v>2</v>
      </c>
      <c r="AI76" s="141"/>
      <c r="AJ76" s="141">
        <v>1</v>
      </c>
      <c r="AK76" s="141"/>
      <c r="AL76" s="141"/>
      <c r="AM76" s="141"/>
      <c r="AN76" s="141"/>
      <c r="AO76" s="141"/>
      <c r="AP76" s="141"/>
      <c r="AQ76" s="141"/>
      <c r="AR76" s="141"/>
      <c r="AS76" s="141"/>
    </row>
    <row r="77" spans="1:45" ht="51" customHeight="1" x14ac:dyDescent="0.2">
      <c r="A77" s="1" t="s">
        <v>137</v>
      </c>
      <c r="B77" s="284" t="s">
        <v>138</v>
      </c>
      <c r="C77" s="284"/>
      <c r="D77" s="284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11</v>
      </c>
      <c r="K77" s="177">
        <f t="shared" si="6"/>
        <v>1</v>
      </c>
      <c r="L77" s="177">
        <f t="shared" si="6"/>
        <v>9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1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85" t="s">
        <v>140</v>
      </c>
      <c r="C78" s="285"/>
      <c r="D78" s="285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86" t="s">
        <v>45</v>
      </c>
      <c r="C79" s="286"/>
      <c r="D79" s="286"/>
      <c r="E79" s="141"/>
      <c r="F79" s="141"/>
      <c r="G79" s="141"/>
      <c r="H79" s="141"/>
      <c r="I79" s="141"/>
      <c r="J79" s="141">
        <v>11</v>
      </c>
      <c r="K79" s="141">
        <v>1</v>
      </c>
      <c r="L79" s="141">
        <v>9</v>
      </c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>
        <v>1</v>
      </c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84" t="s">
        <v>143</v>
      </c>
      <c r="C80" s="284"/>
      <c r="D80" s="284"/>
      <c r="E80" s="177">
        <f>SUM(E81:E101)</f>
        <v>2</v>
      </c>
      <c r="F80" s="177">
        <f t="shared" ref="F80:AS80" si="7">SUM(F81:F101)</f>
        <v>0</v>
      </c>
      <c r="G80" s="177">
        <f t="shared" si="7"/>
        <v>2</v>
      </c>
      <c r="H80" s="177">
        <f t="shared" si="7"/>
        <v>0</v>
      </c>
      <c r="I80" s="177">
        <f t="shared" si="7"/>
        <v>0</v>
      </c>
      <c r="J80" s="177">
        <f t="shared" si="7"/>
        <v>22</v>
      </c>
      <c r="K80" s="177">
        <f t="shared" si="7"/>
        <v>10</v>
      </c>
      <c r="L80" s="177">
        <f t="shared" si="7"/>
        <v>11</v>
      </c>
      <c r="M80" s="177">
        <f t="shared" si="7"/>
        <v>0</v>
      </c>
      <c r="N80" s="177">
        <f t="shared" si="7"/>
        <v>0</v>
      </c>
      <c r="O80" s="177">
        <f t="shared" si="7"/>
        <v>5</v>
      </c>
      <c r="P80" s="177">
        <f t="shared" si="7"/>
        <v>3</v>
      </c>
      <c r="Q80" s="177">
        <f t="shared" si="7"/>
        <v>0</v>
      </c>
      <c r="R80" s="177">
        <f t="shared" si="7"/>
        <v>0</v>
      </c>
      <c r="S80" s="177">
        <f t="shared" si="7"/>
        <v>0</v>
      </c>
      <c r="T80" s="177">
        <f t="shared" si="7"/>
        <v>2</v>
      </c>
      <c r="U80" s="177">
        <f t="shared" si="7"/>
        <v>0</v>
      </c>
      <c r="V80" s="177">
        <f t="shared" si="7"/>
        <v>2</v>
      </c>
      <c r="W80" s="177">
        <f t="shared" si="7"/>
        <v>0</v>
      </c>
      <c r="X80" s="177">
        <f t="shared" si="7"/>
        <v>0</v>
      </c>
      <c r="Y80" s="177">
        <f t="shared" si="7"/>
        <v>5</v>
      </c>
      <c r="Z80" s="177">
        <f t="shared" si="7"/>
        <v>0</v>
      </c>
      <c r="AA80" s="177">
        <f t="shared" si="7"/>
        <v>0</v>
      </c>
      <c r="AB80" s="177">
        <f t="shared" si="7"/>
        <v>7</v>
      </c>
      <c r="AC80" s="177">
        <f t="shared" si="7"/>
        <v>0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85" t="s">
        <v>145</v>
      </c>
      <c r="C81" s="285"/>
      <c r="D81" s="285"/>
      <c r="E81" s="141"/>
      <c r="F81" s="141"/>
      <c r="G81" s="141"/>
      <c r="H81" s="141"/>
      <c r="I81" s="141"/>
      <c r="J81" s="141"/>
      <c r="K81" s="141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85" t="s">
        <v>147</v>
      </c>
      <c r="C82" s="285"/>
      <c r="D82" s="285"/>
      <c r="E82" s="141"/>
      <c r="F82" s="141"/>
      <c r="G82" s="141"/>
      <c r="H82" s="141"/>
      <c r="I82" s="141"/>
      <c r="J82" s="141">
        <v>1</v>
      </c>
      <c r="K82" s="141">
        <v>1</v>
      </c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>
        <v>1</v>
      </c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85" t="s">
        <v>149</v>
      </c>
      <c r="C83" s="285"/>
      <c r="D83" s="285"/>
      <c r="E83" s="141"/>
      <c r="F83" s="141"/>
      <c r="G83" s="141"/>
      <c r="H83" s="141"/>
      <c r="I83" s="141"/>
      <c r="J83" s="141">
        <v>3</v>
      </c>
      <c r="K83" s="141">
        <v>2</v>
      </c>
      <c r="L83" s="150">
        <v>1</v>
      </c>
      <c r="M83" s="150"/>
      <c r="N83" s="150"/>
      <c r="O83" s="150">
        <v>1</v>
      </c>
      <c r="P83" s="150">
        <v>1</v>
      </c>
      <c r="Q83" s="150"/>
      <c r="R83" s="150"/>
      <c r="S83" s="150"/>
      <c r="T83" s="150"/>
      <c r="U83" s="150"/>
      <c r="V83" s="150"/>
      <c r="W83" s="150"/>
      <c r="X83" s="150"/>
      <c r="Y83" s="150">
        <v>1</v>
      </c>
      <c r="Z83" s="150"/>
      <c r="AA83" s="150"/>
      <c r="AB83" s="150">
        <v>1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85" t="s">
        <v>151</v>
      </c>
      <c r="C84" s="285"/>
      <c r="D84" s="285"/>
      <c r="E84" s="141"/>
      <c r="F84" s="141"/>
      <c r="G84" s="141"/>
      <c r="H84" s="141"/>
      <c r="I84" s="141"/>
      <c r="J84" s="141">
        <v>1</v>
      </c>
      <c r="K84" s="141">
        <v>1</v>
      </c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>
        <v>1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85" t="s">
        <v>153</v>
      </c>
      <c r="C85" s="285"/>
      <c r="D85" s="285"/>
      <c r="E85" s="141"/>
      <c r="F85" s="141"/>
      <c r="G85" s="141"/>
      <c r="H85" s="141"/>
      <c r="I85" s="141"/>
      <c r="J85" s="141"/>
      <c r="K85" s="141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85" t="s">
        <v>155</v>
      </c>
      <c r="C86" s="285"/>
      <c r="D86" s="285"/>
      <c r="E86" s="141"/>
      <c r="F86" s="141"/>
      <c r="G86" s="141"/>
      <c r="H86" s="141"/>
      <c r="I86" s="141"/>
      <c r="J86" s="141"/>
      <c r="K86" s="141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86" t="s">
        <v>157</v>
      </c>
      <c r="C87" s="286"/>
      <c r="D87" s="286"/>
      <c r="E87" s="141"/>
      <c r="F87" s="141"/>
      <c r="G87" s="141"/>
      <c r="H87" s="141"/>
      <c r="I87" s="141"/>
      <c r="J87" s="141"/>
      <c r="K87" s="141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86" t="s">
        <v>159</v>
      </c>
      <c r="C88" s="286"/>
      <c r="D88" s="286"/>
      <c r="E88" s="141"/>
      <c r="F88" s="141"/>
      <c r="G88" s="141"/>
      <c r="H88" s="141"/>
      <c r="I88" s="141"/>
      <c r="J88" s="141">
        <v>1</v>
      </c>
      <c r="K88" s="141"/>
      <c r="L88" s="150">
        <v>1</v>
      </c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85" t="s">
        <v>161</v>
      </c>
      <c r="C89" s="285"/>
      <c r="D89" s="285"/>
      <c r="E89" s="141">
        <v>1</v>
      </c>
      <c r="F89" s="141"/>
      <c r="G89" s="141">
        <v>1</v>
      </c>
      <c r="H89" s="141"/>
      <c r="I89" s="141"/>
      <c r="J89" s="141">
        <v>4</v>
      </c>
      <c r="K89" s="141">
        <v>1</v>
      </c>
      <c r="L89" s="150">
        <v>2</v>
      </c>
      <c r="M89" s="150"/>
      <c r="N89" s="150"/>
      <c r="O89" s="150">
        <v>2</v>
      </c>
      <c r="P89" s="150"/>
      <c r="Q89" s="150"/>
      <c r="R89" s="150"/>
      <c r="S89" s="150"/>
      <c r="T89" s="150">
        <v>2</v>
      </c>
      <c r="U89" s="150"/>
      <c r="V89" s="150">
        <v>2</v>
      </c>
      <c r="W89" s="150"/>
      <c r="X89" s="150"/>
      <c r="Y89" s="150">
        <v>2</v>
      </c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86" t="s">
        <v>163</v>
      </c>
      <c r="C90" s="286"/>
      <c r="D90" s="286"/>
      <c r="E90" s="141"/>
      <c r="F90" s="141"/>
      <c r="G90" s="141"/>
      <c r="H90" s="141"/>
      <c r="I90" s="141"/>
      <c r="J90" s="141">
        <v>3</v>
      </c>
      <c r="K90" s="141">
        <v>1</v>
      </c>
      <c r="L90" s="150">
        <v>2</v>
      </c>
      <c r="M90" s="150"/>
      <c r="N90" s="150"/>
      <c r="O90" s="150">
        <v>1</v>
      </c>
      <c r="P90" s="150">
        <v>1</v>
      </c>
      <c r="Q90" s="150"/>
      <c r="R90" s="150"/>
      <c r="S90" s="150"/>
      <c r="T90" s="150"/>
      <c r="U90" s="150"/>
      <c r="V90" s="150"/>
      <c r="W90" s="150"/>
      <c r="X90" s="150"/>
      <c r="Y90" s="150">
        <v>1</v>
      </c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86" t="s">
        <v>165</v>
      </c>
      <c r="C91" s="286"/>
      <c r="D91" s="286"/>
      <c r="E91" s="141"/>
      <c r="F91" s="141"/>
      <c r="G91" s="141"/>
      <c r="H91" s="141"/>
      <c r="I91" s="141"/>
      <c r="J91" s="141"/>
      <c r="K91" s="141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86" t="s">
        <v>167</v>
      </c>
      <c r="C92" s="286"/>
      <c r="D92" s="286"/>
      <c r="E92" s="141"/>
      <c r="F92" s="141"/>
      <c r="G92" s="141"/>
      <c r="H92" s="141"/>
      <c r="I92" s="141"/>
      <c r="J92" s="141">
        <v>3</v>
      </c>
      <c r="K92" s="141">
        <v>1</v>
      </c>
      <c r="L92" s="150">
        <v>2</v>
      </c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>
        <v>1</v>
      </c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86" t="s">
        <v>169</v>
      </c>
      <c r="C93" s="286"/>
      <c r="D93" s="286"/>
      <c r="E93" s="141"/>
      <c r="F93" s="141"/>
      <c r="G93" s="141"/>
      <c r="H93" s="141"/>
      <c r="I93" s="141"/>
      <c r="J93" s="141"/>
      <c r="K93" s="141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86" t="s">
        <v>171</v>
      </c>
      <c r="C94" s="286"/>
      <c r="D94" s="286"/>
      <c r="E94" s="141"/>
      <c r="F94" s="141"/>
      <c r="G94" s="141"/>
      <c r="H94" s="141"/>
      <c r="I94" s="141"/>
      <c r="J94" s="141"/>
      <c r="K94" s="141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86" t="s">
        <v>173</v>
      </c>
      <c r="C95" s="286"/>
      <c r="D95" s="286"/>
      <c r="E95" s="141"/>
      <c r="F95" s="141"/>
      <c r="G95" s="141"/>
      <c r="H95" s="141"/>
      <c r="I95" s="141"/>
      <c r="J95" s="141"/>
      <c r="K95" s="141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86" t="s">
        <v>175</v>
      </c>
      <c r="C96" s="286"/>
      <c r="D96" s="286"/>
      <c r="E96" s="141"/>
      <c r="F96" s="141"/>
      <c r="G96" s="141"/>
      <c r="H96" s="141"/>
      <c r="I96" s="141"/>
      <c r="J96" s="141">
        <v>3</v>
      </c>
      <c r="K96" s="141"/>
      <c r="L96" s="150">
        <v>3</v>
      </c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86" t="s">
        <v>177</v>
      </c>
      <c r="C97" s="286"/>
      <c r="D97" s="286"/>
      <c r="E97" s="141"/>
      <c r="F97" s="141"/>
      <c r="G97" s="141"/>
      <c r="H97" s="141"/>
      <c r="I97" s="141"/>
      <c r="J97" s="141"/>
      <c r="K97" s="141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86" t="s">
        <v>179</v>
      </c>
      <c r="C98" s="286"/>
      <c r="D98" s="286"/>
      <c r="E98" s="141"/>
      <c r="F98" s="141"/>
      <c r="G98" s="141"/>
      <c r="H98" s="141"/>
      <c r="I98" s="141"/>
      <c r="J98" s="141"/>
      <c r="K98" s="141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86"/>
      <c r="E99" s="141"/>
      <c r="F99" s="141"/>
      <c r="G99" s="141"/>
      <c r="H99" s="141"/>
      <c r="I99" s="141"/>
      <c r="J99" s="141"/>
      <c r="K99" s="141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85" t="s">
        <v>183</v>
      </c>
      <c r="C100" s="285"/>
      <c r="D100" s="285"/>
      <c r="E100" s="141"/>
      <c r="F100" s="141"/>
      <c r="G100" s="141"/>
      <c r="H100" s="141"/>
      <c r="I100" s="141"/>
      <c r="J100" s="141"/>
      <c r="K100" s="141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86" t="s">
        <v>45</v>
      </c>
      <c r="C101" s="286"/>
      <c r="D101" s="286"/>
      <c r="E101" s="141">
        <v>1</v>
      </c>
      <c r="F101" s="141"/>
      <c r="G101" s="141">
        <v>1</v>
      </c>
      <c r="H101" s="141"/>
      <c r="I101" s="141"/>
      <c r="J101" s="141">
        <v>3</v>
      </c>
      <c r="K101" s="141">
        <v>3</v>
      </c>
      <c r="L101" s="150"/>
      <c r="M101" s="150"/>
      <c r="N101" s="150"/>
      <c r="O101" s="150">
        <v>1</v>
      </c>
      <c r="P101" s="150">
        <v>1</v>
      </c>
      <c r="Q101" s="150"/>
      <c r="R101" s="150"/>
      <c r="S101" s="150"/>
      <c r="T101" s="150"/>
      <c r="U101" s="150"/>
      <c r="V101" s="150"/>
      <c r="W101" s="150"/>
      <c r="X101" s="150"/>
      <c r="Y101" s="150">
        <v>1</v>
      </c>
      <c r="Z101" s="150"/>
      <c r="AA101" s="150"/>
      <c r="AB101" s="150">
        <v>3</v>
      </c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365" t="s">
        <v>186</v>
      </c>
      <c r="C102" s="365"/>
      <c r="D102" s="36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85" t="s">
        <v>188</v>
      </c>
      <c r="C103" s="285"/>
      <c r="D103" s="285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85" t="s">
        <v>190</v>
      </c>
      <c r="C104" s="285"/>
      <c r="D104" s="285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86" t="s">
        <v>45</v>
      </c>
      <c r="C105" s="286"/>
      <c r="D105" s="286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84" t="s">
        <v>193</v>
      </c>
      <c r="C106" s="284"/>
      <c r="D106" s="284"/>
      <c r="E106" s="177">
        <f>SUM(E107:E114)</f>
        <v>361</v>
      </c>
      <c r="F106" s="177">
        <f t="shared" ref="F106:AS106" si="9">SUM(F107:F114)</f>
        <v>10</v>
      </c>
      <c r="G106" s="177">
        <f t="shared" si="9"/>
        <v>351</v>
      </c>
      <c r="H106" s="177">
        <f t="shared" si="9"/>
        <v>0</v>
      </c>
      <c r="I106" s="177">
        <f t="shared" si="9"/>
        <v>0</v>
      </c>
      <c r="J106" s="177">
        <f t="shared" si="9"/>
        <v>1397</v>
      </c>
      <c r="K106" s="177">
        <f t="shared" si="9"/>
        <v>1256</v>
      </c>
      <c r="L106" s="177">
        <f t="shared" si="9"/>
        <v>80</v>
      </c>
      <c r="M106" s="177">
        <f t="shared" si="9"/>
        <v>0</v>
      </c>
      <c r="N106" s="177">
        <f t="shared" si="9"/>
        <v>1</v>
      </c>
      <c r="O106" s="177">
        <f t="shared" si="9"/>
        <v>963</v>
      </c>
      <c r="P106" s="177">
        <f t="shared" si="9"/>
        <v>837</v>
      </c>
      <c r="Q106" s="177">
        <f t="shared" si="9"/>
        <v>36</v>
      </c>
      <c r="R106" s="177">
        <f t="shared" si="9"/>
        <v>20</v>
      </c>
      <c r="S106" s="177">
        <f t="shared" si="9"/>
        <v>0</v>
      </c>
      <c r="T106" s="177">
        <f t="shared" si="9"/>
        <v>70</v>
      </c>
      <c r="U106" s="177">
        <f t="shared" si="9"/>
        <v>11</v>
      </c>
      <c r="V106" s="177">
        <f t="shared" si="9"/>
        <v>45</v>
      </c>
      <c r="W106" s="177">
        <f t="shared" si="9"/>
        <v>14</v>
      </c>
      <c r="X106" s="177">
        <f t="shared" si="9"/>
        <v>9</v>
      </c>
      <c r="Y106" s="177">
        <f t="shared" si="9"/>
        <v>972</v>
      </c>
      <c r="Z106" s="177">
        <f t="shared" si="9"/>
        <v>1</v>
      </c>
      <c r="AA106" s="177">
        <f t="shared" si="9"/>
        <v>1</v>
      </c>
      <c r="AB106" s="177">
        <f t="shared" si="9"/>
        <v>643</v>
      </c>
      <c r="AC106" s="177">
        <f t="shared" si="9"/>
        <v>7</v>
      </c>
      <c r="AD106" s="177">
        <f t="shared" si="9"/>
        <v>14</v>
      </c>
      <c r="AE106" s="177">
        <f t="shared" si="9"/>
        <v>1</v>
      </c>
      <c r="AF106" s="177">
        <f t="shared" si="9"/>
        <v>15</v>
      </c>
      <c r="AG106" s="177">
        <f t="shared" si="9"/>
        <v>4</v>
      </c>
      <c r="AH106" s="177">
        <f t="shared" si="9"/>
        <v>11</v>
      </c>
      <c r="AI106" s="177">
        <f t="shared" si="9"/>
        <v>0</v>
      </c>
      <c r="AJ106" s="177">
        <f t="shared" si="9"/>
        <v>8</v>
      </c>
      <c r="AK106" s="177">
        <f t="shared" si="9"/>
        <v>1</v>
      </c>
      <c r="AL106" s="177">
        <f t="shared" si="9"/>
        <v>2</v>
      </c>
      <c r="AM106" s="177">
        <f t="shared" si="9"/>
        <v>3</v>
      </c>
      <c r="AN106" s="177">
        <f t="shared" si="9"/>
        <v>0</v>
      </c>
      <c r="AO106" s="177">
        <f t="shared" si="9"/>
        <v>3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326" t="s">
        <v>195</v>
      </c>
      <c r="C107" s="326"/>
      <c r="D107" s="326"/>
      <c r="E107" s="141">
        <v>355</v>
      </c>
      <c r="F107" s="141">
        <v>9</v>
      </c>
      <c r="G107" s="141">
        <v>346</v>
      </c>
      <c r="H107" s="141"/>
      <c r="I107" s="141"/>
      <c r="J107" s="141">
        <v>1378</v>
      </c>
      <c r="K107" s="141">
        <v>1245</v>
      </c>
      <c r="L107" s="150">
        <v>72</v>
      </c>
      <c r="M107" s="150"/>
      <c r="N107" s="150"/>
      <c r="O107" s="150">
        <v>959</v>
      </c>
      <c r="P107" s="150">
        <v>837</v>
      </c>
      <c r="Q107" s="150">
        <v>36</v>
      </c>
      <c r="R107" s="150">
        <v>17</v>
      </c>
      <c r="S107" s="150"/>
      <c r="T107" s="150">
        <v>69</v>
      </c>
      <c r="U107" s="150">
        <v>10</v>
      </c>
      <c r="V107" s="150">
        <v>45</v>
      </c>
      <c r="W107" s="150">
        <v>14</v>
      </c>
      <c r="X107" s="150">
        <v>9</v>
      </c>
      <c r="Y107" s="150">
        <v>968</v>
      </c>
      <c r="Z107" s="150">
        <v>1</v>
      </c>
      <c r="AA107" s="150">
        <v>1</v>
      </c>
      <c r="AB107" s="150">
        <v>631</v>
      </c>
      <c r="AC107" s="150">
        <v>7</v>
      </c>
      <c r="AD107" s="150">
        <v>11</v>
      </c>
      <c r="AE107" s="150">
        <v>1</v>
      </c>
      <c r="AF107" s="150">
        <v>12</v>
      </c>
      <c r="AG107" s="150">
        <v>3</v>
      </c>
      <c r="AH107" s="150">
        <v>9</v>
      </c>
      <c r="AI107" s="150"/>
      <c r="AJ107" s="150">
        <v>5</v>
      </c>
      <c r="AK107" s="150">
        <v>1</v>
      </c>
      <c r="AL107" s="150">
        <v>1</v>
      </c>
      <c r="AM107" s="150">
        <v>2</v>
      </c>
      <c r="AN107" s="150"/>
      <c r="AO107" s="150">
        <v>2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326" t="s">
        <v>197</v>
      </c>
      <c r="C108" s="326"/>
      <c r="D108" s="326"/>
      <c r="E108" s="141"/>
      <c r="F108" s="141"/>
      <c r="G108" s="141"/>
      <c r="H108" s="141"/>
      <c r="I108" s="141"/>
      <c r="J108" s="141"/>
      <c r="K108" s="141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326" t="s">
        <v>199</v>
      </c>
      <c r="C109" s="325"/>
      <c r="D109" s="325"/>
      <c r="E109" s="141">
        <v>3</v>
      </c>
      <c r="F109" s="141">
        <v>1</v>
      </c>
      <c r="G109" s="141">
        <v>2</v>
      </c>
      <c r="H109" s="141"/>
      <c r="I109" s="141"/>
      <c r="J109" s="141">
        <v>17</v>
      </c>
      <c r="K109" s="141">
        <v>10</v>
      </c>
      <c r="L109" s="150">
        <v>7</v>
      </c>
      <c r="M109" s="150"/>
      <c r="N109" s="150">
        <v>1</v>
      </c>
      <c r="O109" s="150">
        <v>3</v>
      </c>
      <c r="P109" s="150"/>
      <c r="Q109" s="150"/>
      <c r="R109" s="150">
        <v>3</v>
      </c>
      <c r="S109" s="150"/>
      <c r="T109" s="150"/>
      <c r="U109" s="150"/>
      <c r="V109" s="150"/>
      <c r="W109" s="150"/>
      <c r="X109" s="150"/>
      <c r="Y109" s="150">
        <v>3</v>
      </c>
      <c r="Z109" s="150"/>
      <c r="AA109" s="150"/>
      <c r="AB109" s="150">
        <v>9</v>
      </c>
      <c r="AC109" s="150"/>
      <c r="AD109" s="150">
        <v>3</v>
      </c>
      <c r="AE109" s="150"/>
      <c r="AF109" s="150">
        <v>3</v>
      </c>
      <c r="AG109" s="150">
        <v>1</v>
      </c>
      <c r="AH109" s="150">
        <v>2</v>
      </c>
      <c r="AI109" s="150"/>
      <c r="AJ109" s="150">
        <v>3</v>
      </c>
      <c r="AK109" s="150"/>
      <c r="AL109" s="150">
        <v>1</v>
      </c>
      <c r="AM109" s="150">
        <v>1</v>
      </c>
      <c r="AN109" s="150"/>
      <c r="AO109" s="150">
        <v>1</v>
      </c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326" t="s">
        <v>201</v>
      </c>
      <c r="C110" s="325"/>
      <c r="D110" s="325"/>
      <c r="E110" s="141"/>
      <c r="F110" s="141"/>
      <c r="G110" s="141"/>
      <c r="H110" s="141"/>
      <c r="I110" s="141"/>
      <c r="J110" s="141"/>
      <c r="K110" s="141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326" t="s">
        <v>203</v>
      </c>
      <c r="C111" s="326"/>
      <c r="D111" s="326"/>
      <c r="E111" s="141"/>
      <c r="F111" s="141"/>
      <c r="G111" s="141"/>
      <c r="H111" s="141"/>
      <c r="I111" s="141"/>
      <c r="J111" s="141"/>
      <c r="K111" s="141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326" t="s">
        <v>205</v>
      </c>
      <c r="C112" s="326"/>
      <c r="D112" s="326"/>
      <c r="E112" s="141"/>
      <c r="F112" s="141"/>
      <c r="G112" s="141"/>
      <c r="H112" s="141"/>
      <c r="I112" s="141"/>
      <c r="J112" s="141"/>
      <c r="K112" s="141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326" t="s">
        <v>207</v>
      </c>
      <c r="C113" s="326"/>
      <c r="D113" s="326"/>
      <c r="E113" s="141"/>
      <c r="F113" s="141"/>
      <c r="G113" s="141"/>
      <c r="H113" s="141"/>
      <c r="I113" s="141"/>
      <c r="J113" s="141"/>
      <c r="K113" s="141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327" t="s">
        <v>45</v>
      </c>
      <c r="C114" s="327"/>
      <c r="D114" s="327"/>
      <c r="E114" s="141">
        <v>3</v>
      </c>
      <c r="F114" s="141"/>
      <c r="G114" s="141">
        <v>3</v>
      </c>
      <c r="H114" s="141"/>
      <c r="I114" s="141"/>
      <c r="J114" s="141">
        <v>2</v>
      </c>
      <c r="K114" s="141">
        <v>1</v>
      </c>
      <c r="L114" s="150">
        <v>1</v>
      </c>
      <c r="M114" s="150"/>
      <c r="N114" s="150"/>
      <c r="O114" s="150">
        <v>1</v>
      </c>
      <c r="P114" s="150"/>
      <c r="Q114" s="150"/>
      <c r="R114" s="150"/>
      <c r="S114" s="150"/>
      <c r="T114" s="150">
        <v>1</v>
      </c>
      <c r="U114" s="150">
        <v>1</v>
      </c>
      <c r="V114" s="150"/>
      <c r="W114" s="150"/>
      <c r="X114" s="150"/>
      <c r="Y114" s="150">
        <v>1</v>
      </c>
      <c r="Z114" s="150"/>
      <c r="AA114" s="150"/>
      <c r="AB114" s="150">
        <v>3</v>
      </c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84" t="s">
        <v>210</v>
      </c>
      <c r="C115" s="304"/>
      <c r="D115" s="304"/>
      <c r="E115" s="177">
        <f>SUM(E116:E119)</f>
        <v>7</v>
      </c>
      <c r="F115" s="177">
        <f t="shared" ref="F115:AS115" si="10">SUM(F116:F119)</f>
        <v>0</v>
      </c>
      <c r="G115" s="177">
        <f t="shared" si="10"/>
        <v>7</v>
      </c>
      <c r="H115" s="177">
        <f t="shared" si="10"/>
        <v>0</v>
      </c>
      <c r="I115" s="177">
        <f t="shared" si="10"/>
        <v>0</v>
      </c>
      <c r="J115" s="177">
        <f t="shared" si="10"/>
        <v>7</v>
      </c>
      <c r="K115" s="177">
        <f t="shared" si="10"/>
        <v>5</v>
      </c>
      <c r="L115" s="177">
        <f t="shared" si="10"/>
        <v>1</v>
      </c>
      <c r="M115" s="177">
        <f t="shared" si="10"/>
        <v>0</v>
      </c>
      <c r="N115" s="177">
        <f t="shared" si="10"/>
        <v>1</v>
      </c>
      <c r="O115" s="177">
        <f t="shared" si="10"/>
        <v>2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2</v>
      </c>
      <c r="U115" s="177">
        <f t="shared" si="10"/>
        <v>0</v>
      </c>
      <c r="V115" s="177">
        <f t="shared" si="10"/>
        <v>2</v>
      </c>
      <c r="W115" s="177">
        <f t="shared" si="10"/>
        <v>0</v>
      </c>
      <c r="X115" s="177">
        <f t="shared" si="10"/>
        <v>1</v>
      </c>
      <c r="Y115" s="177">
        <f t="shared" si="10"/>
        <v>3</v>
      </c>
      <c r="Z115" s="177">
        <f t="shared" si="10"/>
        <v>0</v>
      </c>
      <c r="AA115" s="177">
        <f t="shared" si="10"/>
        <v>0</v>
      </c>
      <c r="AB115" s="177">
        <f t="shared" si="10"/>
        <v>8</v>
      </c>
      <c r="AC115" s="177">
        <f t="shared" si="10"/>
        <v>0</v>
      </c>
      <c r="AD115" s="177">
        <f t="shared" si="10"/>
        <v>1</v>
      </c>
      <c r="AE115" s="177">
        <f t="shared" si="10"/>
        <v>0</v>
      </c>
      <c r="AF115" s="177">
        <f t="shared" si="10"/>
        <v>1</v>
      </c>
      <c r="AG115" s="177">
        <f t="shared" si="10"/>
        <v>0</v>
      </c>
      <c r="AH115" s="177">
        <f t="shared" si="10"/>
        <v>1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326" t="s">
        <v>212</v>
      </c>
      <c r="C116" s="325"/>
      <c r="D116" s="325"/>
      <c r="E116" s="141">
        <v>2</v>
      </c>
      <c r="F116" s="141"/>
      <c r="G116" s="141">
        <v>2</v>
      </c>
      <c r="H116" s="141"/>
      <c r="I116" s="141"/>
      <c r="J116" s="141">
        <v>4</v>
      </c>
      <c r="K116" s="141">
        <v>3</v>
      </c>
      <c r="L116" s="141"/>
      <c r="M116" s="141"/>
      <c r="N116" s="141"/>
      <c r="O116" s="141">
        <v>1</v>
      </c>
      <c r="P116" s="141"/>
      <c r="Q116" s="141"/>
      <c r="R116" s="141"/>
      <c r="S116" s="141"/>
      <c r="T116" s="141">
        <v>1</v>
      </c>
      <c r="U116" s="141"/>
      <c r="V116" s="141">
        <v>1</v>
      </c>
      <c r="W116" s="141"/>
      <c r="X116" s="141"/>
      <c r="Y116" s="141">
        <v>1</v>
      </c>
      <c r="Z116" s="141"/>
      <c r="AA116" s="141"/>
      <c r="AB116" s="141">
        <v>4</v>
      </c>
      <c r="AC116" s="141"/>
      <c r="AD116" s="141">
        <v>1</v>
      </c>
      <c r="AE116" s="141"/>
      <c r="AF116" s="141">
        <v>1</v>
      </c>
      <c r="AG116" s="141"/>
      <c r="AH116" s="141">
        <v>1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326" t="s">
        <v>214</v>
      </c>
      <c r="C117" s="326"/>
      <c r="D117" s="326"/>
      <c r="E117" s="141">
        <v>2</v>
      </c>
      <c r="F117" s="141"/>
      <c r="G117" s="141">
        <v>2</v>
      </c>
      <c r="H117" s="141"/>
      <c r="I117" s="141"/>
      <c r="J117" s="141"/>
      <c r="K117" s="141"/>
      <c r="L117" s="141"/>
      <c r="M117" s="141"/>
      <c r="N117" s="141"/>
      <c r="O117" s="141">
        <v>1</v>
      </c>
      <c r="P117" s="141"/>
      <c r="Q117" s="141"/>
      <c r="R117" s="141"/>
      <c r="S117" s="141"/>
      <c r="T117" s="141">
        <v>1</v>
      </c>
      <c r="U117" s="141"/>
      <c r="V117" s="141">
        <v>1</v>
      </c>
      <c r="W117" s="141"/>
      <c r="X117" s="141">
        <v>1</v>
      </c>
      <c r="Y117" s="141">
        <v>2</v>
      </c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326" t="s">
        <v>216</v>
      </c>
      <c r="C118" s="326"/>
      <c r="D118" s="326"/>
      <c r="E118" s="141">
        <v>1</v>
      </c>
      <c r="F118" s="141"/>
      <c r="G118" s="141">
        <v>1</v>
      </c>
      <c r="H118" s="141"/>
      <c r="I118" s="141"/>
      <c r="J118" s="141">
        <v>3</v>
      </c>
      <c r="K118" s="141">
        <v>2</v>
      </c>
      <c r="L118" s="141">
        <v>1</v>
      </c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>
        <v>3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327" t="s">
        <v>45</v>
      </c>
      <c r="C119" s="327"/>
      <c r="D119" s="327"/>
      <c r="E119" s="141">
        <v>2</v>
      </c>
      <c r="F119" s="141"/>
      <c r="G119" s="141">
        <v>2</v>
      </c>
      <c r="H119" s="141"/>
      <c r="I119" s="141"/>
      <c r="J119" s="141"/>
      <c r="K119" s="141"/>
      <c r="L119" s="141"/>
      <c r="M119" s="141"/>
      <c r="N119" s="141">
        <v>1</v>
      </c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1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84" t="s">
        <v>256</v>
      </c>
      <c r="C120" s="284"/>
      <c r="D120" s="284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327" t="s">
        <v>257</v>
      </c>
      <c r="C121" s="327"/>
      <c r="D121" s="327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327" t="s">
        <v>258</v>
      </c>
      <c r="C122" s="327"/>
      <c r="D122" s="327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365" t="s">
        <v>45</v>
      </c>
      <c r="C123" s="365"/>
      <c r="D123" s="365"/>
      <c r="E123" s="141">
        <v>11</v>
      </c>
      <c r="F123" s="141">
        <v>1</v>
      </c>
      <c r="G123" s="141">
        <v>10</v>
      </c>
      <c r="H123" s="141"/>
      <c r="I123" s="141"/>
      <c r="J123" s="141">
        <v>48</v>
      </c>
      <c r="K123" s="141">
        <v>8</v>
      </c>
      <c r="L123" s="150">
        <v>35</v>
      </c>
      <c r="M123" s="150">
        <v>2</v>
      </c>
      <c r="N123" s="150"/>
      <c r="O123" s="150">
        <v>7</v>
      </c>
      <c r="P123" s="150">
        <v>1</v>
      </c>
      <c r="Q123" s="150"/>
      <c r="R123" s="150">
        <v>4</v>
      </c>
      <c r="S123" s="150"/>
      <c r="T123" s="150">
        <v>2</v>
      </c>
      <c r="U123" s="150">
        <v>1</v>
      </c>
      <c r="V123" s="150">
        <v>1</v>
      </c>
      <c r="W123" s="150"/>
      <c r="X123" s="150">
        <v>3</v>
      </c>
      <c r="Y123" s="150">
        <v>10</v>
      </c>
      <c r="Z123" s="150"/>
      <c r="AA123" s="150"/>
      <c r="AB123" s="150">
        <v>9</v>
      </c>
      <c r="AC123" s="150"/>
      <c r="AD123" s="150">
        <v>1</v>
      </c>
      <c r="AE123" s="150">
        <v>2</v>
      </c>
      <c r="AF123" s="150">
        <v>3</v>
      </c>
      <c r="AG123" s="150">
        <v>1</v>
      </c>
      <c r="AH123" s="150">
        <v>2</v>
      </c>
      <c r="AI123" s="150"/>
      <c r="AJ123" s="150">
        <v>3</v>
      </c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365" t="s">
        <v>219</v>
      </c>
      <c r="C124" s="365"/>
      <c r="D124" s="365"/>
      <c r="E124" s="177">
        <f>E9+E29+E41+E49+E63+E70+E77+E80+E102+E106+E115+E120+E123</f>
        <v>447</v>
      </c>
      <c r="F124" s="177">
        <f t="shared" ref="F124:AS124" si="12">F9+F29+F41+F49+F63+F70+F77+F80+F102+F106+F115+F120+F123</f>
        <v>23</v>
      </c>
      <c r="G124" s="177">
        <f t="shared" si="12"/>
        <v>424</v>
      </c>
      <c r="H124" s="177">
        <f t="shared" si="12"/>
        <v>0</v>
      </c>
      <c r="I124" s="177">
        <f t="shared" si="12"/>
        <v>0</v>
      </c>
      <c r="J124" s="177">
        <f t="shared" si="12"/>
        <v>1645</v>
      </c>
      <c r="K124" s="177">
        <f t="shared" si="12"/>
        <v>1389</v>
      </c>
      <c r="L124" s="177">
        <f t="shared" si="12"/>
        <v>175</v>
      </c>
      <c r="M124" s="177">
        <f t="shared" si="12"/>
        <v>10</v>
      </c>
      <c r="N124" s="177">
        <f t="shared" si="12"/>
        <v>2</v>
      </c>
      <c r="O124" s="177">
        <f t="shared" si="12"/>
        <v>1018</v>
      </c>
      <c r="P124" s="177">
        <f t="shared" si="12"/>
        <v>860</v>
      </c>
      <c r="Q124" s="177">
        <f t="shared" si="12"/>
        <v>36</v>
      </c>
      <c r="R124" s="177">
        <f t="shared" si="12"/>
        <v>31</v>
      </c>
      <c r="S124" s="177">
        <f t="shared" si="12"/>
        <v>1</v>
      </c>
      <c r="T124" s="177">
        <f t="shared" si="12"/>
        <v>90</v>
      </c>
      <c r="U124" s="177">
        <f t="shared" si="12"/>
        <v>17</v>
      </c>
      <c r="V124" s="177">
        <f t="shared" si="12"/>
        <v>59</v>
      </c>
      <c r="W124" s="177">
        <f t="shared" si="12"/>
        <v>14</v>
      </c>
      <c r="X124" s="177">
        <f t="shared" si="12"/>
        <v>21</v>
      </c>
      <c r="Y124" s="177">
        <f t="shared" si="12"/>
        <v>1039</v>
      </c>
      <c r="Z124" s="177">
        <f t="shared" si="12"/>
        <v>2</v>
      </c>
      <c r="AA124" s="177">
        <f t="shared" si="12"/>
        <v>7</v>
      </c>
      <c r="AB124" s="177">
        <f t="shared" si="12"/>
        <v>793</v>
      </c>
      <c r="AC124" s="177">
        <f t="shared" si="12"/>
        <v>22</v>
      </c>
      <c r="AD124" s="177">
        <f t="shared" si="12"/>
        <v>21</v>
      </c>
      <c r="AE124" s="177">
        <f t="shared" si="12"/>
        <v>5</v>
      </c>
      <c r="AF124" s="177">
        <f t="shared" si="12"/>
        <v>26</v>
      </c>
      <c r="AG124" s="177">
        <f t="shared" si="12"/>
        <v>6</v>
      </c>
      <c r="AH124" s="177">
        <f t="shared" si="12"/>
        <v>20</v>
      </c>
      <c r="AI124" s="177">
        <f t="shared" si="12"/>
        <v>0</v>
      </c>
      <c r="AJ124" s="177">
        <f t="shared" si="12"/>
        <v>16</v>
      </c>
      <c r="AK124" s="177">
        <f t="shared" si="12"/>
        <v>1</v>
      </c>
      <c r="AL124" s="177">
        <f t="shared" si="12"/>
        <v>2</v>
      </c>
      <c r="AM124" s="177">
        <f t="shared" si="12"/>
        <v>3</v>
      </c>
      <c r="AN124" s="177">
        <f t="shared" si="12"/>
        <v>0</v>
      </c>
      <c r="AO124" s="177">
        <f t="shared" si="12"/>
        <v>3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7" spans="1:45" ht="65.25" customHeight="1" x14ac:dyDescent="0.2">
      <c r="B127" s="253" t="s">
        <v>322</v>
      </c>
      <c r="C127" s="254"/>
      <c r="D127" s="254"/>
    </row>
  </sheetData>
  <sheetProtection sheet="1"/>
  <mergeCells count="170">
    <mergeCell ref="A5:D7"/>
    <mergeCell ref="Z5:Z7"/>
    <mergeCell ref="B127:D127"/>
    <mergeCell ref="A1:F1"/>
    <mergeCell ref="G1:AL1"/>
    <mergeCell ref="AM1:AS1"/>
    <mergeCell ref="A2:Y2"/>
    <mergeCell ref="Z2:AG2"/>
    <mergeCell ref="AH2:AS2"/>
    <mergeCell ref="A3:AS3"/>
    <mergeCell ref="A4:AS4"/>
    <mergeCell ref="Q6:Q7"/>
    <mergeCell ref="R6:R7"/>
    <mergeCell ref="E5:I5"/>
    <mergeCell ref="J5:M5"/>
    <mergeCell ref="N5:N7"/>
    <mergeCell ref="O5:Y5"/>
    <mergeCell ref="G6:G7"/>
    <mergeCell ref="H6:H7"/>
    <mergeCell ref="I6:I7"/>
    <mergeCell ref="AB5:AB7"/>
    <mergeCell ref="K6:K7"/>
    <mergeCell ref="AA5:AA7"/>
    <mergeCell ref="J6:J7"/>
    <mergeCell ref="Y6:Y7"/>
    <mergeCell ref="O6:O7"/>
    <mergeCell ref="P6:P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AJ5:AJ7"/>
    <mergeCell ref="AS5:AS7"/>
    <mergeCell ref="AQ5:AQ7"/>
    <mergeCell ref="AR5:AR7"/>
    <mergeCell ref="AP5:AP7"/>
    <mergeCell ref="B9:D9"/>
    <mergeCell ref="B10:D10"/>
    <mergeCell ref="AC5:AC7"/>
    <mergeCell ref="AD5:AH5"/>
    <mergeCell ref="AI5:AI7"/>
    <mergeCell ref="AL6:AL7"/>
    <mergeCell ref="B11:D11"/>
    <mergeCell ref="AE6:AE7"/>
    <mergeCell ref="L6:L7"/>
    <mergeCell ref="M6:M7"/>
    <mergeCell ref="B8:D8"/>
    <mergeCell ref="S6:S7"/>
    <mergeCell ref="T6:W6"/>
    <mergeCell ref="X6:X7"/>
    <mergeCell ref="E6:E7"/>
    <mergeCell ref="F6:F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AS132"/>
  <sheetViews>
    <sheetView topLeftCell="AL1" workbookViewId="0">
      <selection activeCell="AZ9" sqref="AZ9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10.42578125" style="22" customWidth="1"/>
    <col min="6" max="6" width="8.7109375" style="22" customWidth="1"/>
    <col min="7" max="7" width="10.1406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10.710937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324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9" t="s">
        <v>230</v>
      </c>
      <c r="U7" s="69" t="s">
        <v>247</v>
      </c>
      <c r="V7" s="69" t="s">
        <v>231</v>
      </c>
      <c r="W7" s="69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73"/>
      <c r="B8" s="287"/>
      <c r="C8" s="288"/>
      <c r="D8" s="289"/>
      <c r="E8" s="67">
        <v>1</v>
      </c>
      <c r="F8" s="67">
        <v>2</v>
      </c>
      <c r="G8" s="67">
        <v>3</v>
      </c>
      <c r="H8" s="67">
        <v>4</v>
      </c>
      <c r="I8" s="67">
        <v>5</v>
      </c>
      <c r="J8" s="67">
        <v>6</v>
      </c>
      <c r="K8" s="67">
        <v>7</v>
      </c>
      <c r="L8" s="67">
        <v>8</v>
      </c>
      <c r="M8" s="67">
        <v>9</v>
      </c>
      <c r="N8" s="67">
        <v>10</v>
      </c>
      <c r="O8" s="67">
        <v>11</v>
      </c>
      <c r="P8" s="67">
        <v>12</v>
      </c>
      <c r="Q8" s="67">
        <v>13</v>
      </c>
      <c r="R8" s="67">
        <v>14</v>
      </c>
      <c r="S8" s="67">
        <v>15</v>
      </c>
      <c r="T8" s="67">
        <v>16</v>
      </c>
      <c r="U8" s="67">
        <v>17</v>
      </c>
      <c r="V8" s="67">
        <v>18</v>
      </c>
      <c r="W8" s="67">
        <v>19</v>
      </c>
      <c r="X8" s="67">
        <v>20</v>
      </c>
      <c r="Y8" s="67">
        <v>21</v>
      </c>
      <c r="Z8" s="67">
        <v>22</v>
      </c>
      <c r="AA8" s="67">
        <v>23</v>
      </c>
      <c r="AB8" s="67">
        <v>24</v>
      </c>
      <c r="AC8" s="67">
        <v>25</v>
      </c>
      <c r="AD8" s="67">
        <v>26</v>
      </c>
      <c r="AE8" s="67">
        <v>27</v>
      </c>
      <c r="AF8" s="67">
        <v>28</v>
      </c>
      <c r="AG8" s="67">
        <v>29</v>
      </c>
      <c r="AH8" s="67">
        <v>30</v>
      </c>
      <c r="AI8" s="67">
        <v>31</v>
      </c>
      <c r="AJ8" s="67">
        <v>32</v>
      </c>
      <c r="AK8" s="67">
        <v>33</v>
      </c>
      <c r="AL8" s="67">
        <v>34</v>
      </c>
      <c r="AM8" s="67">
        <v>35</v>
      </c>
      <c r="AN8" s="67">
        <v>36</v>
      </c>
      <c r="AO8" s="67">
        <v>37</v>
      </c>
      <c r="AP8" s="67">
        <v>38</v>
      </c>
      <c r="AQ8" s="67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4</v>
      </c>
      <c r="F9" s="169">
        <f t="shared" ref="F9:AS9" si="0">SUM(F10:F28)</f>
        <v>0</v>
      </c>
      <c r="G9" s="169">
        <f t="shared" si="0"/>
        <v>4</v>
      </c>
      <c r="H9" s="169">
        <f t="shared" si="0"/>
        <v>0</v>
      </c>
      <c r="I9" s="169">
        <f t="shared" si="0"/>
        <v>0</v>
      </c>
      <c r="J9" s="169">
        <f t="shared" si="0"/>
        <v>0</v>
      </c>
      <c r="K9" s="169">
        <f t="shared" si="0"/>
        <v>0</v>
      </c>
      <c r="L9" s="169">
        <f t="shared" si="0"/>
        <v>0</v>
      </c>
      <c r="M9" s="169">
        <f t="shared" si="0"/>
        <v>0</v>
      </c>
      <c r="N9" s="169">
        <f t="shared" si="0"/>
        <v>1</v>
      </c>
      <c r="O9" s="169">
        <f t="shared" si="0"/>
        <v>0</v>
      </c>
      <c r="P9" s="169">
        <f t="shared" si="0"/>
        <v>0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0</v>
      </c>
      <c r="U9" s="169">
        <f t="shared" si="0"/>
        <v>0</v>
      </c>
      <c r="V9" s="169">
        <f t="shared" si="0"/>
        <v>0</v>
      </c>
      <c r="W9" s="169">
        <f t="shared" si="0"/>
        <v>0</v>
      </c>
      <c r="X9" s="169">
        <f t="shared" si="0"/>
        <v>0</v>
      </c>
      <c r="Y9" s="169">
        <f t="shared" si="0"/>
        <v>0</v>
      </c>
      <c r="Z9" s="169">
        <f t="shared" si="0"/>
        <v>0</v>
      </c>
      <c r="AA9" s="169">
        <f t="shared" si="0"/>
        <v>0</v>
      </c>
      <c r="AB9" s="169">
        <f t="shared" si="0"/>
        <v>3</v>
      </c>
      <c r="AC9" s="169">
        <f t="shared" si="0"/>
        <v>3</v>
      </c>
      <c r="AD9" s="169">
        <f t="shared" si="0"/>
        <v>0</v>
      </c>
      <c r="AE9" s="169">
        <f t="shared" si="0"/>
        <v>0</v>
      </c>
      <c r="AF9" s="169">
        <f t="shared" si="0"/>
        <v>0</v>
      </c>
      <c r="AG9" s="169">
        <f t="shared" si="0"/>
        <v>0</v>
      </c>
      <c r="AH9" s="169">
        <f t="shared" si="0"/>
        <v>0</v>
      </c>
      <c r="AI9" s="169">
        <f t="shared" si="0"/>
        <v>0</v>
      </c>
      <c r="AJ9" s="169">
        <f t="shared" si="0"/>
        <v>0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1</v>
      </c>
      <c r="F10" s="143"/>
      <c r="G10" s="143">
        <v>1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>
        <v>1</v>
      </c>
      <c r="AC10" s="143">
        <v>1</v>
      </c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/>
      <c r="F11" s="148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8"/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/>
      <c r="F19" s="150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/>
      <c r="F20" s="150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78"/>
      <c r="F21" s="178"/>
      <c r="G21" s="141"/>
      <c r="H21" s="141"/>
      <c r="I21" s="141"/>
      <c r="J21" s="141"/>
      <c r="K21" s="141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78">
        <v>1</v>
      </c>
      <c r="F22" s="178"/>
      <c r="G22" s="141">
        <v>1</v>
      </c>
      <c r="H22" s="141"/>
      <c r="I22" s="141"/>
      <c r="J22" s="141"/>
      <c r="K22" s="141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>
        <v>1</v>
      </c>
      <c r="AC22" s="178">
        <v>1</v>
      </c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78"/>
      <c r="F23" s="178"/>
      <c r="G23" s="141"/>
      <c r="H23" s="141"/>
      <c r="I23" s="141"/>
      <c r="J23" s="141"/>
      <c r="K23" s="141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78"/>
      <c r="F24" s="178"/>
      <c r="G24" s="141"/>
      <c r="H24" s="141"/>
      <c r="I24" s="141"/>
      <c r="J24" s="141"/>
      <c r="K24" s="141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78">
        <v>1</v>
      </c>
      <c r="F25" s="178"/>
      <c r="G25" s="143">
        <v>1</v>
      </c>
      <c r="H25" s="143"/>
      <c r="I25" s="143"/>
      <c r="J25" s="143"/>
      <c r="K25" s="143"/>
      <c r="L25" s="178"/>
      <c r="M25" s="178"/>
      <c r="N25" s="178">
        <v>1</v>
      </c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78"/>
      <c r="F26" s="178"/>
      <c r="G26" s="141"/>
      <c r="H26" s="141"/>
      <c r="I26" s="141"/>
      <c r="J26" s="141"/>
      <c r="K26" s="142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78">
        <v>1</v>
      </c>
      <c r="F27" s="178"/>
      <c r="G27" s="141">
        <v>1</v>
      </c>
      <c r="H27" s="141"/>
      <c r="I27" s="141"/>
      <c r="J27" s="141"/>
      <c r="K27" s="142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>
        <v>1</v>
      </c>
      <c r="AC27" s="178">
        <v>1</v>
      </c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78"/>
      <c r="F28" s="178"/>
      <c r="G28" s="141"/>
      <c r="H28" s="141"/>
      <c r="I28" s="141"/>
      <c r="J28" s="141"/>
      <c r="K28" s="142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</v>
      </c>
      <c r="F29" s="177">
        <f t="shared" ref="F29:AS29" si="1">SUM(F30:F40)</f>
        <v>0</v>
      </c>
      <c r="G29" s="177">
        <f t="shared" si="1"/>
        <v>1</v>
      </c>
      <c r="H29" s="177">
        <f t="shared" si="1"/>
        <v>0</v>
      </c>
      <c r="I29" s="177">
        <f t="shared" si="1"/>
        <v>0</v>
      </c>
      <c r="J29" s="177">
        <f t="shared" si="1"/>
        <v>0</v>
      </c>
      <c r="K29" s="177">
        <f t="shared" si="1"/>
        <v>0</v>
      </c>
      <c r="L29" s="177">
        <f t="shared" si="1"/>
        <v>0</v>
      </c>
      <c r="M29" s="177">
        <f t="shared" si="1"/>
        <v>0</v>
      </c>
      <c r="N29" s="177">
        <f t="shared" si="1"/>
        <v>0</v>
      </c>
      <c r="O29" s="177">
        <f t="shared" si="1"/>
        <v>0</v>
      </c>
      <c r="P29" s="177">
        <f t="shared" si="1"/>
        <v>0</v>
      </c>
      <c r="Q29" s="177">
        <f t="shared" si="1"/>
        <v>0</v>
      </c>
      <c r="R29" s="177">
        <f t="shared" si="1"/>
        <v>0</v>
      </c>
      <c r="S29" s="177">
        <f t="shared" si="1"/>
        <v>0</v>
      </c>
      <c r="T29" s="177">
        <f t="shared" si="1"/>
        <v>0</v>
      </c>
      <c r="U29" s="177">
        <f t="shared" si="1"/>
        <v>0</v>
      </c>
      <c r="V29" s="177">
        <f t="shared" si="1"/>
        <v>0</v>
      </c>
      <c r="W29" s="177">
        <f t="shared" si="1"/>
        <v>0</v>
      </c>
      <c r="X29" s="177">
        <f t="shared" si="1"/>
        <v>0</v>
      </c>
      <c r="Y29" s="177">
        <f t="shared" si="1"/>
        <v>0</v>
      </c>
      <c r="Z29" s="177">
        <f t="shared" si="1"/>
        <v>0</v>
      </c>
      <c r="AA29" s="177">
        <f t="shared" si="1"/>
        <v>0</v>
      </c>
      <c r="AB29" s="177">
        <f t="shared" si="1"/>
        <v>1</v>
      </c>
      <c r="AC29" s="177">
        <f t="shared" si="1"/>
        <v>1</v>
      </c>
      <c r="AD29" s="177">
        <f t="shared" si="1"/>
        <v>0</v>
      </c>
      <c r="AE29" s="177">
        <f t="shared" si="1"/>
        <v>0</v>
      </c>
      <c r="AF29" s="177">
        <f t="shared" si="1"/>
        <v>0</v>
      </c>
      <c r="AG29" s="177">
        <f t="shared" si="1"/>
        <v>0</v>
      </c>
      <c r="AH29" s="177">
        <f t="shared" si="1"/>
        <v>0</v>
      </c>
      <c r="AI29" s="177">
        <f t="shared" si="1"/>
        <v>0</v>
      </c>
      <c r="AJ29" s="177">
        <f t="shared" si="1"/>
        <v>0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/>
      <c r="F30" s="150"/>
      <c r="G30" s="141"/>
      <c r="H30" s="141"/>
      <c r="I30" s="141"/>
      <c r="J30" s="141"/>
      <c r="K30" s="142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/>
      <c r="F32" s="150"/>
      <c r="G32" s="141"/>
      <c r="H32" s="141"/>
      <c r="I32" s="141"/>
      <c r="J32" s="141"/>
      <c r="K32" s="142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78"/>
      <c r="F35" s="178"/>
      <c r="G35" s="141"/>
      <c r="H35" s="141"/>
      <c r="I35" s="141"/>
      <c r="J35" s="141"/>
      <c r="K35" s="142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78"/>
      <c r="F36" s="178"/>
      <c r="G36" s="141"/>
      <c r="H36" s="141"/>
      <c r="I36" s="141"/>
      <c r="J36" s="141"/>
      <c r="K36" s="142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78"/>
      <c r="F37" s="178"/>
      <c r="G37" s="141"/>
      <c r="H37" s="141"/>
      <c r="I37" s="141"/>
      <c r="J37" s="141"/>
      <c r="K37" s="142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78"/>
      <c r="F38" s="178"/>
      <c r="G38" s="141"/>
      <c r="H38" s="141"/>
      <c r="I38" s="141"/>
      <c r="J38" s="141"/>
      <c r="K38" s="142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78"/>
      <c r="F39" s="178"/>
      <c r="G39" s="141"/>
      <c r="H39" s="141"/>
      <c r="I39" s="141"/>
      <c r="J39" s="141"/>
      <c r="K39" s="142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78">
        <v>1</v>
      </c>
      <c r="F40" s="178"/>
      <c r="G40" s="141">
        <v>1</v>
      </c>
      <c r="H40" s="141"/>
      <c r="I40" s="141"/>
      <c r="J40" s="141"/>
      <c r="K40" s="142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>
        <v>1</v>
      </c>
      <c r="AC40" s="178">
        <v>1</v>
      </c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0</v>
      </c>
      <c r="F41" s="177">
        <f t="shared" ref="F41:AS41" si="2">SUM(F42:F48)</f>
        <v>0</v>
      </c>
      <c r="G41" s="177">
        <f t="shared" si="2"/>
        <v>0</v>
      </c>
      <c r="H41" s="177">
        <f t="shared" si="2"/>
        <v>0</v>
      </c>
      <c r="I41" s="177">
        <f t="shared" si="2"/>
        <v>0</v>
      </c>
      <c r="J41" s="177">
        <f t="shared" si="2"/>
        <v>0</v>
      </c>
      <c r="K41" s="177">
        <f t="shared" si="2"/>
        <v>0</v>
      </c>
      <c r="L41" s="177">
        <f t="shared" si="2"/>
        <v>0</v>
      </c>
      <c r="M41" s="177">
        <f t="shared" si="2"/>
        <v>0</v>
      </c>
      <c r="N41" s="177">
        <f t="shared" si="2"/>
        <v>0</v>
      </c>
      <c r="O41" s="177">
        <f t="shared" si="2"/>
        <v>0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0</v>
      </c>
      <c r="Z41" s="177">
        <f t="shared" si="2"/>
        <v>0</v>
      </c>
      <c r="AA41" s="177">
        <f t="shared" si="2"/>
        <v>0</v>
      </c>
      <c r="AB41" s="177">
        <f t="shared" si="2"/>
        <v>0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78"/>
      <c r="F46" s="178"/>
      <c r="G46" s="141"/>
      <c r="H46" s="141"/>
      <c r="I46" s="141"/>
      <c r="J46" s="141"/>
      <c r="K46" s="142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78"/>
      <c r="F47" s="178"/>
      <c r="G47" s="141"/>
      <c r="H47" s="141"/>
      <c r="I47" s="141"/>
      <c r="J47" s="141"/>
      <c r="K47" s="142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78"/>
      <c r="F48" s="178"/>
      <c r="G48" s="141"/>
      <c r="H48" s="141"/>
      <c r="I48" s="141"/>
      <c r="J48" s="141"/>
      <c r="K48" s="142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0</v>
      </c>
      <c r="F49" s="177">
        <f t="shared" ref="F49:AS49" si="3">SUM(F50:F62)</f>
        <v>0</v>
      </c>
      <c r="G49" s="177">
        <f t="shared" si="3"/>
        <v>0</v>
      </c>
      <c r="H49" s="177">
        <f t="shared" si="3"/>
        <v>0</v>
      </c>
      <c r="I49" s="177">
        <f t="shared" si="3"/>
        <v>0</v>
      </c>
      <c r="J49" s="177">
        <f t="shared" si="3"/>
        <v>0</v>
      </c>
      <c r="K49" s="177">
        <f t="shared" si="3"/>
        <v>0</v>
      </c>
      <c r="L49" s="177">
        <f t="shared" si="3"/>
        <v>0</v>
      </c>
      <c r="M49" s="177">
        <f t="shared" si="3"/>
        <v>0</v>
      </c>
      <c r="N49" s="177">
        <f t="shared" si="3"/>
        <v>0</v>
      </c>
      <c r="O49" s="177">
        <f t="shared" si="3"/>
        <v>0</v>
      </c>
      <c r="P49" s="177">
        <f t="shared" si="3"/>
        <v>0</v>
      </c>
      <c r="Q49" s="177">
        <f t="shared" si="3"/>
        <v>0</v>
      </c>
      <c r="R49" s="177">
        <f t="shared" si="3"/>
        <v>0</v>
      </c>
      <c r="S49" s="177">
        <f t="shared" si="3"/>
        <v>0</v>
      </c>
      <c r="T49" s="177">
        <f t="shared" si="3"/>
        <v>0</v>
      </c>
      <c r="U49" s="177">
        <f t="shared" si="3"/>
        <v>0</v>
      </c>
      <c r="V49" s="177">
        <f t="shared" si="3"/>
        <v>0</v>
      </c>
      <c r="W49" s="177">
        <f t="shared" si="3"/>
        <v>0</v>
      </c>
      <c r="X49" s="177">
        <f t="shared" si="3"/>
        <v>0</v>
      </c>
      <c r="Y49" s="177">
        <f t="shared" si="3"/>
        <v>0</v>
      </c>
      <c r="Z49" s="177">
        <f t="shared" si="3"/>
        <v>0</v>
      </c>
      <c r="AA49" s="177">
        <f t="shared" si="3"/>
        <v>0</v>
      </c>
      <c r="AB49" s="177">
        <f t="shared" si="3"/>
        <v>0</v>
      </c>
      <c r="AC49" s="177">
        <f t="shared" si="3"/>
        <v>0</v>
      </c>
      <c r="AD49" s="177">
        <f t="shared" si="3"/>
        <v>0</v>
      </c>
      <c r="AE49" s="177">
        <f t="shared" si="3"/>
        <v>0</v>
      </c>
      <c r="AF49" s="177">
        <f t="shared" si="3"/>
        <v>0</v>
      </c>
      <c r="AG49" s="177">
        <f t="shared" si="3"/>
        <v>0</v>
      </c>
      <c r="AH49" s="177">
        <f t="shared" si="3"/>
        <v>0</v>
      </c>
      <c r="AI49" s="177">
        <f t="shared" si="3"/>
        <v>0</v>
      </c>
      <c r="AJ49" s="177">
        <f t="shared" si="3"/>
        <v>0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78"/>
      <c r="F50" s="178"/>
      <c r="G50" s="141"/>
      <c r="H50" s="141"/>
      <c r="I50" s="141"/>
      <c r="J50" s="141"/>
      <c r="K50" s="142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78"/>
      <c r="F51" s="178"/>
      <c r="G51" s="141"/>
      <c r="H51" s="141"/>
      <c r="I51" s="141"/>
      <c r="J51" s="141"/>
      <c r="K51" s="142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78"/>
      <c r="F52" s="178"/>
      <c r="G52" s="141"/>
      <c r="H52" s="141"/>
      <c r="I52" s="141"/>
      <c r="J52" s="141"/>
      <c r="K52" s="142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78"/>
      <c r="F53" s="178"/>
      <c r="G53" s="141"/>
      <c r="H53" s="141"/>
      <c r="I53" s="141"/>
      <c r="J53" s="141"/>
      <c r="K53" s="142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78"/>
      <c r="F54" s="178"/>
      <c r="G54" s="141"/>
      <c r="H54" s="141"/>
      <c r="I54" s="141"/>
      <c r="J54" s="141"/>
      <c r="K54" s="142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78"/>
      <c r="F55" s="178"/>
      <c r="G55" s="141"/>
      <c r="H55" s="141"/>
      <c r="I55" s="141"/>
      <c r="J55" s="141"/>
      <c r="K55" s="142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78"/>
      <c r="F56" s="178"/>
      <c r="G56" s="141"/>
      <c r="H56" s="141"/>
      <c r="I56" s="141"/>
      <c r="J56" s="141"/>
      <c r="K56" s="142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78"/>
      <c r="F57" s="178"/>
      <c r="G57" s="141"/>
      <c r="H57" s="141"/>
      <c r="I57" s="141"/>
      <c r="J57" s="141"/>
      <c r="K57" s="142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78"/>
      <c r="F58" s="178"/>
      <c r="G58" s="141"/>
      <c r="H58" s="141"/>
      <c r="I58" s="141"/>
      <c r="J58" s="141"/>
      <c r="K58" s="142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78"/>
      <c r="F59" s="178"/>
      <c r="G59" s="141"/>
      <c r="H59" s="141"/>
      <c r="I59" s="141"/>
      <c r="J59" s="141"/>
      <c r="K59" s="142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78"/>
      <c r="F60" s="178"/>
      <c r="G60" s="141"/>
      <c r="H60" s="141"/>
      <c r="I60" s="141"/>
      <c r="J60" s="141"/>
      <c r="K60" s="142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78"/>
      <c r="F61" s="178"/>
      <c r="G61" s="141"/>
      <c r="H61" s="141"/>
      <c r="I61" s="141"/>
      <c r="J61" s="141"/>
      <c r="K61" s="142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78"/>
      <c r="F62" s="178"/>
      <c r="G62" s="141"/>
      <c r="H62" s="141"/>
      <c r="I62" s="141"/>
      <c r="J62" s="141"/>
      <c r="K62" s="142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0</v>
      </c>
      <c r="F70" s="177">
        <f t="shared" ref="F70:AS70" si="5">SUM(F71:F76)</f>
        <v>0</v>
      </c>
      <c r="G70" s="177">
        <f t="shared" si="5"/>
        <v>0</v>
      </c>
      <c r="H70" s="177">
        <f t="shared" si="5"/>
        <v>0</v>
      </c>
      <c r="I70" s="177">
        <f t="shared" si="5"/>
        <v>0</v>
      </c>
      <c r="J70" s="177">
        <f t="shared" si="5"/>
        <v>0</v>
      </c>
      <c r="K70" s="177">
        <f t="shared" si="5"/>
        <v>0</v>
      </c>
      <c r="L70" s="177">
        <f t="shared" si="5"/>
        <v>0</v>
      </c>
      <c r="M70" s="177">
        <f t="shared" si="5"/>
        <v>0</v>
      </c>
      <c r="N70" s="177">
        <f t="shared" si="5"/>
        <v>0</v>
      </c>
      <c r="O70" s="177">
        <f t="shared" si="5"/>
        <v>0</v>
      </c>
      <c r="P70" s="177">
        <f t="shared" si="5"/>
        <v>0</v>
      </c>
      <c r="Q70" s="177">
        <f t="shared" si="5"/>
        <v>0</v>
      </c>
      <c r="R70" s="177">
        <f t="shared" si="5"/>
        <v>0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0</v>
      </c>
      <c r="Z70" s="177">
        <f t="shared" si="5"/>
        <v>0</v>
      </c>
      <c r="AA70" s="177">
        <f t="shared" si="5"/>
        <v>0</v>
      </c>
      <c r="AB70" s="177">
        <f t="shared" si="5"/>
        <v>0</v>
      </c>
      <c r="AC70" s="177">
        <f t="shared" si="5"/>
        <v>0</v>
      </c>
      <c r="AD70" s="177">
        <f t="shared" si="5"/>
        <v>0</v>
      </c>
      <c r="AE70" s="177">
        <f t="shared" si="5"/>
        <v>0</v>
      </c>
      <c r="AF70" s="177">
        <f t="shared" si="5"/>
        <v>0</v>
      </c>
      <c r="AG70" s="177">
        <f t="shared" si="5"/>
        <v>0</v>
      </c>
      <c r="AH70" s="177">
        <f t="shared" si="5"/>
        <v>0</v>
      </c>
      <c r="AI70" s="177">
        <f t="shared" si="5"/>
        <v>0</v>
      </c>
      <c r="AJ70" s="177">
        <f t="shared" si="5"/>
        <v>0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/>
      <c r="F71" s="150"/>
      <c r="G71" s="141"/>
      <c r="H71" s="141"/>
      <c r="I71" s="141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/>
      <c r="F72" s="150"/>
      <c r="G72" s="141"/>
      <c r="H72" s="141"/>
      <c r="I72" s="141"/>
      <c r="J72" s="141"/>
      <c r="K72" s="142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78"/>
      <c r="F75" s="178"/>
      <c r="G75" s="141"/>
      <c r="H75" s="141"/>
      <c r="I75" s="141"/>
      <c r="J75" s="141"/>
      <c r="K75" s="142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78"/>
      <c r="F76" s="178"/>
      <c r="G76" s="141"/>
      <c r="H76" s="141"/>
      <c r="I76" s="141"/>
      <c r="J76" s="141"/>
      <c r="K76" s="142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0</v>
      </c>
      <c r="F80" s="177">
        <f t="shared" ref="F80:AS80" si="7">SUM(F81:F101)</f>
        <v>0</v>
      </c>
      <c r="G80" s="177">
        <f t="shared" si="7"/>
        <v>0</v>
      </c>
      <c r="H80" s="177">
        <f t="shared" si="7"/>
        <v>0</v>
      </c>
      <c r="I80" s="177">
        <f t="shared" si="7"/>
        <v>0</v>
      </c>
      <c r="J80" s="177">
        <f t="shared" si="7"/>
        <v>0</v>
      </c>
      <c r="K80" s="177">
        <f t="shared" si="7"/>
        <v>0</v>
      </c>
      <c r="L80" s="177">
        <f t="shared" si="7"/>
        <v>0</v>
      </c>
      <c r="M80" s="177">
        <f t="shared" si="7"/>
        <v>0</v>
      </c>
      <c r="N80" s="177">
        <f t="shared" si="7"/>
        <v>0</v>
      </c>
      <c r="O80" s="177">
        <f t="shared" si="7"/>
        <v>0</v>
      </c>
      <c r="P80" s="177">
        <f t="shared" si="7"/>
        <v>0</v>
      </c>
      <c r="Q80" s="177">
        <f t="shared" si="7"/>
        <v>0</v>
      </c>
      <c r="R80" s="177">
        <f t="shared" si="7"/>
        <v>0</v>
      </c>
      <c r="S80" s="177">
        <f t="shared" si="7"/>
        <v>0</v>
      </c>
      <c r="T80" s="177">
        <f t="shared" si="7"/>
        <v>0</v>
      </c>
      <c r="U80" s="177">
        <f t="shared" si="7"/>
        <v>0</v>
      </c>
      <c r="V80" s="177">
        <f t="shared" si="7"/>
        <v>0</v>
      </c>
      <c r="W80" s="177">
        <f t="shared" si="7"/>
        <v>0</v>
      </c>
      <c r="X80" s="177">
        <f t="shared" si="7"/>
        <v>0</v>
      </c>
      <c r="Y80" s="177">
        <f t="shared" si="7"/>
        <v>0</v>
      </c>
      <c r="Z80" s="177">
        <f t="shared" si="7"/>
        <v>0</v>
      </c>
      <c r="AA80" s="177">
        <f t="shared" si="7"/>
        <v>0</v>
      </c>
      <c r="AB80" s="177">
        <f t="shared" si="7"/>
        <v>0</v>
      </c>
      <c r="AC80" s="177">
        <f t="shared" si="7"/>
        <v>0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41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/>
      <c r="F82" s="150"/>
      <c r="G82" s="141"/>
      <c r="H82" s="141"/>
      <c r="I82" s="141"/>
      <c r="J82" s="141"/>
      <c r="K82" s="142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/>
      <c r="K83" s="142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/>
      <c r="F84" s="150"/>
      <c r="G84" s="141"/>
      <c r="H84" s="141"/>
      <c r="I84" s="141"/>
      <c r="J84" s="141"/>
      <c r="K84" s="142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41"/>
      <c r="F89" s="150"/>
      <c r="G89" s="141"/>
      <c r="H89" s="141"/>
      <c r="I89" s="141"/>
      <c r="J89" s="141"/>
      <c r="K89" s="142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78"/>
      <c r="F101" s="178"/>
      <c r="G101" s="141"/>
      <c r="H101" s="141"/>
      <c r="I101" s="141"/>
      <c r="J101" s="141"/>
      <c r="K101" s="142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0</v>
      </c>
      <c r="F106" s="177">
        <f t="shared" ref="F106:AS106" si="9">SUM(F107:F114)</f>
        <v>0</v>
      </c>
      <c r="G106" s="177">
        <f t="shared" si="9"/>
        <v>0</v>
      </c>
      <c r="H106" s="177">
        <f t="shared" si="9"/>
        <v>0</v>
      </c>
      <c r="I106" s="177">
        <f t="shared" si="9"/>
        <v>0</v>
      </c>
      <c r="J106" s="177">
        <f t="shared" si="9"/>
        <v>0</v>
      </c>
      <c r="K106" s="177">
        <f t="shared" si="9"/>
        <v>0</v>
      </c>
      <c r="L106" s="177">
        <f t="shared" si="9"/>
        <v>0</v>
      </c>
      <c r="M106" s="177">
        <f t="shared" si="9"/>
        <v>0</v>
      </c>
      <c r="N106" s="177">
        <f t="shared" si="9"/>
        <v>0</v>
      </c>
      <c r="O106" s="177">
        <f t="shared" si="9"/>
        <v>0</v>
      </c>
      <c r="P106" s="177">
        <f t="shared" si="9"/>
        <v>0</v>
      </c>
      <c r="Q106" s="177">
        <f t="shared" si="9"/>
        <v>0</v>
      </c>
      <c r="R106" s="177">
        <f>SUM(R107:R114)</f>
        <v>0</v>
      </c>
      <c r="S106" s="177">
        <f t="shared" si="9"/>
        <v>0</v>
      </c>
      <c r="T106" s="177">
        <f t="shared" si="9"/>
        <v>0</v>
      </c>
      <c r="U106" s="177">
        <f t="shared" si="9"/>
        <v>0</v>
      </c>
      <c r="V106" s="177">
        <f t="shared" si="9"/>
        <v>0</v>
      </c>
      <c r="W106" s="177">
        <f t="shared" si="9"/>
        <v>0</v>
      </c>
      <c r="X106" s="177">
        <f t="shared" si="9"/>
        <v>0</v>
      </c>
      <c r="Y106" s="177">
        <f t="shared" si="9"/>
        <v>0</v>
      </c>
      <c r="Z106" s="177">
        <f t="shared" si="9"/>
        <v>0</v>
      </c>
      <c r="AA106" s="177">
        <f t="shared" si="9"/>
        <v>0</v>
      </c>
      <c r="AB106" s="177">
        <f t="shared" si="9"/>
        <v>0</v>
      </c>
      <c r="AC106" s="177">
        <f t="shared" si="9"/>
        <v>0</v>
      </c>
      <c r="AD106" s="177">
        <f t="shared" si="9"/>
        <v>0</v>
      </c>
      <c r="AE106" s="177">
        <f t="shared" si="9"/>
        <v>0</v>
      </c>
      <c r="AF106" s="177">
        <f t="shared" si="9"/>
        <v>0</v>
      </c>
      <c r="AG106" s="177">
        <f t="shared" si="9"/>
        <v>0</v>
      </c>
      <c r="AH106" s="177">
        <f t="shared" si="9"/>
        <v>0</v>
      </c>
      <c r="AI106" s="177">
        <f t="shared" si="9"/>
        <v>0</v>
      </c>
      <c r="AJ106" s="177">
        <f t="shared" si="9"/>
        <v>0</v>
      </c>
      <c r="AK106" s="177">
        <f t="shared" si="9"/>
        <v>0</v>
      </c>
      <c r="AL106" s="177">
        <f t="shared" si="9"/>
        <v>0</v>
      </c>
      <c r="AM106" s="177">
        <f t="shared" si="9"/>
        <v>0</v>
      </c>
      <c r="AN106" s="177">
        <f t="shared" si="9"/>
        <v>0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78"/>
      <c r="F107" s="178"/>
      <c r="G107" s="141"/>
      <c r="H107" s="141"/>
      <c r="I107" s="141"/>
      <c r="J107" s="141"/>
      <c r="K107" s="142"/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  <c r="AF107" s="178"/>
      <c r="AG107" s="178"/>
      <c r="AH107" s="178"/>
      <c r="AI107" s="178"/>
      <c r="AJ107" s="178"/>
      <c r="AK107" s="178"/>
      <c r="AL107" s="178"/>
      <c r="AM107" s="178"/>
      <c r="AN107" s="178"/>
      <c r="AO107" s="178"/>
      <c r="AP107" s="178"/>
      <c r="AQ107" s="178"/>
      <c r="AR107" s="178"/>
      <c r="AS107" s="178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78"/>
      <c r="F108" s="178"/>
      <c r="G108" s="141"/>
      <c r="H108" s="141"/>
      <c r="I108" s="141"/>
      <c r="J108" s="141"/>
      <c r="K108" s="142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78"/>
      <c r="F109" s="178"/>
      <c r="G109" s="141"/>
      <c r="H109" s="141"/>
      <c r="I109" s="141"/>
      <c r="J109" s="141"/>
      <c r="K109" s="142"/>
      <c r="L109" s="178"/>
      <c r="M109" s="178"/>
      <c r="N109" s="129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  <c r="AF109" s="178"/>
      <c r="AG109" s="178"/>
      <c r="AH109" s="178"/>
      <c r="AI109" s="178"/>
      <c r="AJ109" s="178"/>
      <c r="AK109" s="178"/>
      <c r="AL109" s="178"/>
      <c r="AM109" s="178"/>
      <c r="AN109" s="178"/>
      <c r="AO109" s="178"/>
      <c r="AP109" s="178"/>
      <c r="AQ109" s="178"/>
      <c r="AR109" s="178"/>
      <c r="AS109" s="178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78"/>
      <c r="F110" s="178"/>
      <c r="G110" s="141"/>
      <c r="H110" s="141"/>
      <c r="I110" s="141"/>
      <c r="J110" s="141"/>
      <c r="K110" s="142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78"/>
      <c r="F111" s="178"/>
      <c r="G111" s="141"/>
      <c r="H111" s="141"/>
      <c r="I111" s="141"/>
      <c r="J111" s="141"/>
      <c r="K111" s="142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78"/>
      <c r="F112" s="178"/>
      <c r="G112" s="141"/>
      <c r="H112" s="141"/>
      <c r="I112" s="141"/>
      <c r="J112" s="141"/>
      <c r="K112" s="142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78"/>
      <c r="F113" s="178"/>
      <c r="G113" s="141"/>
      <c r="H113" s="141"/>
      <c r="I113" s="141"/>
      <c r="J113" s="141"/>
      <c r="K113" s="142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/>
      <c r="AM113" s="178"/>
      <c r="AN113" s="178"/>
      <c r="AO113" s="178"/>
      <c r="AP113" s="178"/>
      <c r="AQ113" s="178"/>
      <c r="AR113" s="178"/>
      <c r="AS113" s="178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78"/>
      <c r="F114" s="178"/>
      <c r="G114" s="141"/>
      <c r="H114" s="141"/>
      <c r="I114" s="141"/>
      <c r="J114" s="141"/>
      <c r="K114" s="142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0</v>
      </c>
      <c r="F115" s="177">
        <f t="shared" ref="F115:AS115" si="10">SUM(F116:F119)</f>
        <v>0</v>
      </c>
      <c r="G115" s="177">
        <f t="shared" si="10"/>
        <v>0</v>
      </c>
      <c r="H115" s="177">
        <f t="shared" si="10"/>
        <v>0</v>
      </c>
      <c r="I115" s="177">
        <f t="shared" si="10"/>
        <v>0</v>
      </c>
      <c r="J115" s="177">
        <f t="shared" si="10"/>
        <v>0</v>
      </c>
      <c r="K115" s="177">
        <f t="shared" si="10"/>
        <v>0</v>
      </c>
      <c r="L115" s="177">
        <f t="shared" si="10"/>
        <v>0</v>
      </c>
      <c r="M115" s="177">
        <f t="shared" si="10"/>
        <v>0</v>
      </c>
      <c r="N115" s="177">
        <f t="shared" si="10"/>
        <v>0</v>
      </c>
      <c r="O115" s="177">
        <f t="shared" si="10"/>
        <v>0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0</v>
      </c>
      <c r="Z115" s="177">
        <f t="shared" si="10"/>
        <v>0</v>
      </c>
      <c r="AA115" s="177">
        <f t="shared" si="10"/>
        <v>0</v>
      </c>
      <c r="AB115" s="177">
        <f t="shared" si="10"/>
        <v>0</v>
      </c>
      <c r="AC115" s="177">
        <f t="shared" si="10"/>
        <v>0</v>
      </c>
      <c r="AD115" s="177">
        <f t="shared" si="10"/>
        <v>0</v>
      </c>
      <c r="AE115" s="177">
        <f t="shared" si="10"/>
        <v>0</v>
      </c>
      <c r="AF115" s="177">
        <f t="shared" si="10"/>
        <v>0</v>
      </c>
      <c r="AG115" s="177">
        <f t="shared" si="10"/>
        <v>0</v>
      </c>
      <c r="AH115" s="177">
        <f t="shared" si="10"/>
        <v>0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50"/>
      <c r="F116" s="141"/>
      <c r="G116" s="141"/>
      <c r="H116" s="141"/>
      <c r="I116" s="141"/>
      <c r="J116" s="141"/>
      <c r="K116" s="142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2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/>
      <c r="K118" s="142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/>
      <c r="K119" s="142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78">
        <v>3</v>
      </c>
      <c r="F123" s="178"/>
      <c r="G123" s="141">
        <v>3</v>
      </c>
      <c r="H123" s="141"/>
      <c r="I123" s="141"/>
      <c r="J123" s="141"/>
      <c r="K123" s="142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>
        <v>3</v>
      </c>
      <c r="AC123" s="178">
        <v>3</v>
      </c>
      <c r="AD123" s="178"/>
      <c r="AE123" s="178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8</v>
      </c>
      <c r="F124" s="177">
        <f t="shared" ref="F124:AS124" si="12">F9+F29+F41+F49+F63+F70+F77+F80+F102+F106+F115+F120+F123</f>
        <v>0</v>
      </c>
      <c r="G124" s="177">
        <f t="shared" si="12"/>
        <v>8</v>
      </c>
      <c r="H124" s="177">
        <f t="shared" si="12"/>
        <v>0</v>
      </c>
      <c r="I124" s="177">
        <f t="shared" si="12"/>
        <v>0</v>
      </c>
      <c r="J124" s="177">
        <f t="shared" si="12"/>
        <v>0</v>
      </c>
      <c r="K124" s="177">
        <f t="shared" si="12"/>
        <v>0</v>
      </c>
      <c r="L124" s="177">
        <f t="shared" si="12"/>
        <v>0</v>
      </c>
      <c r="M124" s="177">
        <f t="shared" si="12"/>
        <v>0</v>
      </c>
      <c r="N124" s="177">
        <f t="shared" si="12"/>
        <v>1</v>
      </c>
      <c r="O124" s="177">
        <f t="shared" si="12"/>
        <v>0</v>
      </c>
      <c r="P124" s="177">
        <f t="shared" si="12"/>
        <v>0</v>
      </c>
      <c r="Q124" s="177">
        <f t="shared" si="12"/>
        <v>0</v>
      </c>
      <c r="R124" s="177">
        <f t="shared" si="12"/>
        <v>0</v>
      </c>
      <c r="S124" s="177">
        <f t="shared" si="12"/>
        <v>0</v>
      </c>
      <c r="T124" s="177">
        <f t="shared" si="12"/>
        <v>0</v>
      </c>
      <c r="U124" s="177">
        <f t="shared" si="12"/>
        <v>0</v>
      </c>
      <c r="V124" s="177">
        <f t="shared" si="12"/>
        <v>0</v>
      </c>
      <c r="W124" s="177">
        <f t="shared" si="12"/>
        <v>0</v>
      </c>
      <c r="X124" s="177">
        <f t="shared" si="12"/>
        <v>0</v>
      </c>
      <c r="Y124" s="177">
        <f t="shared" si="12"/>
        <v>0</v>
      </c>
      <c r="Z124" s="177">
        <f t="shared" si="12"/>
        <v>0</v>
      </c>
      <c r="AA124" s="177">
        <f t="shared" si="12"/>
        <v>0</v>
      </c>
      <c r="AB124" s="177">
        <f t="shared" si="12"/>
        <v>7</v>
      </c>
      <c r="AC124" s="177">
        <f t="shared" si="12"/>
        <v>7</v>
      </c>
      <c r="AD124" s="177">
        <f t="shared" si="12"/>
        <v>0</v>
      </c>
      <c r="AE124" s="177">
        <f t="shared" si="12"/>
        <v>0</v>
      </c>
      <c r="AF124" s="177">
        <f t="shared" si="12"/>
        <v>0</v>
      </c>
      <c r="AG124" s="177">
        <f t="shared" si="12"/>
        <v>0</v>
      </c>
      <c r="AH124" s="177">
        <f t="shared" si="12"/>
        <v>0</v>
      </c>
      <c r="AI124" s="177">
        <f t="shared" si="12"/>
        <v>0</v>
      </c>
      <c r="AJ124" s="177">
        <f t="shared" si="12"/>
        <v>0</v>
      </c>
      <c r="AK124" s="177">
        <f t="shared" si="12"/>
        <v>0</v>
      </c>
      <c r="AL124" s="177">
        <f t="shared" si="12"/>
        <v>0</v>
      </c>
      <c r="AM124" s="177">
        <f t="shared" si="12"/>
        <v>0</v>
      </c>
      <c r="AN124" s="177">
        <f t="shared" si="12"/>
        <v>0</v>
      </c>
      <c r="AO124" s="177">
        <f t="shared" si="12"/>
        <v>0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31" spans="2:6" x14ac:dyDescent="0.2">
      <c r="B131" s="363"/>
      <c r="C131" s="363"/>
      <c r="D131" s="363"/>
      <c r="E131" s="363"/>
      <c r="F131" s="363"/>
    </row>
    <row r="132" spans="2:6" x14ac:dyDescent="0.2">
      <c r="B132" s="363"/>
      <c r="C132" s="363"/>
      <c r="D132" s="363"/>
      <c r="E132" s="363"/>
      <c r="F132" s="363"/>
    </row>
  </sheetData>
  <sheetProtection sheet="1"/>
  <mergeCells count="170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AO6:AO7"/>
    <mergeCell ref="AS5:AS7"/>
    <mergeCell ref="B8:D8"/>
    <mergeCell ref="S6:S7"/>
    <mergeCell ref="T6:W6"/>
    <mergeCell ref="X6:X7"/>
    <mergeCell ref="Y6:Y7"/>
    <mergeCell ref="AD6:AD7"/>
    <mergeCell ref="AE6:AE7"/>
    <mergeCell ref="L6:L7"/>
    <mergeCell ref="B9:D9"/>
    <mergeCell ref="B10:D10"/>
    <mergeCell ref="B11:D11"/>
    <mergeCell ref="AL6:AL7"/>
    <mergeCell ref="AM6:AM7"/>
    <mergeCell ref="AN6:AN7"/>
    <mergeCell ref="M6:M7"/>
    <mergeCell ref="O6:O7"/>
    <mergeCell ref="P6:P7"/>
    <mergeCell ref="Q6:Q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124:D124"/>
    <mergeCell ref="B131:F13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S127"/>
  <sheetViews>
    <sheetView topLeftCell="AL4" workbookViewId="0">
      <selection activeCell="AY8" sqref="AY8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300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5" customFormat="1" ht="27" customHeight="1" x14ac:dyDescent="0.25">
      <c r="A3" s="261" t="s">
        <v>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79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273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0"/>
    </row>
    <row r="7" spans="1:45" ht="168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3" t="s">
        <v>230</v>
      </c>
      <c r="U7" s="63" t="s">
        <v>247</v>
      </c>
      <c r="V7" s="63" t="s">
        <v>231</v>
      </c>
      <c r="W7" s="63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2"/>
    </row>
    <row r="8" spans="1:45" ht="15" x14ac:dyDescent="0.2">
      <c r="A8" s="66"/>
      <c r="B8" s="304"/>
      <c r="C8" s="305"/>
      <c r="D8" s="305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64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88</v>
      </c>
      <c r="F9" s="169">
        <f t="shared" ref="F9:AS9" si="0">SUM(F10:F28)</f>
        <v>23</v>
      </c>
      <c r="G9" s="169">
        <f t="shared" si="0"/>
        <v>65</v>
      </c>
      <c r="H9" s="169">
        <f t="shared" si="0"/>
        <v>0</v>
      </c>
      <c r="I9" s="169">
        <f t="shared" si="0"/>
        <v>0</v>
      </c>
      <c r="J9" s="169">
        <f t="shared" si="0"/>
        <v>48</v>
      </c>
      <c r="K9" s="169">
        <f t="shared" si="0"/>
        <v>35</v>
      </c>
      <c r="L9" s="169">
        <f t="shared" si="0"/>
        <v>10</v>
      </c>
      <c r="M9" s="169">
        <f t="shared" si="0"/>
        <v>0</v>
      </c>
      <c r="N9" s="169">
        <f t="shared" si="0"/>
        <v>0</v>
      </c>
      <c r="O9" s="169">
        <f t="shared" si="0"/>
        <v>37</v>
      </c>
      <c r="P9" s="169">
        <f t="shared" si="0"/>
        <v>10</v>
      </c>
      <c r="Q9" s="169">
        <f t="shared" si="0"/>
        <v>4</v>
      </c>
      <c r="R9" s="169">
        <f t="shared" si="0"/>
        <v>7</v>
      </c>
      <c r="S9" s="169">
        <f t="shared" si="0"/>
        <v>0</v>
      </c>
      <c r="T9" s="169">
        <f t="shared" si="0"/>
        <v>16</v>
      </c>
      <c r="U9" s="169">
        <f t="shared" si="0"/>
        <v>0</v>
      </c>
      <c r="V9" s="169">
        <f t="shared" si="0"/>
        <v>16</v>
      </c>
      <c r="W9" s="169">
        <f t="shared" si="0"/>
        <v>0</v>
      </c>
      <c r="X9" s="169">
        <f t="shared" si="0"/>
        <v>1</v>
      </c>
      <c r="Y9" s="169">
        <f t="shared" si="0"/>
        <v>38</v>
      </c>
      <c r="Z9" s="169">
        <f t="shared" si="0"/>
        <v>0</v>
      </c>
      <c r="AA9" s="169">
        <f t="shared" si="0"/>
        <v>5</v>
      </c>
      <c r="AB9" s="169">
        <f t="shared" si="0"/>
        <v>85</v>
      </c>
      <c r="AC9" s="169">
        <f t="shared" si="0"/>
        <v>19</v>
      </c>
      <c r="AD9" s="169">
        <f t="shared" si="0"/>
        <v>11</v>
      </c>
      <c r="AE9" s="169">
        <f t="shared" si="0"/>
        <v>3</v>
      </c>
      <c r="AF9" s="169">
        <f t="shared" si="0"/>
        <v>14</v>
      </c>
      <c r="AG9" s="169">
        <f t="shared" si="0"/>
        <v>5</v>
      </c>
      <c r="AH9" s="169">
        <f t="shared" si="0"/>
        <v>9</v>
      </c>
      <c r="AI9" s="169">
        <f t="shared" si="0"/>
        <v>0</v>
      </c>
      <c r="AJ9" s="169">
        <f t="shared" si="0"/>
        <v>4</v>
      </c>
      <c r="AK9" s="169">
        <f t="shared" si="0"/>
        <v>2</v>
      </c>
      <c r="AL9" s="169">
        <f t="shared" si="0"/>
        <v>1</v>
      </c>
      <c r="AM9" s="169">
        <f t="shared" si="0"/>
        <v>3</v>
      </c>
      <c r="AN9" s="169">
        <f t="shared" si="0"/>
        <v>1</v>
      </c>
      <c r="AO9" s="169">
        <f t="shared" si="0"/>
        <v>2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10</v>
      </c>
      <c r="F10" s="143">
        <v>2</v>
      </c>
      <c r="G10" s="143">
        <v>8</v>
      </c>
      <c r="H10" s="143"/>
      <c r="I10" s="143"/>
      <c r="J10" s="143">
        <v>9</v>
      </c>
      <c r="K10" s="143">
        <v>7</v>
      </c>
      <c r="L10" s="143"/>
      <c r="M10" s="143"/>
      <c r="N10" s="143"/>
      <c r="O10" s="143">
        <v>4</v>
      </c>
      <c r="P10" s="143"/>
      <c r="Q10" s="143"/>
      <c r="R10" s="143">
        <v>2</v>
      </c>
      <c r="S10" s="143"/>
      <c r="T10" s="143">
        <v>2</v>
      </c>
      <c r="U10" s="143"/>
      <c r="V10" s="143">
        <v>2</v>
      </c>
      <c r="W10" s="143"/>
      <c r="X10" s="143">
        <v>1</v>
      </c>
      <c r="Y10" s="143">
        <v>5</v>
      </c>
      <c r="Z10" s="143"/>
      <c r="AA10" s="143">
        <v>1</v>
      </c>
      <c r="AB10" s="143">
        <v>12</v>
      </c>
      <c r="AC10" s="143">
        <v>2</v>
      </c>
      <c r="AD10" s="143">
        <v>2</v>
      </c>
      <c r="AE10" s="143">
        <v>1</v>
      </c>
      <c r="AF10" s="143">
        <v>3</v>
      </c>
      <c r="AG10" s="143">
        <v>1</v>
      </c>
      <c r="AH10" s="141">
        <v>2</v>
      </c>
      <c r="AI10" s="143"/>
      <c r="AJ10" s="143">
        <v>1</v>
      </c>
      <c r="AK10" s="143">
        <v>1</v>
      </c>
      <c r="AL10" s="143">
        <v>1</v>
      </c>
      <c r="AM10" s="143">
        <v>2</v>
      </c>
      <c r="AN10" s="143"/>
      <c r="AO10" s="143">
        <v>2</v>
      </c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/>
      <c r="F11" s="148"/>
      <c r="G11" s="143"/>
      <c r="H11" s="143"/>
      <c r="I11" s="143"/>
      <c r="J11" s="143">
        <v>7</v>
      </c>
      <c r="K11" s="143">
        <v>4</v>
      </c>
      <c r="L11" s="143">
        <v>3</v>
      </c>
      <c r="M11" s="143"/>
      <c r="N11" s="143"/>
      <c r="O11" s="143">
        <v>2</v>
      </c>
      <c r="P11" s="143"/>
      <c r="Q11" s="143"/>
      <c r="R11" s="143">
        <v>1</v>
      </c>
      <c r="S11" s="143"/>
      <c r="T11" s="143">
        <v>1</v>
      </c>
      <c r="U11" s="143"/>
      <c r="V11" s="143">
        <v>1</v>
      </c>
      <c r="W11" s="143"/>
      <c r="X11" s="143"/>
      <c r="Y11" s="143">
        <v>2</v>
      </c>
      <c r="Z11" s="143"/>
      <c r="AA11" s="143"/>
      <c r="AB11" s="148">
        <v>2</v>
      </c>
      <c r="AC11" s="148"/>
      <c r="AD11" s="148">
        <v>2</v>
      </c>
      <c r="AE11" s="148">
        <v>1</v>
      </c>
      <c r="AF11" s="148">
        <v>3</v>
      </c>
      <c r="AG11" s="148">
        <v>1</v>
      </c>
      <c r="AH11" s="149">
        <v>2</v>
      </c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>
        <v>4</v>
      </c>
      <c r="F14" s="143">
        <v>1</v>
      </c>
      <c r="G14" s="143">
        <v>3</v>
      </c>
      <c r="H14" s="143"/>
      <c r="I14" s="143"/>
      <c r="J14" s="143">
        <v>2</v>
      </c>
      <c r="K14" s="143">
        <v>1</v>
      </c>
      <c r="L14" s="143">
        <v>1</v>
      </c>
      <c r="M14" s="143"/>
      <c r="N14" s="143"/>
      <c r="O14" s="143">
        <v>3</v>
      </c>
      <c r="P14" s="143">
        <v>1</v>
      </c>
      <c r="Q14" s="143"/>
      <c r="R14" s="143"/>
      <c r="S14" s="143"/>
      <c r="T14" s="143">
        <v>2</v>
      </c>
      <c r="U14" s="143"/>
      <c r="V14" s="143">
        <v>2</v>
      </c>
      <c r="W14" s="143"/>
      <c r="X14" s="143"/>
      <c r="Y14" s="143">
        <v>3</v>
      </c>
      <c r="Z14" s="143"/>
      <c r="AA14" s="143"/>
      <c r="AB14" s="143">
        <v>2</v>
      </c>
      <c r="AC14" s="143">
        <v>1</v>
      </c>
      <c r="AD14" s="143">
        <v>1</v>
      </c>
      <c r="AE14" s="143"/>
      <c r="AF14" s="143">
        <v>1</v>
      </c>
      <c r="AG14" s="143"/>
      <c r="AH14" s="150">
        <v>1</v>
      </c>
      <c r="AI14" s="143"/>
      <c r="AJ14" s="143">
        <v>1</v>
      </c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>
        <v>1</v>
      </c>
      <c r="F19" s="143"/>
      <c r="G19" s="143">
        <v>1</v>
      </c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50">
        <v>1</v>
      </c>
      <c r="AC19" s="143"/>
      <c r="AD19" s="143"/>
      <c r="AE19" s="143"/>
      <c r="AF19" s="143"/>
      <c r="AG19" s="143"/>
      <c r="AH19" s="143"/>
      <c r="AI19" s="143"/>
      <c r="AJ19" s="143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/>
      <c r="F20" s="143"/>
      <c r="G20" s="141"/>
      <c r="H20" s="141"/>
      <c r="I20" s="141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50"/>
      <c r="AC20" s="143"/>
      <c r="AD20" s="143"/>
      <c r="AE20" s="143"/>
      <c r="AF20" s="143"/>
      <c r="AG20" s="143"/>
      <c r="AH20" s="143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8</v>
      </c>
      <c r="F21" s="150">
        <v>2</v>
      </c>
      <c r="G21" s="141">
        <v>6</v>
      </c>
      <c r="H21" s="141"/>
      <c r="I21" s="141"/>
      <c r="J21" s="141">
        <v>3</v>
      </c>
      <c r="K21" s="141">
        <v>1</v>
      </c>
      <c r="L21" s="150">
        <v>1</v>
      </c>
      <c r="M21" s="150"/>
      <c r="N21" s="150"/>
      <c r="O21" s="150">
        <v>6</v>
      </c>
      <c r="P21" s="150">
        <v>1</v>
      </c>
      <c r="Q21" s="150">
        <v>2</v>
      </c>
      <c r="R21" s="150"/>
      <c r="S21" s="150"/>
      <c r="T21" s="150">
        <v>3</v>
      </c>
      <c r="U21" s="150"/>
      <c r="V21" s="143">
        <v>3</v>
      </c>
      <c r="W21" s="150"/>
      <c r="X21" s="150"/>
      <c r="Y21" s="150">
        <v>6</v>
      </c>
      <c r="Z21" s="150"/>
      <c r="AA21" s="150"/>
      <c r="AB21" s="150">
        <v>3</v>
      </c>
      <c r="AC21" s="150">
        <v>2</v>
      </c>
      <c r="AD21" s="143"/>
      <c r="AE21" s="143"/>
      <c r="AF21" s="143"/>
      <c r="AG21" s="143"/>
      <c r="AH21" s="143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>
        <v>6</v>
      </c>
      <c r="F22" s="150">
        <v>1</v>
      </c>
      <c r="G22" s="141">
        <v>5</v>
      </c>
      <c r="H22" s="141"/>
      <c r="I22" s="141"/>
      <c r="J22" s="141">
        <v>4</v>
      </c>
      <c r="K22" s="141">
        <v>4</v>
      </c>
      <c r="L22" s="150"/>
      <c r="M22" s="150"/>
      <c r="N22" s="150"/>
      <c r="O22" s="150">
        <v>2</v>
      </c>
      <c r="P22" s="150">
        <v>2</v>
      </c>
      <c r="Q22" s="150"/>
      <c r="R22" s="150"/>
      <c r="S22" s="150"/>
      <c r="T22" s="150"/>
      <c r="U22" s="150"/>
      <c r="V22" s="150"/>
      <c r="W22" s="150"/>
      <c r="X22" s="150"/>
      <c r="Y22" s="150">
        <v>2</v>
      </c>
      <c r="Z22" s="150"/>
      <c r="AA22" s="150"/>
      <c r="AB22" s="150">
        <v>8</v>
      </c>
      <c r="AC22" s="150">
        <v>1</v>
      </c>
      <c r="AD22" s="143">
        <v>2</v>
      </c>
      <c r="AE22" s="143"/>
      <c r="AF22" s="143">
        <v>2</v>
      </c>
      <c r="AG22" s="143">
        <v>1</v>
      </c>
      <c r="AH22" s="143">
        <v>1</v>
      </c>
      <c r="AI22" s="150"/>
      <c r="AJ22" s="150">
        <v>1</v>
      </c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0">
        <v>1</v>
      </c>
      <c r="F24" s="150"/>
      <c r="G24" s="141">
        <v>1</v>
      </c>
      <c r="H24" s="141"/>
      <c r="I24" s="141"/>
      <c r="J24" s="141">
        <v>2</v>
      </c>
      <c r="K24" s="141"/>
      <c r="L24" s="150">
        <v>2</v>
      </c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>
        <v>1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24</v>
      </c>
      <c r="F25" s="150">
        <v>10</v>
      </c>
      <c r="G25" s="143">
        <v>14</v>
      </c>
      <c r="H25" s="143"/>
      <c r="I25" s="143"/>
      <c r="J25" s="143">
        <v>11</v>
      </c>
      <c r="K25" s="143">
        <v>10</v>
      </c>
      <c r="L25" s="150">
        <v>1</v>
      </c>
      <c r="M25" s="150"/>
      <c r="N25" s="150"/>
      <c r="O25" s="150">
        <v>8</v>
      </c>
      <c r="P25" s="150">
        <v>3</v>
      </c>
      <c r="Q25" s="150"/>
      <c r="R25" s="150">
        <v>1</v>
      </c>
      <c r="S25" s="150"/>
      <c r="T25" s="150">
        <v>4</v>
      </c>
      <c r="U25" s="150"/>
      <c r="V25" s="150">
        <v>4</v>
      </c>
      <c r="W25" s="150"/>
      <c r="X25" s="150"/>
      <c r="Y25" s="150">
        <v>8</v>
      </c>
      <c r="Z25" s="150"/>
      <c r="AA25" s="150">
        <v>2</v>
      </c>
      <c r="AB25" s="150">
        <v>26</v>
      </c>
      <c r="AC25" s="150">
        <v>7</v>
      </c>
      <c r="AD25" s="150">
        <v>2</v>
      </c>
      <c r="AE25" s="150"/>
      <c r="AF25" s="150">
        <v>2</v>
      </c>
      <c r="AG25" s="150">
        <v>1</v>
      </c>
      <c r="AH25" s="150">
        <v>1</v>
      </c>
      <c r="AI25" s="150"/>
      <c r="AJ25" s="150"/>
      <c r="AK25" s="150">
        <v>1</v>
      </c>
      <c r="AL25" s="150"/>
      <c r="AM25" s="150">
        <v>1</v>
      </c>
      <c r="AN25" s="150">
        <v>1</v>
      </c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>
        <v>17</v>
      </c>
      <c r="F26" s="150">
        <v>7</v>
      </c>
      <c r="G26" s="141">
        <v>10</v>
      </c>
      <c r="H26" s="141"/>
      <c r="I26" s="141"/>
      <c r="J26" s="141">
        <v>3</v>
      </c>
      <c r="K26" s="142">
        <v>3</v>
      </c>
      <c r="L26" s="150"/>
      <c r="M26" s="150"/>
      <c r="N26" s="150"/>
      <c r="O26" s="150">
        <v>7</v>
      </c>
      <c r="P26" s="150">
        <v>3</v>
      </c>
      <c r="Q26" s="150"/>
      <c r="R26" s="150">
        <v>2</v>
      </c>
      <c r="S26" s="150"/>
      <c r="T26" s="150">
        <v>2</v>
      </c>
      <c r="U26" s="150"/>
      <c r="V26" s="150">
        <v>2</v>
      </c>
      <c r="W26" s="150"/>
      <c r="X26" s="150"/>
      <c r="Y26" s="150">
        <v>7</v>
      </c>
      <c r="Z26" s="150"/>
      <c r="AA26" s="150"/>
      <c r="AB26" s="150">
        <v>13</v>
      </c>
      <c r="AC26" s="150">
        <v>4</v>
      </c>
      <c r="AD26" s="150">
        <v>1</v>
      </c>
      <c r="AE26" s="150"/>
      <c r="AF26" s="150">
        <v>1</v>
      </c>
      <c r="AG26" s="150"/>
      <c r="AH26" s="150">
        <v>1</v>
      </c>
      <c r="AI26" s="150"/>
      <c r="AJ26" s="150">
        <v>1</v>
      </c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0">
        <v>3</v>
      </c>
      <c r="F27" s="150"/>
      <c r="G27" s="141">
        <v>3</v>
      </c>
      <c r="H27" s="141"/>
      <c r="I27" s="141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3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14</v>
      </c>
      <c r="F28" s="150"/>
      <c r="G28" s="141">
        <v>14</v>
      </c>
      <c r="H28" s="141"/>
      <c r="I28" s="141"/>
      <c r="J28" s="141">
        <v>7</v>
      </c>
      <c r="K28" s="142">
        <v>5</v>
      </c>
      <c r="L28" s="150">
        <v>2</v>
      </c>
      <c r="M28" s="150"/>
      <c r="N28" s="150"/>
      <c r="O28" s="150">
        <v>5</v>
      </c>
      <c r="P28" s="150"/>
      <c r="Q28" s="150">
        <v>2</v>
      </c>
      <c r="R28" s="150">
        <v>1</v>
      </c>
      <c r="S28" s="150"/>
      <c r="T28" s="150">
        <v>2</v>
      </c>
      <c r="U28" s="150"/>
      <c r="V28" s="150">
        <v>2</v>
      </c>
      <c r="W28" s="150"/>
      <c r="X28" s="150"/>
      <c r="Y28" s="150">
        <v>5</v>
      </c>
      <c r="Z28" s="150"/>
      <c r="AA28" s="150">
        <v>2</v>
      </c>
      <c r="AB28" s="150">
        <v>14</v>
      </c>
      <c r="AC28" s="150">
        <v>2</v>
      </c>
      <c r="AD28" s="150">
        <v>1</v>
      </c>
      <c r="AE28" s="150">
        <v>1</v>
      </c>
      <c r="AF28" s="150">
        <v>2</v>
      </c>
      <c r="AG28" s="150">
        <v>1</v>
      </c>
      <c r="AH28" s="150">
        <v>1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17</v>
      </c>
      <c r="F29" s="177">
        <f t="shared" ref="F29:AS29" si="1">SUM(F30:F40)</f>
        <v>1</v>
      </c>
      <c r="G29" s="177">
        <f t="shared" si="1"/>
        <v>15</v>
      </c>
      <c r="H29" s="177">
        <f t="shared" si="1"/>
        <v>1</v>
      </c>
      <c r="I29" s="177">
        <f t="shared" si="1"/>
        <v>0</v>
      </c>
      <c r="J29" s="177">
        <f t="shared" si="1"/>
        <v>37</v>
      </c>
      <c r="K29" s="177">
        <f t="shared" si="1"/>
        <v>24</v>
      </c>
      <c r="L29" s="177">
        <f t="shared" si="1"/>
        <v>11</v>
      </c>
      <c r="M29" s="177">
        <f t="shared" si="1"/>
        <v>0</v>
      </c>
      <c r="N29" s="177">
        <f t="shared" si="1"/>
        <v>1</v>
      </c>
      <c r="O29" s="177">
        <f t="shared" si="1"/>
        <v>7</v>
      </c>
      <c r="P29" s="177">
        <f t="shared" si="1"/>
        <v>1</v>
      </c>
      <c r="Q29" s="177">
        <f t="shared" si="1"/>
        <v>0</v>
      </c>
      <c r="R29" s="177">
        <f t="shared" si="1"/>
        <v>4</v>
      </c>
      <c r="S29" s="177">
        <f t="shared" si="1"/>
        <v>0</v>
      </c>
      <c r="T29" s="177">
        <f t="shared" si="1"/>
        <v>2</v>
      </c>
      <c r="U29" s="177">
        <f t="shared" si="1"/>
        <v>1</v>
      </c>
      <c r="V29" s="177">
        <f t="shared" si="1"/>
        <v>1</v>
      </c>
      <c r="W29" s="177">
        <f t="shared" si="1"/>
        <v>0</v>
      </c>
      <c r="X29" s="177">
        <f t="shared" si="1"/>
        <v>2</v>
      </c>
      <c r="Y29" s="177">
        <f t="shared" si="1"/>
        <v>9</v>
      </c>
      <c r="Z29" s="177">
        <f t="shared" si="1"/>
        <v>2</v>
      </c>
      <c r="AA29" s="177">
        <f t="shared" si="1"/>
        <v>1</v>
      </c>
      <c r="AB29" s="177">
        <f t="shared" si="1"/>
        <v>28</v>
      </c>
      <c r="AC29" s="177">
        <f t="shared" si="1"/>
        <v>1</v>
      </c>
      <c r="AD29" s="177">
        <f t="shared" si="1"/>
        <v>1</v>
      </c>
      <c r="AE29" s="177">
        <f t="shared" si="1"/>
        <v>4</v>
      </c>
      <c r="AF29" s="177">
        <f t="shared" si="1"/>
        <v>5</v>
      </c>
      <c r="AG29" s="177">
        <f t="shared" si="1"/>
        <v>0</v>
      </c>
      <c r="AH29" s="177">
        <f t="shared" si="1"/>
        <v>5</v>
      </c>
      <c r="AI29" s="177">
        <f t="shared" si="1"/>
        <v>0</v>
      </c>
      <c r="AJ29" s="177">
        <f t="shared" si="1"/>
        <v>1</v>
      </c>
      <c r="AK29" s="177">
        <f t="shared" si="1"/>
        <v>0</v>
      </c>
      <c r="AL29" s="177">
        <f t="shared" si="1"/>
        <v>1</v>
      </c>
      <c r="AM29" s="177">
        <f t="shared" si="1"/>
        <v>1</v>
      </c>
      <c r="AN29" s="177">
        <f t="shared" si="1"/>
        <v>0</v>
      </c>
      <c r="AO29" s="177">
        <f t="shared" si="1"/>
        <v>1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>
        <v>3</v>
      </c>
      <c r="F30" s="150"/>
      <c r="G30" s="141">
        <v>3</v>
      </c>
      <c r="H30" s="141"/>
      <c r="I30" s="141"/>
      <c r="J30" s="141">
        <v>4</v>
      </c>
      <c r="K30" s="142">
        <v>2</v>
      </c>
      <c r="L30" s="150">
        <v>2</v>
      </c>
      <c r="M30" s="150"/>
      <c r="N30" s="150"/>
      <c r="O30" s="150">
        <v>2</v>
      </c>
      <c r="P30" s="150"/>
      <c r="Q30" s="150"/>
      <c r="R30" s="150">
        <v>2</v>
      </c>
      <c r="S30" s="150"/>
      <c r="T30" s="150"/>
      <c r="U30" s="150"/>
      <c r="V30" s="150"/>
      <c r="W30" s="150"/>
      <c r="X30" s="150"/>
      <c r="Y30" s="150">
        <v>2</v>
      </c>
      <c r="Z30" s="150"/>
      <c r="AA30" s="150"/>
      <c r="AB30" s="150">
        <v>3</v>
      </c>
      <c r="AC30" s="150"/>
      <c r="AD30" s="150">
        <v>1</v>
      </c>
      <c r="AE30" s="150"/>
      <c r="AF30" s="150">
        <v>1</v>
      </c>
      <c r="AG30" s="150"/>
      <c r="AH30" s="150">
        <v>1</v>
      </c>
      <c r="AI30" s="150"/>
      <c r="AJ30" s="150">
        <v>1</v>
      </c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>
        <v>2</v>
      </c>
      <c r="F32" s="150"/>
      <c r="G32" s="141">
        <v>2</v>
      </c>
      <c r="H32" s="141"/>
      <c r="I32" s="141"/>
      <c r="J32" s="141">
        <v>4</v>
      </c>
      <c r="K32" s="142">
        <v>3</v>
      </c>
      <c r="L32" s="150">
        <v>1</v>
      </c>
      <c r="M32" s="150"/>
      <c r="N32" s="150"/>
      <c r="O32" s="150">
        <v>1</v>
      </c>
      <c r="P32" s="150"/>
      <c r="Q32" s="150"/>
      <c r="R32" s="150">
        <v>1</v>
      </c>
      <c r="S32" s="150"/>
      <c r="T32" s="150"/>
      <c r="U32" s="150"/>
      <c r="V32" s="150"/>
      <c r="W32" s="150"/>
      <c r="X32" s="150"/>
      <c r="Y32" s="150">
        <v>1</v>
      </c>
      <c r="Z32" s="150"/>
      <c r="AA32" s="150"/>
      <c r="AB32" s="150">
        <v>4</v>
      </c>
      <c r="AC32" s="150"/>
      <c r="AD32" s="150"/>
      <c r="AE32" s="150">
        <v>1</v>
      </c>
      <c r="AF32" s="150">
        <v>1</v>
      </c>
      <c r="AG32" s="150"/>
      <c r="AH32" s="150">
        <v>1</v>
      </c>
      <c r="AI32" s="150"/>
      <c r="AJ32" s="150"/>
      <c r="AK32" s="150"/>
      <c r="AL32" s="150">
        <v>1</v>
      </c>
      <c r="AM32" s="150">
        <v>1</v>
      </c>
      <c r="AN32" s="150"/>
      <c r="AO32" s="150">
        <v>1</v>
      </c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>
        <v>1</v>
      </c>
      <c r="K33" s="142">
        <v>1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>
        <v>1</v>
      </c>
      <c r="Y33" s="150">
        <v>1</v>
      </c>
      <c r="Z33" s="150"/>
      <c r="AA33" s="150"/>
      <c r="AB33" s="150">
        <v>0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3</v>
      </c>
      <c r="F35" s="150">
        <v>1</v>
      </c>
      <c r="G35" s="141">
        <v>2</v>
      </c>
      <c r="H35" s="141"/>
      <c r="I35" s="141"/>
      <c r="J35" s="141">
        <v>9</v>
      </c>
      <c r="K35" s="142">
        <v>6</v>
      </c>
      <c r="L35" s="150">
        <v>2</v>
      </c>
      <c r="M35" s="150"/>
      <c r="N35" s="150">
        <v>1</v>
      </c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>
        <v>1</v>
      </c>
      <c r="AA35" s="150">
        <v>1</v>
      </c>
      <c r="AB35" s="150">
        <v>7</v>
      </c>
      <c r="AC35" s="150">
        <v>1</v>
      </c>
      <c r="AD35" s="150"/>
      <c r="AE35" s="150">
        <v>1</v>
      </c>
      <c r="AF35" s="150">
        <v>1</v>
      </c>
      <c r="AG35" s="150"/>
      <c r="AH35" s="150">
        <v>1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/>
      <c r="F36" s="150"/>
      <c r="G36" s="141"/>
      <c r="H36" s="141"/>
      <c r="I36" s="141"/>
      <c r="J36" s="141">
        <v>1</v>
      </c>
      <c r="K36" s="142">
        <v>1</v>
      </c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>
        <v>1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>
        <v>4</v>
      </c>
      <c r="F38" s="150"/>
      <c r="G38" s="141">
        <v>4</v>
      </c>
      <c r="H38" s="141"/>
      <c r="I38" s="141"/>
      <c r="J38" s="141">
        <v>5</v>
      </c>
      <c r="K38" s="142">
        <v>4</v>
      </c>
      <c r="L38" s="150">
        <v>1</v>
      </c>
      <c r="M38" s="150"/>
      <c r="N38" s="150"/>
      <c r="O38" s="150">
        <v>2</v>
      </c>
      <c r="P38" s="150">
        <v>1</v>
      </c>
      <c r="Q38" s="150"/>
      <c r="R38" s="150"/>
      <c r="S38" s="150"/>
      <c r="T38" s="150">
        <v>1</v>
      </c>
      <c r="U38" s="150">
        <v>1</v>
      </c>
      <c r="V38" s="150"/>
      <c r="W38" s="150"/>
      <c r="X38" s="150"/>
      <c r="Y38" s="150">
        <v>2</v>
      </c>
      <c r="Z38" s="150"/>
      <c r="AA38" s="150"/>
      <c r="AB38" s="150">
        <v>6</v>
      </c>
      <c r="AC38" s="150"/>
      <c r="AD38" s="150"/>
      <c r="AE38" s="150">
        <v>1</v>
      </c>
      <c r="AF38" s="150">
        <v>1</v>
      </c>
      <c r="AG38" s="150"/>
      <c r="AH38" s="150">
        <v>1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>
        <v>1</v>
      </c>
      <c r="F39" s="150"/>
      <c r="G39" s="141">
        <v>1</v>
      </c>
      <c r="H39" s="141"/>
      <c r="I39" s="141"/>
      <c r="J39" s="141">
        <v>2</v>
      </c>
      <c r="K39" s="142"/>
      <c r="L39" s="150">
        <v>1</v>
      </c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>
        <v>1</v>
      </c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4</v>
      </c>
      <c r="F40" s="150"/>
      <c r="G40" s="141">
        <v>3</v>
      </c>
      <c r="H40" s="141">
        <v>1</v>
      </c>
      <c r="I40" s="141"/>
      <c r="J40" s="141">
        <v>11</v>
      </c>
      <c r="K40" s="142">
        <v>7</v>
      </c>
      <c r="L40" s="150">
        <v>4</v>
      </c>
      <c r="M40" s="150"/>
      <c r="N40" s="150"/>
      <c r="O40" s="150">
        <v>2</v>
      </c>
      <c r="P40" s="150"/>
      <c r="Q40" s="150"/>
      <c r="R40" s="150">
        <v>1</v>
      </c>
      <c r="S40" s="150"/>
      <c r="T40" s="150">
        <v>1</v>
      </c>
      <c r="U40" s="150"/>
      <c r="V40" s="150">
        <v>1</v>
      </c>
      <c r="W40" s="150"/>
      <c r="X40" s="150">
        <v>1</v>
      </c>
      <c r="Y40" s="150">
        <v>3</v>
      </c>
      <c r="Z40" s="150">
        <v>1</v>
      </c>
      <c r="AA40" s="150"/>
      <c r="AB40" s="150">
        <v>6</v>
      </c>
      <c r="AC40" s="150"/>
      <c r="AD40" s="150"/>
      <c r="AE40" s="150">
        <v>1</v>
      </c>
      <c r="AF40" s="150">
        <v>1</v>
      </c>
      <c r="AG40" s="150"/>
      <c r="AH40" s="150">
        <v>1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3</v>
      </c>
      <c r="F41" s="177">
        <f t="shared" ref="F41:AS41" si="2">SUM(F42:F48)</f>
        <v>2</v>
      </c>
      <c r="G41" s="177">
        <f t="shared" si="2"/>
        <v>1</v>
      </c>
      <c r="H41" s="177">
        <f t="shared" si="2"/>
        <v>0</v>
      </c>
      <c r="I41" s="177">
        <f t="shared" si="2"/>
        <v>0</v>
      </c>
      <c r="J41" s="177">
        <f t="shared" si="2"/>
        <v>5</v>
      </c>
      <c r="K41" s="177">
        <f t="shared" si="2"/>
        <v>4</v>
      </c>
      <c r="L41" s="177">
        <f t="shared" si="2"/>
        <v>1</v>
      </c>
      <c r="M41" s="177">
        <f t="shared" si="2"/>
        <v>0</v>
      </c>
      <c r="N41" s="177">
        <f t="shared" si="2"/>
        <v>0</v>
      </c>
      <c r="O41" s="177">
        <f t="shared" si="2"/>
        <v>0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0</v>
      </c>
      <c r="Z41" s="177">
        <f t="shared" si="2"/>
        <v>0</v>
      </c>
      <c r="AA41" s="177">
        <f t="shared" si="2"/>
        <v>0</v>
      </c>
      <c r="AB41" s="177">
        <f t="shared" si="2"/>
        <v>7</v>
      </c>
      <c r="AC41" s="177">
        <f t="shared" si="2"/>
        <v>2</v>
      </c>
      <c r="AD41" s="177">
        <f t="shared" si="2"/>
        <v>0</v>
      </c>
      <c r="AE41" s="177">
        <f t="shared" si="2"/>
        <v>1</v>
      </c>
      <c r="AF41" s="177">
        <f t="shared" si="2"/>
        <v>1</v>
      </c>
      <c r="AG41" s="177">
        <f t="shared" si="2"/>
        <v>0</v>
      </c>
      <c r="AH41" s="177">
        <f t="shared" si="2"/>
        <v>1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>
        <v>1</v>
      </c>
      <c r="K42" s="142">
        <v>1</v>
      </c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>
        <v>1</v>
      </c>
      <c r="AC42" s="150"/>
      <c r="AD42" s="150"/>
      <c r="AE42" s="150">
        <v>1</v>
      </c>
      <c r="AF42" s="150">
        <v>1</v>
      </c>
      <c r="AG42" s="150"/>
      <c r="AH42" s="150">
        <v>1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/>
      <c r="F46" s="150"/>
      <c r="G46" s="141"/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>
        <v>1</v>
      </c>
      <c r="F47" s="150">
        <v>1</v>
      </c>
      <c r="G47" s="141"/>
      <c r="H47" s="141"/>
      <c r="I47" s="141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1</v>
      </c>
      <c r="AC47" s="150">
        <v>1</v>
      </c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2</v>
      </c>
      <c r="F48" s="150">
        <v>1</v>
      </c>
      <c r="G48" s="141">
        <v>1</v>
      </c>
      <c r="H48" s="141"/>
      <c r="I48" s="141"/>
      <c r="J48" s="141">
        <v>4</v>
      </c>
      <c r="K48" s="142">
        <v>3</v>
      </c>
      <c r="L48" s="150">
        <v>1</v>
      </c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>
        <v>5</v>
      </c>
      <c r="AC48" s="150">
        <v>1</v>
      </c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24</v>
      </c>
      <c r="F49" s="177">
        <f t="shared" ref="F49:AS49" si="3">SUM(F50:F62)</f>
        <v>1</v>
      </c>
      <c r="G49" s="177">
        <f t="shared" si="3"/>
        <v>23</v>
      </c>
      <c r="H49" s="177">
        <f t="shared" si="3"/>
        <v>0</v>
      </c>
      <c r="I49" s="177">
        <f t="shared" si="3"/>
        <v>0</v>
      </c>
      <c r="J49" s="177">
        <f t="shared" si="3"/>
        <v>65</v>
      </c>
      <c r="K49" s="177">
        <f t="shared" si="3"/>
        <v>35</v>
      </c>
      <c r="L49" s="177">
        <f t="shared" si="3"/>
        <v>29</v>
      </c>
      <c r="M49" s="177">
        <f t="shared" si="3"/>
        <v>0</v>
      </c>
      <c r="N49" s="177">
        <f t="shared" si="3"/>
        <v>0</v>
      </c>
      <c r="O49" s="177">
        <f t="shared" si="3"/>
        <v>25</v>
      </c>
      <c r="P49" s="177">
        <f t="shared" si="3"/>
        <v>11</v>
      </c>
      <c r="Q49" s="177">
        <f t="shared" si="3"/>
        <v>6</v>
      </c>
      <c r="R49" s="177">
        <f t="shared" si="3"/>
        <v>2</v>
      </c>
      <c r="S49" s="177">
        <f t="shared" si="3"/>
        <v>0</v>
      </c>
      <c r="T49" s="177">
        <f t="shared" si="3"/>
        <v>6</v>
      </c>
      <c r="U49" s="177">
        <f t="shared" si="3"/>
        <v>0</v>
      </c>
      <c r="V49" s="177">
        <f t="shared" si="3"/>
        <v>5</v>
      </c>
      <c r="W49" s="177">
        <f t="shared" si="3"/>
        <v>1</v>
      </c>
      <c r="X49" s="177">
        <f t="shared" si="3"/>
        <v>0</v>
      </c>
      <c r="Y49" s="177">
        <f t="shared" si="3"/>
        <v>25</v>
      </c>
      <c r="Z49" s="177">
        <f t="shared" si="3"/>
        <v>0</v>
      </c>
      <c r="AA49" s="177">
        <f t="shared" si="3"/>
        <v>2</v>
      </c>
      <c r="AB49" s="177">
        <f t="shared" si="3"/>
        <v>34</v>
      </c>
      <c r="AC49" s="177">
        <f t="shared" si="3"/>
        <v>3</v>
      </c>
      <c r="AD49" s="177">
        <f t="shared" si="3"/>
        <v>2</v>
      </c>
      <c r="AE49" s="177">
        <f t="shared" si="3"/>
        <v>4</v>
      </c>
      <c r="AF49" s="177">
        <f t="shared" si="3"/>
        <v>6</v>
      </c>
      <c r="AG49" s="177">
        <f t="shared" si="3"/>
        <v>0</v>
      </c>
      <c r="AH49" s="177">
        <f t="shared" si="3"/>
        <v>6</v>
      </c>
      <c r="AI49" s="177">
        <f t="shared" si="3"/>
        <v>0</v>
      </c>
      <c r="AJ49" s="177">
        <f t="shared" si="3"/>
        <v>2</v>
      </c>
      <c r="AK49" s="177">
        <f t="shared" si="3"/>
        <v>0</v>
      </c>
      <c r="AL49" s="177">
        <f t="shared" si="3"/>
        <v>2</v>
      </c>
      <c r="AM49" s="177">
        <f t="shared" si="3"/>
        <v>2</v>
      </c>
      <c r="AN49" s="177">
        <f t="shared" si="3"/>
        <v>0</v>
      </c>
      <c r="AO49" s="177">
        <f t="shared" si="3"/>
        <v>2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6</v>
      </c>
      <c r="F50" s="150"/>
      <c r="G50" s="141">
        <v>6</v>
      </c>
      <c r="H50" s="141"/>
      <c r="I50" s="141"/>
      <c r="J50" s="141">
        <v>35</v>
      </c>
      <c r="K50" s="142">
        <v>18</v>
      </c>
      <c r="L50" s="150">
        <v>16</v>
      </c>
      <c r="M50" s="150"/>
      <c r="N50" s="150"/>
      <c r="O50" s="150">
        <v>11</v>
      </c>
      <c r="P50" s="150">
        <v>8</v>
      </c>
      <c r="Q50" s="150">
        <v>2</v>
      </c>
      <c r="R50" s="150">
        <v>1</v>
      </c>
      <c r="S50" s="150"/>
      <c r="T50" s="150"/>
      <c r="U50" s="150"/>
      <c r="V50" s="150"/>
      <c r="W50" s="150"/>
      <c r="X50" s="150"/>
      <c r="Y50" s="150">
        <v>11</v>
      </c>
      <c r="Z50" s="150"/>
      <c r="AA50" s="150"/>
      <c r="AB50" s="150">
        <v>13</v>
      </c>
      <c r="AC50" s="150"/>
      <c r="AD50" s="150">
        <v>1</v>
      </c>
      <c r="AE50" s="150">
        <v>1</v>
      </c>
      <c r="AF50" s="150">
        <v>2</v>
      </c>
      <c r="AG50" s="150"/>
      <c r="AH50" s="150">
        <v>2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6</v>
      </c>
      <c r="F51" s="150"/>
      <c r="G51" s="141">
        <v>6</v>
      </c>
      <c r="H51" s="141"/>
      <c r="I51" s="141"/>
      <c r="J51" s="141">
        <v>8</v>
      </c>
      <c r="K51" s="142">
        <v>4</v>
      </c>
      <c r="L51" s="150">
        <v>4</v>
      </c>
      <c r="M51" s="150"/>
      <c r="N51" s="150"/>
      <c r="O51" s="150">
        <v>4</v>
      </c>
      <c r="P51" s="150">
        <v>1</v>
      </c>
      <c r="Q51" s="150">
        <v>2</v>
      </c>
      <c r="R51" s="150"/>
      <c r="S51" s="150"/>
      <c r="T51" s="150">
        <v>1</v>
      </c>
      <c r="U51" s="150"/>
      <c r="V51" s="150">
        <v>1</v>
      </c>
      <c r="W51" s="150"/>
      <c r="X51" s="150"/>
      <c r="Y51" s="150">
        <v>4</v>
      </c>
      <c r="Z51" s="150"/>
      <c r="AA51" s="150"/>
      <c r="AB51" s="150">
        <v>6</v>
      </c>
      <c r="AC51" s="150"/>
      <c r="AD51" s="150"/>
      <c r="AE51" s="150">
        <v>1</v>
      </c>
      <c r="AF51" s="150">
        <v>1</v>
      </c>
      <c r="AG51" s="150"/>
      <c r="AH51" s="150">
        <v>1</v>
      </c>
      <c r="AI51" s="150"/>
      <c r="AJ51" s="150"/>
      <c r="AK51" s="150"/>
      <c r="AL51" s="150">
        <v>1</v>
      </c>
      <c r="AM51" s="150">
        <v>1</v>
      </c>
      <c r="AN51" s="150"/>
      <c r="AO51" s="150">
        <v>1</v>
      </c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/>
      <c r="F52" s="150"/>
      <c r="G52" s="141"/>
      <c r="H52" s="141"/>
      <c r="I52" s="141"/>
      <c r="J52" s="141">
        <v>1</v>
      </c>
      <c r="K52" s="142">
        <v>1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1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>
        <v>3</v>
      </c>
      <c r="F53" s="150"/>
      <c r="G53" s="141">
        <v>3</v>
      </c>
      <c r="H53" s="141"/>
      <c r="I53" s="141"/>
      <c r="J53" s="141">
        <v>2</v>
      </c>
      <c r="K53" s="142">
        <v>1</v>
      </c>
      <c r="L53" s="150">
        <v>1</v>
      </c>
      <c r="M53" s="150"/>
      <c r="N53" s="150"/>
      <c r="O53" s="150">
        <v>3</v>
      </c>
      <c r="P53" s="150">
        <v>2</v>
      </c>
      <c r="Q53" s="150"/>
      <c r="R53" s="150"/>
      <c r="S53" s="150"/>
      <c r="T53" s="150">
        <v>1</v>
      </c>
      <c r="U53" s="150"/>
      <c r="V53" s="150"/>
      <c r="W53" s="150">
        <v>1</v>
      </c>
      <c r="X53" s="150"/>
      <c r="Y53" s="150">
        <v>3</v>
      </c>
      <c r="Z53" s="150"/>
      <c r="AA53" s="150"/>
      <c r="AB53" s="150">
        <v>1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>
        <v>1</v>
      </c>
      <c r="K55" s="142"/>
      <c r="L55" s="150">
        <v>1</v>
      </c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/>
      <c r="F56" s="150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>
        <v>1</v>
      </c>
      <c r="F57" s="150">
        <v>1</v>
      </c>
      <c r="G57" s="141"/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>
        <v>1</v>
      </c>
      <c r="AC57" s="150">
        <v>1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>
        <v>2</v>
      </c>
      <c r="F58" s="150"/>
      <c r="G58" s="141">
        <v>2</v>
      </c>
      <c r="H58" s="141"/>
      <c r="I58" s="141"/>
      <c r="J58" s="141">
        <v>6</v>
      </c>
      <c r="K58" s="142">
        <v>3</v>
      </c>
      <c r="L58" s="150">
        <v>3</v>
      </c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>
        <v>1</v>
      </c>
      <c r="AB58" s="150">
        <v>5</v>
      </c>
      <c r="AC58" s="150">
        <v>1</v>
      </c>
      <c r="AD58" s="150"/>
      <c r="AE58" s="150">
        <v>1</v>
      </c>
      <c r="AF58" s="150">
        <v>1</v>
      </c>
      <c r="AG58" s="150"/>
      <c r="AH58" s="150">
        <v>1</v>
      </c>
      <c r="AI58" s="150"/>
      <c r="AJ58" s="150">
        <v>1</v>
      </c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2</v>
      </c>
      <c r="F59" s="150"/>
      <c r="G59" s="141">
        <v>2</v>
      </c>
      <c r="H59" s="141"/>
      <c r="I59" s="141"/>
      <c r="J59" s="141">
        <v>7</v>
      </c>
      <c r="K59" s="142">
        <v>3</v>
      </c>
      <c r="L59" s="150">
        <v>4</v>
      </c>
      <c r="M59" s="150"/>
      <c r="N59" s="150"/>
      <c r="O59" s="150">
        <v>3</v>
      </c>
      <c r="P59" s="150"/>
      <c r="Q59" s="150">
        <v>2</v>
      </c>
      <c r="R59" s="150"/>
      <c r="S59" s="150"/>
      <c r="T59" s="150">
        <v>1</v>
      </c>
      <c r="U59" s="150"/>
      <c r="V59" s="150">
        <v>1</v>
      </c>
      <c r="W59" s="150"/>
      <c r="X59" s="150"/>
      <c r="Y59" s="150">
        <v>3</v>
      </c>
      <c r="Z59" s="150"/>
      <c r="AA59" s="150"/>
      <c r="AB59" s="150">
        <v>2</v>
      </c>
      <c r="AC59" s="150"/>
      <c r="AD59" s="150"/>
      <c r="AE59" s="150">
        <v>1</v>
      </c>
      <c r="AF59" s="150">
        <v>1</v>
      </c>
      <c r="AG59" s="150"/>
      <c r="AH59" s="150">
        <v>1</v>
      </c>
      <c r="AI59" s="150"/>
      <c r="AJ59" s="150"/>
      <c r="AK59" s="150"/>
      <c r="AL59" s="150">
        <v>1</v>
      </c>
      <c r="AM59" s="150">
        <v>1</v>
      </c>
      <c r="AN59" s="150"/>
      <c r="AO59" s="150">
        <v>1</v>
      </c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>
        <v>2</v>
      </c>
      <c r="F60" s="150"/>
      <c r="G60" s="141">
        <v>2</v>
      </c>
      <c r="H60" s="141"/>
      <c r="I60" s="141"/>
      <c r="J60" s="141">
        <v>3</v>
      </c>
      <c r="K60" s="142">
        <v>3</v>
      </c>
      <c r="L60" s="150"/>
      <c r="M60" s="150"/>
      <c r="N60" s="150"/>
      <c r="O60" s="150">
        <v>2</v>
      </c>
      <c r="P60" s="150"/>
      <c r="Q60" s="150"/>
      <c r="R60" s="150">
        <v>1</v>
      </c>
      <c r="S60" s="150"/>
      <c r="T60" s="150">
        <v>1</v>
      </c>
      <c r="U60" s="150"/>
      <c r="V60" s="150">
        <v>1</v>
      </c>
      <c r="W60" s="150"/>
      <c r="X60" s="150"/>
      <c r="Y60" s="150">
        <v>2</v>
      </c>
      <c r="Z60" s="150"/>
      <c r="AA60" s="150">
        <v>1</v>
      </c>
      <c r="AB60" s="150">
        <v>3</v>
      </c>
      <c r="AC60" s="150">
        <v>1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>
        <v>2</v>
      </c>
      <c r="F62" s="150"/>
      <c r="G62" s="141">
        <v>2</v>
      </c>
      <c r="H62" s="141"/>
      <c r="I62" s="141"/>
      <c r="J62" s="141">
        <v>2</v>
      </c>
      <c r="K62" s="142">
        <v>2</v>
      </c>
      <c r="L62" s="150"/>
      <c r="M62" s="150"/>
      <c r="N62" s="150"/>
      <c r="O62" s="150">
        <v>2</v>
      </c>
      <c r="P62" s="150"/>
      <c r="Q62" s="150"/>
      <c r="R62" s="150"/>
      <c r="S62" s="150"/>
      <c r="T62" s="150">
        <v>2</v>
      </c>
      <c r="U62" s="150"/>
      <c r="V62" s="150">
        <v>2</v>
      </c>
      <c r="W62" s="150"/>
      <c r="X62" s="150"/>
      <c r="Y62" s="150">
        <v>2</v>
      </c>
      <c r="Z62" s="150"/>
      <c r="AA62" s="150"/>
      <c r="AB62" s="150">
        <v>2</v>
      </c>
      <c r="AC62" s="150"/>
      <c r="AD62" s="150">
        <v>1</v>
      </c>
      <c r="AE62" s="150"/>
      <c r="AF62" s="150">
        <v>1</v>
      </c>
      <c r="AG62" s="150"/>
      <c r="AH62" s="150">
        <v>1</v>
      </c>
      <c r="AI62" s="150"/>
      <c r="AJ62" s="150">
        <v>1</v>
      </c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1</v>
      </c>
      <c r="F63" s="177">
        <f t="shared" ref="F63:AS63" si="4">SUM(F64:F69)</f>
        <v>0</v>
      </c>
      <c r="G63" s="177">
        <f t="shared" si="4"/>
        <v>1</v>
      </c>
      <c r="H63" s="177">
        <f t="shared" si="4"/>
        <v>0</v>
      </c>
      <c r="I63" s="177">
        <f t="shared" si="4"/>
        <v>0</v>
      </c>
      <c r="J63" s="177">
        <f t="shared" si="4"/>
        <v>2</v>
      </c>
      <c r="K63" s="177">
        <f t="shared" si="4"/>
        <v>1</v>
      </c>
      <c r="L63" s="177">
        <f t="shared" si="4"/>
        <v>1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2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>
        <v>1</v>
      </c>
      <c r="K66" s="141">
        <v>1</v>
      </c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>
        <v>1</v>
      </c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>
        <v>1</v>
      </c>
      <c r="K68" s="141"/>
      <c r="L68" s="141">
        <v>1</v>
      </c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>
        <v>1</v>
      </c>
      <c r="F69" s="141"/>
      <c r="G69" s="141">
        <v>1</v>
      </c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>
        <v>1</v>
      </c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6</v>
      </c>
      <c r="F70" s="177">
        <f t="shared" ref="F70:AS70" si="5">SUM(F71:F76)</f>
        <v>0</v>
      </c>
      <c r="G70" s="177">
        <f t="shared" si="5"/>
        <v>6</v>
      </c>
      <c r="H70" s="177">
        <f t="shared" si="5"/>
        <v>0</v>
      </c>
      <c r="I70" s="177">
        <f t="shared" si="5"/>
        <v>0</v>
      </c>
      <c r="J70" s="177">
        <f t="shared" si="5"/>
        <v>15</v>
      </c>
      <c r="K70" s="177">
        <f t="shared" si="5"/>
        <v>12</v>
      </c>
      <c r="L70" s="177">
        <f t="shared" si="5"/>
        <v>3</v>
      </c>
      <c r="M70" s="177">
        <f t="shared" si="5"/>
        <v>0</v>
      </c>
      <c r="N70" s="177">
        <f t="shared" si="5"/>
        <v>0</v>
      </c>
      <c r="O70" s="177">
        <f t="shared" si="5"/>
        <v>10</v>
      </c>
      <c r="P70" s="177">
        <f t="shared" si="5"/>
        <v>3</v>
      </c>
      <c r="Q70" s="177">
        <f t="shared" si="5"/>
        <v>2</v>
      </c>
      <c r="R70" s="177">
        <f t="shared" si="5"/>
        <v>4</v>
      </c>
      <c r="S70" s="177">
        <f t="shared" si="5"/>
        <v>0</v>
      </c>
      <c r="T70" s="177">
        <f t="shared" si="5"/>
        <v>1</v>
      </c>
      <c r="U70" s="177">
        <f t="shared" si="5"/>
        <v>0</v>
      </c>
      <c r="V70" s="177">
        <f t="shared" si="5"/>
        <v>1</v>
      </c>
      <c r="W70" s="177">
        <f t="shared" si="5"/>
        <v>0</v>
      </c>
      <c r="X70" s="177">
        <f t="shared" si="5"/>
        <v>0</v>
      </c>
      <c r="Y70" s="177">
        <f t="shared" si="5"/>
        <v>10</v>
      </c>
      <c r="Z70" s="177">
        <f t="shared" si="5"/>
        <v>0</v>
      </c>
      <c r="AA70" s="177">
        <f t="shared" si="5"/>
        <v>1</v>
      </c>
      <c r="AB70" s="177">
        <f t="shared" si="5"/>
        <v>8</v>
      </c>
      <c r="AC70" s="177">
        <f t="shared" si="5"/>
        <v>1</v>
      </c>
      <c r="AD70" s="177">
        <f t="shared" si="5"/>
        <v>4</v>
      </c>
      <c r="AE70" s="177">
        <f t="shared" si="5"/>
        <v>0</v>
      </c>
      <c r="AF70" s="177">
        <f t="shared" si="5"/>
        <v>4</v>
      </c>
      <c r="AG70" s="177">
        <f t="shared" si="5"/>
        <v>0</v>
      </c>
      <c r="AH70" s="177">
        <f t="shared" si="5"/>
        <v>4</v>
      </c>
      <c r="AI70" s="177">
        <f t="shared" si="5"/>
        <v>0</v>
      </c>
      <c r="AJ70" s="177">
        <f t="shared" si="5"/>
        <v>2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41"/>
      <c r="F71" s="141"/>
      <c r="G71" s="141"/>
      <c r="H71" s="141"/>
      <c r="I71" s="141"/>
      <c r="J71" s="141">
        <v>1</v>
      </c>
      <c r="K71" s="141"/>
      <c r="L71" s="141">
        <v>1</v>
      </c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>
        <v>0</v>
      </c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41">
        <v>2</v>
      </c>
      <c r="F72" s="141"/>
      <c r="G72" s="141">
        <v>2</v>
      </c>
      <c r="H72" s="141"/>
      <c r="I72" s="141"/>
      <c r="J72" s="141">
        <v>6</v>
      </c>
      <c r="K72" s="141">
        <v>6</v>
      </c>
      <c r="L72" s="141"/>
      <c r="M72" s="141"/>
      <c r="N72" s="141"/>
      <c r="O72" s="141">
        <v>6</v>
      </c>
      <c r="P72" s="141">
        <v>2</v>
      </c>
      <c r="Q72" s="141">
        <v>1</v>
      </c>
      <c r="R72" s="141">
        <v>3</v>
      </c>
      <c r="S72" s="141"/>
      <c r="T72" s="141"/>
      <c r="U72" s="141"/>
      <c r="V72" s="141"/>
      <c r="W72" s="141"/>
      <c r="X72" s="141"/>
      <c r="Y72" s="141">
        <v>6</v>
      </c>
      <c r="Z72" s="141"/>
      <c r="AA72" s="141"/>
      <c r="AB72" s="141">
        <v>2</v>
      </c>
      <c r="AC72" s="141"/>
      <c r="AD72" s="141">
        <v>3</v>
      </c>
      <c r="AE72" s="141"/>
      <c r="AF72" s="141">
        <v>3</v>
      </c>
      <c r="AG72" s="141"/>
      <c r="AH72" s="141">
        <v>3</v>
      </c>
      <c r="AI72" s="141"/>
      <c r="AJ72" s="141">
        <v>1</v>
      </c>
      <c r="AK72" s="141"/>
      <c r="AL72" s="141"/>
      <c r="AM72" s="141"/>
      <c r="AN72" s="141"/>
      <c r="AO72" s="141"/>
      <c r="AP72" s="141"/>
      <c r="AQ72" s="141"/>
      <c r="AR72" s="141"/>
      <c r="AS72" s="141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41">
        <v>2</v>
      </c>
      <c r="F75" s="141"/>
      <c r="G75" s="141">
        <v>2</v>
      </c>
      <c r="H75" s="141"/>
      <c r="I75" s="141"/>
      <c r="J75" s="141">
        <v>5</v>
      </c>
      <c r="K75" s="141">
        <v>4</v>
      </c>
      <c r="L75" s="141">
        <v>1</v>
      </c>
      <c r="M75" s="141"/>
      <c r="N75" s="141"/>
      <c r="O75" s="141">
        <v>2</v>
      </c>
      <c r="P75" s="141"/>
      <c r="Q75" s="141">
        <v>1</v>
      </c>
      <c r="R75" s="141"/>
      <c r="S75" s="141"/>
      <c r="T75" s="141">
        <v>1</v>
      </c>
      <c r="U75" s="141"/>
      <c r="V75" s="141">
        <v>1</v>
      </c>
      <c r="W75" s="141"/>
      <c r="X75" s="141"/>
      <c r="Y75" s="141">
        <v>2</v>
      </c>
      <c r="Z75" s="141"/>
      <c r="AA75" s="141">
        <v>1</v>
      </c>
      <c r="AB75" s="141">
        <v>4</v>
      </c>
      <c r="AC75" s="141">
        <v>1</v>
      </c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41">
        <v>2</v>
      </c>
      <c r="F76" s="141"/>
      <c r="G76" s="141">
        <v>2</v>
      </c>
      <c r="H76" s="141"/>
      <c r="I76" s="141"/>
      <c r="J76" s="141">
        <v>3</v>
      </c>
      <c r="K76" s="141">
        <v>2</v>
      </c>
      <c r="L76" s="141">
        <v>1</v>
      </c>
      <c r="M76" s="141"/>
      <c r="N76" s="141"/>
      <c r="O76" s="141">
        <v>2</v>
      </c>
      <c r="P76" s="141">
        <v>1</v>
      </c>
      <c r="Q76" s="141"/>
      <c r="R76" s="141">
        <v>1</v>
      </c>
      <c r="S76" s="141"/>
      <c r="T76" s="141"/>
      <c r="U76" s="141"/>
      <c r="V76" s="141"/>
      <c r="W76" s="141"/>
      <c r="X76" s="141"/>
      <c r="Y76" s="141">
        <v>2</v>
      </c>
      <c r="Z76" s="141"/>
      <c r="AA76" s="141"/>
      <c r="AB76" s="141">
        <v>2</v>
      </c>
      <c r="AC76" s="141"/>
      <c r="AD76" s="141">
        <v>1</v>
      </c>
      <c r="AE76" s="141"/>
      <c r="AF76" s="141">
        <v>1</v>
      </c>
      <c r="AG76" s="141"/>
      <c r="AH76" s="141">
        <v>1</v>
      </c>
      <c r="AI76" s="141"/>
      <c r="AJ76" s="141">
        <v>1</v>
      </c>
      <c r="AK76" s="141"/>
      <c r="AL76" s="141"/>
      <c r="AM76" s="141"/>
      <c r="AN76" s="141"/>
      <c r="AO76" s="141"/>
      <c r="AP76" s="141"/>
      <c r="AQ76" s="141"/>
      <c r="AR76" s="141"/>
      <c r="AS76" s="141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17</v>
      </c>
      <c r="F80" s="177">
        <f t="shared" ref="F80:AS80" si="7">SUM(F81:F101)</f>
        <v>0</v>
      </c>
      <c r="G80" s="177">
        <f t="shared" si="7"/>
        <v>17</v>
      </c>
      <c r="H80" s="177">
        <f t="shared" si="7"/>
        <v>0</v>
      </c>
      <c r="I80" s="177">
        <f t="shared" si="7"/>
        <v>0</v>
      </c>
      <c r="J80" s="177">
        <f t="shared" si="7"/>
        <v>26</v>
      </c>
      <c r="K80" s="177">
        <f t="shared" si="7"/>
        <v>19</v>
      </c>
      <c r="L80" s="177">
        <f t="shared" si="7"/>
        <v>5</v>
      </c>
      <c r="M80" s="177">
        <f t="shared" si="7"/>
        <v>0</v>
      </c>
      <c r="N80" s="177">
        <f t="shared" si="7"/>
        <v>0</v>
      </c>
      <c r="O80" s="177">
        <f t="shared" si="7"/>
        <v>20</v>
      </c>
      <c r="P80" s="177">
        <f t="shared" si="7"/>
        <v>7</v>
      </c>
      <c r="Q80" s="177">
        <f t="shared" si="7"/>
        <v>2</v>
      </c>
      <c r="R80" s="177">
        <f t="shared" si="7"/>
        <v>2</v>
      </c>
      <c r="S80" s="177">
        <f t="shared" si="7"/>
        <v>0</v>
      </c>
      <c r="T80" s="177">
        <f t="shared" si="7"/>
        <v>9</v>
      </c>
      <c r="U80" s="177">
        <f t="shared" si="7"/>
        <v>0</v>
      </c>
      <c r="V80" s="177">
        <f t="shared" si="7"/>
        <v>7</v>
      </c>
      <c r="W80" s="177">
        <f t="shared" si="7"/>
        <v>2</v>
      </c>
      <c r="X80" s="177">
        <f t="shared" si="7"/>
        <v>0</v>
      </c>
      <c r="Y80" s="177">
        <f t="shared" si="7"/>
        <v>20</v>
      </c>
      <c r="Z80" s="177">
        <f t="shared" si="7"/>
        <v>0</v>
      </c>
      <c r="AA80" s="177">
        <f t="shared" si="7"/>
        <v>1</v>
      </c>
      <c r="AB80" s="177">
        <f t="shared" si="7"/>
        <v>16</v>
      </c>
      <c r="AC80" s="177">
        <f t="shared" si="7"/>
        <v>1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>
        <v>6</v>
      </c>
      <c r="F82" s="150"/>
      <c r="G82" s="141">
        <v>6</v>
      </c>
      <c r="H82" s="141"/>
      <c r="I82" s="141"/>
      <c r="J82" s="141">
        <v>9</v>
      </c>
      <c r="K82" s="142">
        <v>7</v>
      </c>
      <c r="L82" s="150">
        <v>1</v>
      </c>
      <c r="M82" s="150"/>
      <c r="N82" s="150"/>
      <c r="O82" s="150">
        <v>7</v>
      </c>
      <c r="P82" s="150">
        <v>2</v>
      </c>
      <c r="Q82" s="150"/>
      <c r="R82" s="150"/>
      <c r="S82" s="150"/>
      <c r="T82" s="150">
        <v>5</v>
      </c>
      <c r="U82" s="150"/>
      <c r="V82" s="150">
        <v>3</v>
      </c>
      <c r="W82" s="150">
        <v>2</v>
      </c>
      <c r="X82" s="150"/>
      <c r="Y82" s="150">
        <v>7</v>
      </c>
      <c r="Z82" s="150"/>
      <c r="AA82" s="150">
        <v>1</v>
      </c>
      <c r="AB82" s="150">
        <v>6</v>
      </c>
      <c r="AC82" s="150">
        <v>1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>
        <v>6</v>
      </c>
      <c r="K83" s="142">
        <v>6</v>
      </c>
      <c r="L83" s="150"/>
      <c r="M83" s="150"/>
      <c r="N83" s="150"/>
      <c r="O83" s="150">
        <v>6</v>
      </c>
      <c r="P83" s="150">
        <v>3</v>
      </c>
      <c r="Q83" s="150"/>
      <c r="R83" s="150">
        <v>1</v>
      </c>
      <c r="S83" s="150"/>
      <c r="T83" s="150">
        <v>2</v>
      </c>
      <c r="U83" s="150"/>
      <c r="V83" s="150">
        <v>2</v>
      </c>
      <c r="W83" s="150"/>
      <c r="X83" s="150"/>
      <c r="Y83" s="150">
        <v>6</v>
      </c>
      <c r="Z83" s="150"/>
      <c r="AA83" s="150"/>
      <c r="AB83" s="150">
        <v>0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>
        <v>6</v>
      </c>
      <c r="F84" s="150"/>
      <c r="G84" s="141">
        <v>6</v>
      </c>
      <c r="H84" s="141"/>
      <c r="I84" s="141"/>
      <c r="J84" s="141">
        <v>1</v>
      </c>
      <c r="K84" s="142">
        <v>1</v>
      </c>
      <c r="L84" s="150"/>
      <c r="M84" s="150"/>
      <c r="N84" s="150"/>
      <c r="O84" s="150">
        <v>4</v>
      </c>
      <c r="P84" s="150">
        <v>2</v>
      </c>
      <c r="Q84" s="150">
        <v>1</v>
      </c>
      <c r="R84" s="150"/>
      <c r="S84" s="150"/>
      <c r="T84" s="150">
        <v>1</v>
      </c>
      <c r="U84" s="150"/>
      <c r="V84" s="150">
        <v>1</v>
      </c>
      <c r="W84" s="150"/>
      <c r="X84" s="150"/>
      <c r="Y84" s="150">
        <v>4</v>
      </c>
      <c r="Z84" s="150"/>
      <c r="AA84" s="150"/>
      <c r="AB84" s="150">
        <v>3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/>
      <c r="F89" s="150"/>
      <c r="G89" s="141"/>
      <c r="H89" s="141"/>
      <c r="I89" s="141"/>
      <c r="J89" s="141">
        <v>3</v>
      </c>
      <c r="K89" s="142">
        <v>1</v>
      </c>
      <c r="L89" s="150">
        <v>1</v>
      </c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>
        <v>1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>
        <v>3</v>
      </c>
      <c r="K90" s="142">
        <v>2</v>
      </c>
      <c r="L90" s="150">
        <v>1</v>
      </c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>
        <v>2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>
        <v>1</v>
      </c>
      <c r="K92" s="142">
        <v>1</v>
      </c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>
        <v>1</v>
      </c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>
        <v>2</v>
      </c>
      <c r="F96" s="150"/>
      <c r="G96" s="141">
        <v>2</v>
      </c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>
        <v>2</v>
      </c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>
        <v>1</v>
      </c>
      <c r="F97" s="150"/>
      <c r="G97" s="141">
        <v>1</v>
      </c>
      <c r="H97" s="141"/>
      <c r="I97" s="141"/>
      <c r="J97" s="141">
        <v>1</v>
      </c>
      <c r="K97" s="142"/>
      <c r="L97" s="150">
        <v>1</v>
      </c>
      <c r="M97" s="150"/>
      <c r="N97" s="150"/>
      <c r="O97" s="150">
        <v>1</v>
      </c>
      <c r="P97" s="150"/>
      <c r="Q97" s="150"/>
      <c r="R97" s="150">
        <v>1</v>
      </c>
      <c r="S97" s="150"/>
      <c r="T97" s="150"/>
      <c r="U97" s="150"/>
      <c r="V97" s="150"/>
      <c r="W97" s="150"/>
      <c r="X97" s="150"/>
      <c r="Y97" s="150">
        <v>1</v>
      </c>
      <c r="Z97" s="150"/>
      <c r="AA97" s="150"/>
      <c r="AB97" s="150">
        <v>0</v>
      </c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>
        <v>1</v>
      </c>
      <c r="F99" s="150"/>
      <c r="G99" s="141">
        <v>1</v>
      </c>
      <c r="H99" s="141"/>
      <c r="I99" s="141"/>
      <c r="J99" s="141">
        <v>1</v>
      </c>
      <c r="K99" s="142"/>
      <c r="L99" s="150">
        <v>1</v>
      </c>
      <c r="M99" s="150"/>
      <c r="N99" s="150"/>
      <c r="O99" s="150">
        <v>1</v>
      </c>
      <c r="P99" s="150"/>
      <c r="Q99" s="150">
        <v>1</v>
      </c>
      <c r="R99" s="150"/>
      <c r="S99" s="150"/>
      <c r="T99" s="150"/>
      <c r="U99" s="150"/>
      <c r="V99" s="150"/>
      <c r="W99" s="150"/>
      <c r="X99" s="150"/>
      <c r="Y99" s="150">
        <v>1</v>
      </c>
      <c r="Z99" s="150"/>
      <c r="AA99" s="150"/>
      <c r="AB99" s="150">
        <v>0</v>
      </c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>
        <v>1</v>
      </c>
      <c r="F101" s="150"/>
      <c r="G101" s="141">
        <v>1</v>
      </c>
      <c r="H101" s="141"/>
      <c r="I101" s="141"/>
      <c r="J101" s="141">
        <v>1</v>
      </c>
      <c r="K101" s="142">
        <v>1</v>
      </c>
      <c r="L101" s="150"/>
      <c r="M101" s="150"/>
      <c r="N101" s="150"/>
      <c r="O101" s="150">
        <v>1</v>
      </c>
      <c r="P101" s="150"/>
      <c r="Q101" s="150"/>
      <c r="R101" s="150"/>
      <c r="S101" s="150"/>
      <c r="T101" s="150">
        <v>1</v>
      </c>
      <c r="U101" s="150"/>
      <c r="V101" s="150">
        <v>1</v>
      </c>
      <c r="W101" s="150"/>
      <c r="X101" s="150"/>
      <c r="Y101" s="150">
        <v>1</v>
      </c>
      <c r="Z101" s="150"/>
      <c r="AA101" s="150"/>
      <c r="AB101" s="150">
        <v>1</v>
      </c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435</v>
      </c>
      <c r="F106" s="177">
        <f t="shared" ref="F106:AS106" si="9">SUM(F107:F114)</f>
        <v>34</v>
      </c>
      <c r="G106" s="177">
        <f t="shared" si="9"/>
        <v>398</v>
      </c>
      <c r="H106" s="177">
        <f t="shared" si="9"/>
        <v>3</v>
      </c>
      <c r="I106" s="177">
        <f t="shared" si="9"/>
        <v>0</v>
      </c>
      <c r="J106" s="177">
        <f t="shared" si="9"/>
        <v>1214</v>
      </c>
      <c r="K106" s="177">
        <f t="shared" si="9"/>
        <v>1055</v>
      </c>
      <c r="L106" s="177">
        <f t="shared" si="9"/>
        <v>117</v>
      </c>
      <c r="M106" s="177">
        <f t="shared" si="9"/>
        <v>1</v>
      </c>
      <c r="N106" s="177">
        <f t="shared" si="9"/>
        <v>0</v>
      </c>
      <c r="O106" s="177">
        <f t="shared" si="9"/>
        <v>1289</v>
      </c>
      <c r="P106" s="177">
        <f t="shared" si="9"/>
        <v>975</v>
      </c>
      <c r="Q106" s="177">
        <f t="shared" si="9"/>
        <v>166</v>
      </c>
      <c r="R106" s="177">
        <f t="shared" si="9"/>
        <v>56</v>
      </c>
      <c r="S106" s="177">
        <f t="shared" si="9"/>
        <v>0</v>
      </c>
      <c r="T106" s="177">
        <f t="shared" si="9"/>
        <v>92</v>
      </c>
      <c r="U106" s="177">
        <f t="shared" si="9"/>
        <v>8</v>
      </c>
      <c r="V106" s="177">
        <f t="shared" si="9"/>
        <v>77</v>
      </c>
      <c r="W106" s="177">
        <f t="shared" si="9"/>
        <v>7</v>
      </c>
      <c r="X106" s="177">
        <f t="shared" si="9"/>
        <v>4</v>
      </c>
      <c r="Y106" s="177">
        <f t="shared" si="9"/>
        <v>1293</v>
      </c>
      <c r="Z106" s="177">
        <f t="shared" si="9"/>
        <v>0</v>
      </c>
      <c r="AA106" s="177">
        <f t="shared" si="9"/>
        <v>5</v>
      </c>
      <c r="AB106" s="177">
        <f t="shared" si="9"/>
        <v>194</v>
      </c>
      <c r="AC106" s="177">
        <f t="shared" si="9"/>
        <v>36</v>
      </c>
      <c r="AD106" s="177">
        <f t="shared" si="9"/>
        <v>38</v>
      </c>
      <c r="AE106" s="177">
        <f t="shared" si="9"/>
        <v>13</v>
      </c>
      <c r="AF106" s="177">
        <f t="shared" si="9"/>
        <v>51</v>
      </c>
      <c r="AG106" s="177">
        <f t="shared" si="9"/>
        <v>13</v>
      </c>
      <c r="AH106" s="177">
        <f t="shared" si="9"/>
        <v>38</v>
      </c>
      <c r="AI106" s="177">
        <f t="shared" si="9"/>
        <v>0</v>
      </c>
      <c r="AJ106" s="177">
        <f t="shared" si="9"/>
        <v>19</v>
      </c>
      <c r="AK106" s="177">
        <f t="shared" si="9"/>
        <v>1</v>
      </c>
      <c r="AL106" s="177">
        <f t="shared" si="9"/>
        <v>7</v>
      </c>
      <c r="AM106" s="177">
        <f t="shared" si="9"/>
        <v>8</v>
      </c>
      <c r="AN106" s="177">
        <f t="shared" si="9"/>
        <v>0</v>
      </c>
      <c r="AO106" s="177">
        <f t="shared" si="9"/>
        <v>8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50">
        <v>427</v>
      </c>
      <c r="F107" s="150">
        <v>34</v>
      </c>
      <c r="G107" s="141">
        <v>390</v>
      </c>
      <c r="H107" s="141">
        <v>3</v>
      </c>
      <c r="I107" s="141"/>
      <c r="J107" s="141">
        <v>1202</v>
      </c>
      <c r="K107" s="142">
        <v>1047</v>
      </c>
      <c r="L107" s="150">
        <v>114</v>
      </c>
      <c r="M107" s="150"/>
      <c r="N107" s="150"/>
      <c r="O107" s="150">
        <v>1286</v>
      </c>
      <c r="P107" s="150">
        <v>975</v>
      </c>
      <c r="Q107" s="150">
        <v>165</v>
      </c>
      <c r="R107" s="150">
        <v>54</v>
      </c>
      <c r="S107" s="150"/>
      <c r="T107" s="150">
        <v>92</v>
      </c>
      <c r="U107" s="150">
        <v>8</v>
      </c>
      <c r="V107" s="150">
        <v>77</v>
      </c>
      <c r="W107" s="150">
        <v>7</v>
      </c>
      <c r="X107" s="150">
        <v>4</v>
      </c>
      <c r="Y107" s="150">
        <v>1290</v>
      </c>
      <c r="Z107" s="150"/>
      <c r="AA107" s="150">
        <v>5</v>
      </c>
      <c r="AB107" s="150">
        <v>181</v>
      </c>
      <c r="AC107" s="150">
        <v>36</v>
      </c>
      <c r="AD107" s="150">
        <v>37</v>
      </c>
      <c r="AE107" s="150">
        <v>11</v>
      </c>
      <c r="AF107" s="150">
        <v>48</v>
      </c>
      <c r="AG107" s="150">
        <v>13</v>
      </c>
      <c r="AH107" s="150">
        <v>35</v>
      </c>
      <c r="AI107" s="150"/>
      <c r="AJ107" s="150">
        <v>18</v>
      </c>
      <c r="AK107" s="150">
        <v>1</v>
      </c>
      <c r="AL107" s="150">
        <v>7</v>
      </c>
      <c r="AM107" s="150">
        <v>8</v>
      </c>
      <c r="AN107" s="150"/>
      <c r="AO107" s="150">
        <v>8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7</v>
      </c>
      <c r="F109" s="150"/>
      <c r="G109" s="141">
        <v>7</v>
      </c>
      <c r="H109" s="141"/>
      <c r="I109" s="141"/>
      <c r="J109" s="141">
        <v>8</v>
      </c>
      <c r="K109" s="142">
        <v>5</v>
      </c>
      <c r="L109" s="150">
        <v>3</v>
      </c>
      <c r="M109" s="150"/>
      <c r="N109" s="150"/>
      <c r="O109" s="150">
        <v>3</v>
      </c>
      <c r="P109" s="150"/>
      <c r="Q109" s="150">
        <v>1</v>
      </c>
      <c r="R109" s="150">
        <v>2</v>
      </c>
      <c r="S109" s="150"/>
      <c r="T109" s="150"/>
      <c r="U109" s="150"/>
      <c r="V109" s="150"/>
      <c r="W109" s="150"/>
      <c r="X109" s="150"/>
      <c r="Y109" s="150">
        <v>3</v>
      </c>
      <c r="Z109" s="150"/>
      <c r="AA109" s="150"/>
      <c r="AB109" s="150">
        <v>9</v>
      </c>
      <c r="AC109" s="150"/>
      <c r="AD109" s="150">
        <v>1</v>
      </c>
      <c r="AE109" s="150"/>
      <c r="AF109" s="150">
        <v>1</v>
      </c>
      <c r="AG109" s="150"/>
      <c r="AH109" s="150">
        <v>1</v>
      </c>
      <c r="AI109" s="150"/>
      <c r="AJ109" s="150">
        <v>1</v>
      </c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/>
      <c r="F110" s="150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>
        <v>1</v>
      </c>
      <c r="K111" s="142">
        <v>1</v>
      </c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>
        <v>1</v>
      </c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>
        <v>1</v>
      </c>
      <c r="F112" s="150"/>
      <c r="G112" s="141">
        <v>1</v>
      </c>
      <c r="H112" s="141"/>
      <c r="I112" s="141"/>
      <c r="J112" s="141">
        <v>1</v>
      </c>
      <c r="K112" s="142">
        <v>1</v>
      </c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>
        <v>2</v>
      </c>
      <c r="AC112" s="150"/>
      <c r="AD112" s="150"/>
      <c r="AE112" s="150">
        <v>1</v>
      </c>
      <c r="AF112" s="150">
        <v>1</v>
      </c>
      <c r="AG112" s="150"/>
      <c r="AH112" s="150">
        <v>1</v>
      </c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>
        <v>0</v>
      </c>
      <c r="F114" s="150"/>
      <c r="G114" s="141"/>
      <c r="H114" s="141"/>
      <c r="I114" s="141"/>
      <c r="J114" s="141">
        <v>2</v>
      </c>
      <c r="K114" s="142">
        <v>1</v>
      </c>
      <c r="L114" s="150"/>
      <c r="M114" s="150">
        <v>1</v>
      </c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>
        <v>1</v>
      </c>
      <c r="AC114" s="150"/>
      <c r="AD114" s="150"/>
      <c r="AE114" s="150">
        <v>1</v>
      </c>
      <c r="AF114" s="150">
        <v>1</v>
      </c>
      <c r="AG114" s="150"/>
      <c r="AH114" s="150">
        <v>1</v>
      </c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5</v>
      </c>
      <c r="F115" s="177">
        <f t="shared" ref="F115:AS115" si="10">SUM(F116:F119)</f>
        <v>0</v>
      </c>
      <c r="G115" s="177">
        <f t="shared" si="10"/>
        <v>5</v>
      </c>
      <c r="H115" s="177">
        <f t="shared" si="10"/>
        <v>0</v>
      </c>
      <c r="I115" s="177">
        <f t="shared" si="10"/>
        <v>0</v>
      </c>
      <c r="J115" s="177">
        <f t="shared" si="10"/>
        <v>8</v>
      </c>
      <c r="K115" s="177">
        <f t="shared" si="10"/>
        <v>8</v>
      </c>
      <c r="L115" s="177">
        <f t="shared" si="10"/>
        <v>0</v>
      </c>
      <c r="M115" s="177">
        <f t="shared" si="10"/>
        <v>0</v>
      </c>
      <c r="N115" s="177">
        <f t="shared" si="10"/>
        <v>0</v>
      </c>
      <c r="O115" s="177">
        <f t="shared" si="10"/>
        <v>6</v>
      </c>
      <c r="P115" s="177">
        <f t="shared" si="10"/>
        <v>0</v>
      </c>
      <c r="Q115" s="177">
        <f t="shared" si="10"/>
        <v>3</v>
      </c>
      <c r="R115" s="177">
        <f t="shared" si="10"/>
        <v>3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6</v>
      </c>
      <c r="Z115" s="177">
        <f t="shared" si="10"/>
        <v>0</v>
      </c>
      <c r="AA115" s="177">
        <f t="shared" si="10"/>
        <v>0</v>
      </c>
      <c r="AB115" s="177">
        <f t="shared" si="10"/>
        <v>7</v>
      </c>
      <c r="AC115" s="177">
        <f t="shared" si="10"/>
        <v>0</v>
      </c>
      <c r="AD115" s="177">
        <f t="shared" si="10"/>
        <v>2</v>
      </c>
      <c r="AE115" s="177">
        <f t="shared" si="10"/>
        <v>0</v>
      </c>
      <c r="AF115" s="177">
        <f t="shared" si="10"/>
        <v>2</v>
      </c>
      <c r="AG115" s="177">
        <f t="shared" si="10"/>
        <v>0</v>
      </c>
      <c r="AH115" s="177">
        <f t="shared" si="10"/>
        <v>2</v>
      </c>
      <c r="AI115" s="177">
        <f t="shared" si="10"/>
        <v>0</v>
      </c>
      <c r="AJ115" s="177">
        <f t="shared" si="10"/>
        <v>2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2</v>
      </c>
      <c r="F116" s="141"/>
      <c r="G116" s="141">
        <v>2</v>
      </c>
      <c r="H116" s="141"/>
      <c r="I116" s="141"/>
      <c r="J116" s="141">
        <v>5</v>
      </c>
      <c r="K116" s="141">
        <v>5</v>
      </c>
      <c r="L116" s="141"/>
      <c r="M116" s="141"/>
      <c r="N116" s="141"/>
      <c r="O116" s="141">
        <v>2</v>
      </c>
      <c r="P116" s="141"/>
      <c r="Q116" s="141"/>
      <c r="R116" s="141">
        <v>2</v>
      </c>
      <c r="S116" s="141"/>
      <c r="T116" s="141"/>
      <c r="U116" s="141"/>
      <c r="V116" s="141"/>
      <c r="W116" s="141"/>
      <c r="X116" s="141"/>
      <c r="Y116" s="141">
        <v>2</v>
      </c>
      <c r="Z116" s="141"/>
      <c r="AA116" s="141"/>
      <c r="AB116" s="141">
        <v>5</v>
      </c>
      <c r="AC116" s="141"/>
      <c r="AD116" s="141">
        <v>2</v>
      </c>
      <c r="AE116" s="141"/>
      <c r="AF116" s="141">
        <v>2</v>
      </c>
      <c r="AG116" s="141"/>
      <c r="AH116" s="141">
        <v>2</v>
      </c>
      <c r="AI116" s="141"/>
      <c r="AJ116" s="141">
        <v>2</v>
      </c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>
        <v>2</v>
      </c>
      <c r="F118" s="141"/>
      <c r="G118" s="141">
        <v>2</v>
      </c>
      <c r="H118" s="141"/>
      <c r="I118" s="141"/>
      <c r="J118" s="141">
        <v>2</v>
      </c>
      <c r="K118" s="141">
        <v>2</v>
      </c>
      <c r="L118" s="141"/>
      <c r="M118" s="141"/>
      <c r="N118" s="141"/>
      <c r="O118" s="141">
        <v>2</v>
      </c>
      <c r="P118" s="141"/>
      <c r="Q118" s="141">
        <v>2</v>
      </c>
      <c r="R118" s="141"/>
      <c r="S118" s="141"/>
      <c r="T118" s="141"/>
      <c r="U118" s="141"/>
      <c r="V118" s="141"/>
      <c r="W118" s="141"/>
      <c r="X118" s="141"/>
      <c r="Y118" s="141">
        <v>2</v>
      </c>
      <c r="Z118" s="141"/>
      <c r="AA118" s="141"/>
      <c r="AB118" s="141">
        <v>2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>
        <v>1</v>
      </c>
      <c r="F119" s="141"/>
      <c r="G119" s="141">
        <v>1</v>
      </c>
      <c r="H119" s="141"/>
      <c r="I119" s="141"/>
      <c r="J119" s="141">
        <v>1</v>
      </c>
      <c r="K119" s="141">
        <v>1</v>
      </c>
      <c r="L119" s="141"/>
      <c r="M119" s="141"/>
      <c r="N119" s="141"/>
      <c r="O119" s="141">
        <v>2</v>
      </c>
      <c r="P119" s="141"/>
      <c r="Q119" s="141">
        <v>1</v>
      </c>
      <c r="R119" s="141">
        <v>1</v>
      </c>
      <c r="S119" s="141"/>
      <c r="T119" s="141"/>
      <c r="U119" s="141"/>
      <c r="V119" s="141"/>
      <c r="W119" s="141"/>
      <c r="X119" s="141"/>
      <c r="Y119" s="141">
        <v>2</v>
      </c>
      <c r="Z119" s="141"/>
      <c r="AA119" s="141"/>
      <c r="AB119" s="141">
        <v>0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50"/>
      <c r="F121" s="150"/>
      <c r="G121" s="141"/>
      <c r="H121" s="141"/>
      <c r="I121" s="141"/>
      <c r="J121" s="141"/>
      <c r="K121" s="142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50">
        <v>14</v>
      </c>
      <c r="F123" s="150"/>
      <c r="G123" s="141">
        <v>11</v>
      </c>
      <c r="H123" s="141">
        <v>3</v>
      </c>
      <c r="I123" s="141"/>
      <c r="J123" s="141">
        <v>27</v>
      </c>
      <c r="K123" s="142">
        <v>13</v>
      </c>
      <c r="L123" s="150">
        <v>8</v>
      </c>
      <c r="M123" s="150">
        <v>5</v>
      </c>
      <c r="N123" s="150"/>
      <c r="O123" s="150">
        <v>5</v>
      </c>
      <c r="P123" s="150">
        <v>2</v>
      </c>
      <c r="Q123" s="150">
        <v>1</v>
      </c>
      <c r="R123" s="150">
        <v>2</v>
      </c>
      <c r="S123" s="150"/>
      <c r="T123" s="150"/>
      <c r="U123" s="150"/>
      <c r="V123" s="150"/>
      <c r="W123" s="150"/>
      <c r="X123" s="150">
        <v>2</v>
      </c>
      <c r="Y123" s="150">
        <v>7</v>
      </c>
      <c r="Z123" s="150"/>
      <c r="AA123" s="150"/>
      <c r="AB123" s="150">
        <v>17</v>
      </c>
      <c r="AC123" s="150"/>
      <c r="AD123" s="150">
        <v>2</v>
      </c>
      <c r="AE123" s="150">
        <v>4</v>
      </c>
      <c r="AF123" s="150">
        <v>6</v>
      </c>
      <c r="AG123" s="150">
        <v>1</v>
      </c>
      <c r="AH123" s="150">
        <v>5</v>
      </c>
      <c r="AI123" s="150"/>
      <c r="AJ123" s="150">
        <v>1</v>
      </c>
      <c r="AK123" s="150">
        <v>1</v>
      </c>
      <c r="AL123" s="150">
        <v>3</v>
      </c>
      <c r="AM123" s="150">
        <v>4</v>
      </c>
      <c r="AN123" s="150">
        <v>1</v>
      </c>
      <c r="AO123" s="150">
        <v>3</v>
      </c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610</v>
      </c>
      <c r="F124" s="177">
        <f t="shared" ref="F124:AS124" si="12">F9+F29+F41+F49+F63+F70+F77+F80+F102+F106+F115+F120+F123</f>
        <v>61</v>
      </c>
      <c r="G124" s="177">
        <f t="shared" si="12"/>
        <v>542</v>
      </c>
      <c r="H124" s="177">
        <f t="shared" si="12"/>
        <v>7</v>
      </c>
      <c r="I124" s="177">
        <f t="shared" si="12"/>
        <v>0</v>
      </c>
      <c r="J124" s="177">
        <f t="shared" si="12"/>
        <v>1447</v>
      </c>
      <c r="K124" s="177">
        <f t="shared" si="12"/>
        <v>1206</v>
      </c>
      <c r="L124" s="177">
        <f t="shared" si="12"/>
        <v>185</v>
      </c>
      <c r="M124" s="177">
        <f t="shared" si="12"/>
        <v>6</v>
      </c>
      <c r="N124" s="177">
        <f t="shared" si="12"/>
        <v>1</v>
      </c>
      <c r="O124" s="177">
        <f t="shared" si="12"/>
        <v>1399</v>
      </c>
      <c r="P124" s="177">
        <f t="shared" si="12"/>
        <v>1009</v>
      </c>
      <c r="Q124" s="177">
        <f t="shared" si="12"/>
        <v>184</v>
      </c>
      <c r="R124" s="177">
        <f t="shared" si="12"/>
        <v>80</v>
      </c>
      <c r="S124" s="177">
        <f t="shared" si="12"/>
        <v>0</v>
      </c>
      <c r="T124" s="177">
        <f t="shared" si="12"/>
        <v>126</v>
      </c>
      <c r="U124" s="177">
        <f t="shared" si="12"/>
        <v>9</v>
      </c>
      <c r="V124" s="177">
        <f t="shared" si="12"/>
        <v>107</v>
      </c>
      <c r="W124" s="177">
        <f t="shared" si="12"/>
        <v>10</v>
      </c>
      <c r="X124" s="177">
        <f t="shared" si="12"/>
        <v>9</v>
      </c>
      <c r="Y124" s="177">
        <f t="shared" si="12"/>
        <v>1408</v>
      </c>
      <c r="Z124" s="177">
        <f t="shared" si="12"/>
        <v>2</v>
      </c>
      <c r="AA124" s="177">
        <f t="shared" si="12"/>
        <v>15</v>
      </c>
      <c r="AB124" s="177">
        <f t="shared" si="12"/>
        <v>398</v>
      </c>
      <c r="AC124" s="177">
        <f t="shared" si="12"/>
        <v>63</v>
      </c>
      <c r="AD124" s="177">
        <f t="shared" si="12"/>
        <v>60</v>
      </c>
      <c r="AE124" s="177">
        <f t="shared" si="12"/>
        <v>29</v>
      </c>
      <c r="AF124" s="177">
        <f t="shared" si="12"/>
        <v>89</v>
      </c>
      <c r="AG124" s="177">
        <f t="shared" si="12"/>
        <v>19</v>
      </c>
      <c r="AH124" s="177">
        <f t="shared" si="12"/>
        <v>70</v>
      </c>
      <c r="AI124" s="177">
        <f t="shared" si="12"/>
        <v>0</v>
      </c>
      <c r="AJ124" s="177">
        <f t="shared" si="12"/>
        <v>31</v>
      </c>
      <c r="AK124" s="177">
        <f t="shared" si="12"/>
        <v>4</v>
      </c>
      <c r="AL124" s="177">
        <f t="shared" si="12"/>
        <v>14</v>
      </c>
      <c r="AM124" s="177">
        <f t="shared" si="12"/>
        <v>18</v>
      </c>
      <c r="AN124" s="177">
        <f t="shared" si="12"/>
        <v>2</v>
      </c>
      <c r="AO124" s="177">
        <f t="shared" si="12"/>
        <v>16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7" spans="1:45" ht="45" customHeight="1" x14ac:dyDescent="0.2">
      <c r="B127" s="253" t="s">
        <v>274</v>
      </c>
      <c r="C127" s="254"/>
      <c r="D127" s="254"/>
    </row>
  </sheetData>
  <sheetProtection sheet="1"/>
  <mergeCells count="170">
    <mergeCell ref="B127:D12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AS132"/>
  <sheetViews>
    <sheetView tabSelected="1" topLeftCell="J1" zoomScaleNormal="100" workbookViewId="0">
      <selection activeCell="L139" sqref="L139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10.42578125" style="22" customWidth="1"/>
    <col min="6" max="6" width="8.7109375" style="22" customWidth="1"/>
    <col min="7" max="7" width="10.1406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10.710937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29" customFormat="1" ht="65.2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326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37" customFormat="1" ht="27" customHeight="1" x14ac:dyDescent="0.25">
      <c r="A3" s="336" t="s">
        <v>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8"/>
    </row>
    <row r="4" spans="1:45" s="105" customFormat="1" ht="27" customHeight="1" x14ac:dyDescent="0.25">
      <c r="A4" s="209" t="s">
        <v>279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1"/>
    </row>
    <row r="5" spans="1:45" ht="87.7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9" t="s">
        <v>230</v>
      </c>
      <c r="U7" s="69" t="s">
        <v>247</v>
      </c>
      <c r="V7" s="69" t="s">
        <v>231</v>
      </c>
      <c r="W7" s="69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73"/>
      <c r="B8" s="287"/>
      <c r="C8" s="288"/>
      <c r="D8" s="289"/>
      <c r="E8" s="67">
        <v>1</v>
      </c>
      <c r="F8" s="67">
        <v>2</v>
      </c>
      <c r="G8" s="67">
        <v>3</v>
      </c>
      <c r="H8" s="67">
        <v>4</v>
      </c>
      <c r="I8" s="67">
        <v>5</v>
      </c>
      <c r="J8" s="67">
        <v>6</v>
      </c>
      <c r="K8" s="67">
        <v>7</v>
      </c>
      <c r="L8" s="67">
        <v>8</v>
      </c>
      <c r="M8" s="67">
        <v>9</v>
      </c>
      <c r="N8" s="67">
        <v>10</v>
      </c>
      <c r="O8" s="67">
        <v>11</v>
      </c>
      <c r="P8" s="67">
        <v>12</v>
      </c>
      <c r="Q8" s="67">
        <v>13</v>
      </c>
      <c r="R8" s="67">
        <v>14</v>
      </c>
      <c r="S8" s="67">
        <v>15</v>
      </c>
      <c r="T8" s="67">
        <v>16</v>
      </c>
      <c r="U8" s="67">
        <v>17</v>
      </c>
      <c r="V8" s="67">
        <v>18</v>
      </c>
      <c r="W8" s="67">
        <v>19</v>
      </c>
      <c r="X8" s="67">
        <v>20</v>
      </c>
      <c r="Y8" s="67">
        <v>21</v>
      </c>
      <c r="Z8" s="67">
        <v>22</v>
      </c>
      <c r="AA8" s="67">
        <v>23</v>
      </c>
      <c r="AB8" s="67">
        <v>24</v>
      </c>
      <c r="AC8" s="67">
        <v>25</v>
      </c>
      <c r="AD8" s="67">
        <v>26</v>
      </c>
      <c r="AE8" s="67">
        <v>27</v>
      </c>
      <c r="AF8" s="67">
        <v>28</v>
      </c>
      <c r="AG8" s="67">
        <v>29</v>
      </c>
      <c r="AH8" s="67">
        <v>30</v>
      </c>
      <c r="AI8" s="67">
        <v>31</v>
      </c>
      <c r="AJ8" s="67">
        <v>32</v>
      </c>
      <c r="AK8" s="67">
        <v>33</v>
      </c>
      <c r="AL8" s="67">
        <v>34</v>
      </c>
      <c r="AM8" s="67">
        <v>35</v>
      </c>
      <c r="AN8" s="67">
        <v>36</v>
      </c>
      <c r="AO8" s="67">
        <v>37</v>
      </c>
      <c r="AP8" s="67">
        <v>38</v>
      </c>
      <c r="AQ8" s="67">
        <v>39</v>
      </c>
      <c r="AR8" s="68">
        <v>40</v>
      </c>
      <c r="AS8" s="68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11</v>
      </c>
      <c r="F9" s="169">
        <f t="shared" ref="F9:AS9" si="0">SUM(F10:F28)</f>
        <v>1</v>
      </c>
      <c r="G9" s="169">
        <f t="shared" si="0"/>
        <v>10</v>
      </c>
      <c r="H9" s="169">
        <f t="shared" si="0"/>
        <v>0</v>
      </c>
      <c r="I9" s="169">
        <f t="shared" si="0"/>
        <v>0</v>
      </c>
      <c r="J9" s="169">
        <f t="shared" si="0"/>
        <v>7</v>
      </c>
      <c r="K9" s="169">
        <f t="shared" si="0"/>
        <v>5</v>
      </c>
      <c r="L9" s="169">
        <f t="shared" si="0"/>
        <v>2</v>
      </c>
      <c r="M9" s="169">
        <f t="shared" si="0"/>
        <v>0</v>
      </c>
      <c r="N9" s="169">
        <f t="shared" si="0"/>
        <v>16</v>
      </c>
      <c r="O9" s="169">
        <f t="shared" si="0"/>
        <v>0</v>
      </c>
      <c r="P9" s="169">
        <f t="shared" si="0"/>
        <v>0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0</v>
      </c>
      <c r="U9" s="169">
        <f t="shared" si="0"/>
        <v>0</v>
      </c>
      <c r="V9" s="169">
        <f t="shared" si="0"/>
        <v>0</v>
      </c>
      <c r="W9" s="169">
        <f t="shared" si="0"/>
        <v>0</v>
      </c>
      <c r="X9" s="169">
        <f t="shared" si="0"/>
        <v>0</v>
      </c>
      <c r="Y9" s="169">
        <f t="shared" si="0"/>
        <v>0</v>
      </c>
      <c r="Z9" s="169">
        <f t="shared" si="0"/>
        <v>0</v>
      </c>
      <c r="AA9" s="169">
        <f t="shared" si="0"/>
        <v>0</v>
      </c>
      <c r="AB9" s="169">
        <f t="shared" si="0"/>
        <v>0</v>
      </c>
      <c r="AC9" s="169">
        <f t="shared" si="0"/>
        <v>0</v>
      </c>
      <c r="AD9" s="169">
        <f t="shared" si="0"/>
        <v>0</v>
      </c>
      <c r="AE9" s="169">
        <f t="shared" si="0"/>
        <v>0</v>
      </c>
      <c r="AF9" s="169">
        <f t="shared" si="0"/>
        <v>0</v>
      </c>
      <c r="AG9" s="169">
        <f t="shared" si="0"/>
        <v>0</v>
      </c>
      <c r="AH9" s="169">
        <f t="shared" si="0"/>
        <v>0</v>
      </c>
      <c r="AI9" s="169">
        <f t="shared" si="0"/>
        <v>0</v>
      </c>
      <c r="AJ9" s="169">
        <f t="shared" si="0"/>
        <v>0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43">
        <v>1</v>
      </c>
      <c r="F10" s="143"/>
      <c r="G10" s="143">
        <v>1</v>
      </c>
      <c r="H10" s="143"/>
      <c r="I10" s="143"/>
      <c r="J10" s="143">
        <v>1</v>
      </c>
      <c r="K10" s="143">
        <v>1</v>
      </c>
      <c r="L10" s="143"/>
      <c r="M10" s="143"/>
      <c r="N10" s="143">
        <v>2</v>
      </c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/>
      <c r="F11" s="148"/>
      <c r="G11" s="143"/>
      <c r="H11" s="143"/>
      <c r="I11" s="143"/>
      <c r="J11" s="143">
        <v>1</v>
      </c>
      <c r="K11" s="143">
        <v>1</v>
      </c>
      <c r="L11" s="143"/>
      <c r="M11" s="143"/>
      <c r="N11" s="143">
        <v>1</v>
      </c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8"/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/>
      <c r="F14" s="143"/>
      <c r="G14" s="143"/>
      <c r="H14" s="143"/>
      <c r="I14" s="143"/>
      <c r="J14" s="143">
        <v>1</v>
      </c>
      <c r="K14" s="143">
        <v>1</v>
      </c>
      <c r="L14" s="143"/>
      <c r="M14" s="143"/>
      <c r="N14" s="143">
        <v>1</v>
      </c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/>
      <c r="F19" s="150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/>
      <c r="F20" s="150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1</v>
      </c>
      <c r="F21" s="150"/>
      <c r="G21" s="141">
        <v>1</v>
      </c>
      <c r="H21" s="141"/>
      <c r="I21" s="141"/>
      <c r="J21" s="141"/>
      <c r="K21" s="141"/>
      <c r="L21" s="150"/>
      <c r="M21" s="150"/>
      <c r="N21" s="150">
        <v>1</v>
      </c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/>
      <c r="F22" s="150"/>
      <c r="G22" s="141"/>
      <c r="H22" s="141"/>
      <c r="I22" s="141"/>
      <c r="J22" s="141">
        <v>1</v>
      </c>
      <c r="K22" s="141">
        <v>1</v>
      </c>
      <c r="L22" s="150"/>
      <c r="M22" s="150"/>
      <c r="N22" s="150">
        <v>1</v>
      </c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0">
        <v>1</v>
      </c>
      <c r="F24" s="150"/>
      <c r="G24" s="141">
        <v>1</v>
      </c>
      <c r="H24" s="141"/>
      <c r="I24" s="141"/>
      <c r="J24" s="141"/>
      <c r="K24" s="141"/>
      <c r="L24" s="150"/>
      <c r="M24" s="150"/>
      <c r="N24" s="150">
        <v>1</v>
      </c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6</v>
      </c>
      <c r="F25" s="150"/>
      <c r="G25" s="143">
        <v>6</v>
      </c>
      <c r="H25" s="143"/>
      <c r="I25" s="143"/>
      <c r="J25" s="143">
        <v>2</v>
      </c>
      <c r="K25" s="143"/>
      <c r="L25" s="150">
        <v>2</v>
      </c>
      <c r="M25" s="150"/>
      <c r="N25" s="150">
        <v>6</v>
      </c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/>
      <c r="F26" s="150"/>
      <c r="G26" s="141"/>
      <c r="H26" s="141"/>
      <c r="I26" s="141"/>
      <c r="J26" s="141">
        <v>1</v>
      </c>
      <c r="K26" s="142">
        <v>1</v>
      </c>
      <c r="L26" s="150"/>
      <c r="M26" s="150"/>
      <c r="N26" s="150">
        <v>1</v>
      </c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0"/>
      <c r="F27" s="150"/>
      <c r="G27" s="141"/>
      <c r="H27" s="141"/>
      <c r="I27" s="141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2</v>
      </c>
      <c r="F28" s="150">
        <v>1</v>
      </c>
      <c r="G28" s="141">
        <v>1</v>
      </c>
      <c r="H28" s="141"/>
      <c r="I28" s="141"/>
      <c r="J28" s="141"/>
      <c r="K28" s="142"/>
      <c r="L28" s="150"/>
      <c r="M28" s="150"/>
      <c r="N28" s="150">
        <v>2</v>
      </c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2</v>
      </c>
      <c r="F29" s="177">
        <f t="shared" ref="F29:AS29" si="1">SUM(F30:F40)</f>
        <v>0</v>
      </c>
      <c r="G29" s="177">
        <f t="shared" si="1"/>
        <v>2</v>
      </c>
      <c r="H29" s="177">
        <f t="shared" si="1"/>
        <v>0</v>
      </c>
      <c r="I29" s="177">
        <f t="shared" si="1"/>
        <v>0</v>
      </c>
      <c r="J29" s="177">
        <f t="shared" si="1"/>
        <v>6</v>
      </c>
      <c r="K29" s="177">
        <f t="shared" si="1"/>
        <v>4</v>
      </c>
      <c r="L29" s="177">
        <f t="shared" si="1"/>
        <v>0</v>
      </c>
      <c r="M29" s="177">
        <f t="shared" si="1"/>
        <v>2</v>
      </c>
      <c r="N29" s="177">
        <f t="shared" si="1"/>
        <v>4</v>
      </c>
      <c r="O29" s="177">
        <f t="shared" si="1"/>
        <v>1</v>
      </c>
      <c r="P29" s="177">
        <f t="shared" si="1"/>
        <v>1</v>
      </c>
      <c r="Q29" s="177">
        <f t="shared" si="1"/>
        <v>0</v>
      </c>
      <c r="R29" s="177">
        <f t="shared" si="1"/>
        <v>0</v>
      </c>
      <c r="S29" s="177">
        <f t="shared" si="1"/>
        <v>0</v>
      </c>
      <c r="T29" s="177">
        <f t="shared" si="1"/>
        <v>0</v>
      </c>
      <c r="U29" s="177">
        <f t="shared" si="1"/>
        <v>0</v>
      </c>
      <c r="V29" s="177">
        <f t="shared" si="1"/>
        <v>0</v>
      </c>
      <c r="W29" s="177">
        <f t="shared" si="1"/>
        <v>0</v>
      </c>
      <c r="X29" s="177">
        <f t="shared" si="1"/>
        <v>1</v>
      </c>
      <c r="Y29" s="177">
        <f t="shared" si="1"/>
        <v>2</v>
      </c>
      <c r="Z29" s="177">
        <f t="shared" si="1"/>
        <v>0</v>
      </c>
      <c r="AA29" s="177">
        <f t="shared" si="1"/>
        <v>0</v>
      </c>
      <c r="AB29" s="177">
        <f t="shared" si="1"/>
        <v>0</v>
      </c>
      <c r="AC29" s="177">
        <f t="shared" si="1"/>
        <v>0</v>
      </c>
      <c r="AD29" s="177">
        <f t="shared" si="1"/>
        <v>1</v>
      </c>
      <c r="AE29" s="177">
        <f t="shared" si="1"/>
        <v>2</v>
      </c>
      <c r="AF29" s="177">
        <f t="shared" si="1"/>
        <v>3</v>
      </c>
      <c r="AG29" s="177">
        <f t="shared" si="1"/>
        <v>1</v>
      </c>
      <c r="AH29" s="177">
        <f t="shared" si="1"/>
        <v>2</v>
      </c>
      <c r="AI29" s="177">
        <f t="shared" si="1"/>
        <v>0</v>
      </c>
      <c r="AJ29" s="177">
        <f t="shared" si="1"/>
        <v>2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/>
      <c r="F30" s="150"/>
      <c r="G30" s="141"/>
      <c r="H30" s="141"/>
      <c r="I30" s="141"/>
      <c r="J30" s="141"/>
      <c r="K30" s="142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/>
      <c r="F32" s="150"/>
      <c r="G32" s="141"/>
      <c r="H32" s="141"/>
      <c r="I32" s="141"/>
      <c r="J32" s="141">
        <v>1</v>
      </c>
      <c r="K32" s="142">
        <v>1</v>
      </c>
      <c r="L32" s="150"/>
      <c r="M32" s="150"/>
      <c r="N32" s="150">
        <v>1</v>
      </c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1</v>
      </c>
      <c r="F35" s="150"/>
      <c r="G35" s="141">
        <v>1</v>
      </c>
      <c r="H35" s="141"/>
      <c r="I35" s="141"/>
      <c r="J35" s="141">
        <v>3</v>
      </c>
      <c r="K35" s="142">
        <v>1</v>
      </c>
      <c r="L35" s="150"/>
      <c r="M35" s="150">
        <v>2</v>
      </c>
      <c r="N35" s="150">
        <v>1</v>
      </c>
      <c r="O35" s="150"/>
      <c r="P35" s="150"/>
      <c r="Q35" s="150"/>
      <c r="R35" s="150"/>
      <c r="S35" s="150"/>
      <c r="T35" s="150"/>
      <c r="U35" s="150"/>
      <c r="V35" s="150"/>
      <c r="W35" s="150"/>
      <c r="X35" s="150">
        <v>1</v>
      </c>
      <c r="Y35" s="150">
        <v>1</v>
      </c>
      <c r="Z35" s="150"/>
      <c r="AA35" s="150"/>
      <c r="AB35" s="150"/>
      <c r="AC35" s="150"/>
      <c r="AD35" s="150"/>
      <c r="AE35" s="150">
        <v>2</v>
      </c>
      <c r="AF35" s="150">
        <v>2</v>
      </c>
      <c r="AG35" s="150">
        <v>1</v>
      </c>
      <c r="AH35" s="150">
        <v>1</v>
      </c>
      <c r="AI35" s="150"/>
      <c r="AJ35" s="150">
        <v>1</v>
      </c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/>
      <c r="F36" s="150"/>
      <c r="G36" s="141"/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/>
      <c r="F38" s="150"/>
      <c r="G38" s="141"/>
      <c r="H38" s="141"/>
      <c r="I38" s="141"/>
      <c r="J38" s="141"/>
      <c r="K38" s="142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/>
      <c r="F39" s="150"/>
      <c r="G39" s="141"/>
      <c r="H39" s="141"/>
      <c r="I39" s="141"/>
      <c r="J39" s="141">
        <v>1</v>
      </c>
      <c r="K39" s="142">
        <v>1</v>
      </c>
      <c r="L39" s="150"/>
      <c r="M39" s="150"/>
      <c r="N39" s="150">
        <v>1</v>
      </c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1</v>
      </c>
      <c r="F40" s="150"/>
      <c r="G40" s="141">
        <v>1</v>
      </c>
      <c r="H40" s="141"/>
      <c r="I40" s="141"/>
      <c r="J40" s="141">
        <v>1</v>
      </c>
      <c r="K40" s="142">
        <v>1</v>
      </c>
      <c r="L40" s="150"/>
      <c r="M40" s="150"/>
      <c r="N40" s="150">
        <v>1</v>
      </c>
      <c r="O40" s="150">
        <v>1</v>
      </c>
      <c r="P40" s="150">
        <v>1</v>
      </c>
      <c r="Q40" s="150"/>
      <c r="R40" s="150"/>
      <c r="S40" s="150"/>
      <c r="T40" s="150"/>
      <c r="U40" s="150"/>
      <c r="V40" s="150"/>
      <c r="W40" s="150"/>
      <c r="X40" s="150"/>
      <c r="Y40" s="150">
        <v>1</v>
      </c>
      <c r="Z40" s="150"/>
      <c r="AA40" s="150"/>
      <c r="AB40" s="150"/>
      <c r="AC40" s="150"/>
      <c r="AD40" s="150">
        <v>1</v>
      </c>
      <c r="AE40" s="150"/>
      <c r="AF40" s="150">
        <v>1</v>
      </c>
      <c r="AG40" s="150"/>
      <c r="AH40" s="150">
        <v>1</v>
      </c>
      <c r="AI40" s="150"/>
      <c r="AJ40" s="150">
        <v>1</v>
      </c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</v>
      </c>
      <c r="F41" s="177">
        <f t="shared" ref="F41:AS41" si="2">SUM(F42:F48)</f>
        <v>0</v>
      </c>
      <c r="G41" s="177">
        <f t="shared" si="2"/>
        <v>1</v>
      </c>
      <c r="H41" s="177">
        <f t="shared" si="2"/>
        <v>0</v>
      </c>
      <c r="I41" s="177">
        <f t="shared" si="2"/>
        <v>0</v>
      </c>
      <c r="J41" s="177">
        <f t="shared" si="2"/>
        <v>0</v>
      </c>
      <c r="K41" s="177">
        <f t="shared" si="2"/>
        <v>0</v>
      </c>
      <c r="L41" s="177">
        <f t="shared" si="2"/>
        <v>0</v>
      </c>
      <c r="M41" s="177">
        <f t="shared" si="2"/>
        <v>0</v>
      </c>
      <c r="N41" s="177">
        <f t="shared" si="2"/>
        <v>1</v>
      </c>
      <c r="O41" s="177">
        <f t="shared" si="2"/>
        <v>0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0</v>
      </c>
      <c r="Z41" s="177">
        <f t="shared" si="2"/>
        <v>0</v>
      </c>
      <c r="AA41" s="177">
        <f t="shared" si="2"/>
        <v>0</v>
      </c>
      <c r="AB41" s="177">
        <f t="shared" si="2"/>
        <v>0</v>
      </c>
      <c r="AC41" s="177">
        <f t="shared" si="2"/>
        <v>0</v>
      </c>
      <c r="AD41" s="177">
        <f t="shared" si="2"/>
        <v>1</v>
      </c>
      <c r="AE41" s="177">
        <f t="shared" si="2"/>
        <v>0</v>
      </c>
      <c r="AF41" s="177">
        <f t="shared" si="2"/>
        <v>1</v>
      </c>
      <c r="AG41" s="177">
        <f t="shared" si="2"/>
        <v>1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/>
      <c r="F46" s="150"/>
      <c r="G46" s="141"/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>
        <v>1</v>
      </c>
      <c r="AE46" s="150"/>
      <c r="AF46" s="150">
        <v>1</v>
      </c>
      <c r="AG46" s="150">
        <v>1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/>
      <c r="F47" s="150"/>
      <c r="G47" s="141"/>
      <c r="H47" s="141"/>
      <c r="I47" s="141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1</v>
      </c>
      <c r="F48" s="150"/>
      <c r="G48" s="141">
        <v>1</v>
      </c>
      <c r="H48" s="141"/>
      <c r="I48" s="141"/>
      <c r="J48" s="141"/>
      <c r="K48" s="142"/>
      <c r="L48" s="150"/>
      <c r="M48" s="150"/>
      <c r="N48" s="150">
        <v>1</v>
      </c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10</v>
      </c>
      <c r="F49" s="177">
        <f t="shared" ref="F49:AS49" si="3">SUM(F50:F62)</f>
        <v>0</v>
      </c>
      <c r="G49" s="177">
        <f t="shared" si="3"/>
        <v>10</v>
      </c>
      <c r="H49" s="177">
        <f t="shared" si="3"/>
        <v>0</v>
      </c>
      <c r="I49" s="177">
        <f t="shared" si="3"/>
        <v>0</v>
      </c>
      <c r="J49" s="177">
        <f t="shared" si="3"/>
        <v>4</v>
      </c>
      <c r="K49" s="177">
        <f t="shared" si="3"/>
        <v>4</v>
      </c>
      <c r="L49" s="177">
        <f t="shared" si="3"/>
        <v>0</v>
      </c>
      <c r="M49" s="177">
        <f t="shared" si="3"/>
        <v>0</v>
      </c>
      <c r="N49" s="177">
        <f t="shared" si="3"/>
        <v>8</v>
      </c>
      <c r="O49" s="177">
        <f t="shared" si="3"/>
        <v>6</v>
      </c>
      <c r="P49" s="177">
        <f t="shared" si="3"/>
        <v>4</v>
      </c>
      <c r="Q49" s="177">
        <f t="shared" si="3"/>
        <v>1</v>
      </c>
      <c r="R49" s="177">
        <f t="shared" si="3"/>
        <v>1</v>
      </c>
      <c r="S49" s="177">
        <f t="shared" si="3"/>
        <v>0</v>
      </c>
      <c r="T49" s="177">
        <f t="shared" si="3"/>
        <v>0</v>
      </c>
      <c r="U49" s="177">
        <f t="shared" si="3"/>
        <v>0</v>
      </c>
      <c r="V49" s="177">
        <f t="shared" si="3"/>
        <v>0</v>
      </c>
      <c r="W49" s="177">
        <f t="shared" si="3"/>
        <v>0</v>
      </c>
      <c r="X49" s="177">
        <f t="shared" si="3"/>
        <v>0</v>
      </c>
      <c r="Y49" s="177">
        <f t="shared" si="3"/>
        <v>6</v>
      </c>
      <c r="Z49" s="177">
        <f t="shared" si="3"/>
        <v>0</v>
      </c>
      <c r="AA49" s="177">
        <f t="shared" si="3"/>
        <v>0</v>
      </c>
      <c r="AB49" s="177">
        <f t="shared" si="3"/>
        <v>0</v>
      </c>
      <c r="AC49" s="177">
        <f t="shared" si="3"/>
        <v>0</v>
      </c>
      <c r="AD49" s="177">
        <f t="shared" si="3"/>
        <v>1</v>
      </c>
      <c r="AE49" s="177">
        <f t="shared" si="3"/>
        <v>0</v>
      </c>
      <c r="AF49" s="177">
        <f t="shared" si="3"/>
        <v>1</v>
      </c>
      <c r="AG49" s="177">
        <f t="shared" si="3"/>
        <v>0</v>
      </c>
      <c r="AH49" s="177">
        <f t="shared" si="3"/>
        <v>1</v>
      </c>
      <c r="AI49" s="177">
        <f t="shared" si="3"/>
        <v>0</v>
      </c>
      <c r="AJ49" s="177">
        <f t="shared" si="3"/>
        <v>0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5</v>
      </c>
      <c r="F50" s="150"/>
      <c r="G50" s="141">
        <v>5</v>
      </c>
      <c r="H50" s="141"/>
      <c r="I50" s="141"/>
      <c r="J50" s="141">
        <v>1</v>
      </c>
      <c r="K50" s="142">
        <v>1</v>
      </c>
      <c r="L50" s="150"/>
      <c r="M50" s="150"/>
      <c r="N50" s="150">
        <v>3</v>
      </c>
      <c r="O50" s="150">
        <v>3</v>
      </c>
      <c r="P50" s="150">
        <v>2</v>
      </c>
      <c r="Q50" s="150">
        <v>1</v>
      </c>
      <c r="R50" s="150"/>
      <c r="S50" s="150"/>
      <c r="T50" s="150"/>
      <c r="U50" s="150"/>
      <c r="V50" s="150"/>
      <c r="W50" s="150"/>
      <c r="X50" s="150"/>
      <c r="Y50" s="150">
        <v>3</v>
      </c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1</v>
      </c>
      <c r="F51" s="150"/>
      <c r="G51" s="141">
        <v>1</v>
      </c>
      <c r="H51" s="141"/>
      <c r="I51" s="141"/>
      <c r="J51" s="141">
        <v>2</v>
      </c>
      <c r="K51" s="142">
        <v>2</v>
      </c>
      <c r="L51" s="150"/>
      <c r="M51" s="150"/>
      <c r="N51" s="150">
        <v>2</v>
      </c>
      <c r="O51" s="150">
        <v>1</v>
      </c>
      <c r="P51" s="150"/>
      <c r="Q51" s="150"/>
      <c r="R51" s="150">
        <v>1</v>
      </c>
      <c r="S51" s="150"/>
      <c r="T51" s="150"/>
      <c r="U51" s="150"/>
      <c r="V51" s="150"/>
      <c r="W51" s="150"/>
      <c r="X51" s="150"/>
      <c r="Y51" s="150">
        <v>1</v>
      </c>
      <c r="Z51" s="150"/>
      <c r="AA51" s="150"/>
      <c r="AB51" s="150"/>
      <c r="AC51" s="150"/>
      <c r="AD51" s="150">
        <v>1</v>
      </c>
      <c r="AE51" s="150"/>
      <c r="AF51" s="150">
        <v>1</v>
      </c>
      <c r="AG51" s="150"/>
      <c r="AH51" s="150">
        <v>1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>
        <v>1</v>
      </c>
      <c r="F52" s="150"/>
      <c r="G52" s="141">
        <v>1</v>
      </c>
      <c r="H52" s="141"/>
      <c r="I52" s="141"/>
      <c r="J52" s="141"/>
      <c r="K52" s="142"/>
      <c r="L52" s="150"/>
      <c r="M52" s="150"/>
      <c r="N52" s="150"/>
      <c r="O52" s="150">
        <v>1</v>
      </c>
      <c r="P52" s="150">
        <v>1</v>
      </c>
      <c r="Q52" s="150"/>
      <c r="R52" s="150"/>
      <c r="S52" s="150"/>
      <c r="T52" s="150"/>
      <c r="U52" s="150"/>
      <c r="V52" s="150"/>
      <c r="W52" s="150"/>
      <c r="X52" s="150"/>
      <c r="Y52" s="150">
        <v>1</v>
      </c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>
        <v>1</v>
      </c>
      <c r="F53" s="150"/>
      <c r="G53" s="141">
        <v>1</v>
      </c>
      <c r="H53" s="141"/>
      <c r="I53" s="141"/>
      <c r="J53" s="141"/>
      <c r="K53" s="142"/>
      <c r="L53" s="150"/>
      <c r="M53" s="150"/>
      <c r="N53" s="150">
        <v>1</v>
      </c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/>
      <c r="F56" s="150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/>
      <c r="F57" s="150"/>
      <c r="G57" s="141"/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/>
      <c r="F58" s="150"/>
      <c r="G58" s="141"/>
      <c r="H58" s="141"/>
      <c r="I58" s="141"/>
      <c r="J58" s="141"/>
      <c r="K58" s="142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1</v>
      </c>
      <c r="F59" s="150"/>
      <c r="G59" s="141">
        <v>1</v>
      </c>
      <c r="H59" s="141"/>
      <c r="I59" s="141"/>
      <c r="J59" s="141">
        <v>1</v>
      </c>
      <c r="K59" s="142">
        <v>1</v>
      </c>
      <c r="L59" s="150"/>
      <c r="M59" s="150"/>
      <c r="N59" s="150">
        <v>1</v>
      </c>
      <c r="O59" s="150">
        <v>1</v>
      </c>
      <c r="P59" s="150">
        <v>1</v>
      </c>
      <c r="Q59" s="150"/>
      <c r="R59" s="150"/>
      <c r="S59" s="150"/>
      <c r="T59" s="150"/>
      <c r="U59" s="150"/>
      <c r="V59" s="150"/>
      <c r="W59" s="150"/>
      <c r="X59" s="150"/>
      <c r="Y59" s="150">
        <v>1</v>
      </c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/>
      <c r="F60" s="150"/>
      <c r="G60" s="141"/>
      <c r="H60" s="141"/>
      <c r="I60" s="141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>
        <v>1</v>
      </c>
      <c r="F62" s="150"/>
      <c r="G62" s="141">
        <v>1</v>
      </c>
      <c r="H62" s="141"/>
      <c r="I62" s="141"/>
      <c r="J62" s="141"/>
      <c r="K62" s="142"/>
      <c r="L62" s="150"/>
      <c r="M62" s="150"/>
      <c r="N62" s="150">
        <v>1</v>
      </c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0</v>
      </c>
      <c r="F70" s="177">
        <f t="shared" ref="F70:AS70" si="5">SUM(F71:F76)</f>
        <v>0</v>
      </c>
      <c r="G70" s="177">
        <f t="shared" si="5"/>
        <v>0</v>
      </c>
      <c r="H70" s="177">
        <f t="shared" si="5"/>
        <v>0</v>
      </c>
      <c r="I70" s="177">
        <f t="shared" si="5"/>
        <v>0</v>
      </c>
      <c r="J70" s="177">
        <f t="shared" si="5"/>
        <v>2</v>
      </c>
      <c r="K70" s="177">
        <f t="shared" si="5"/>
        <v>2</v>
      </c>
      <c r="L70" s="177">
        <f t="shared" si="5"/>
        <v>0</v>
      </c>
      <c r="M70" s="177">
        <f t="shared" si="5"/>
        <v>0</v>
      </c>
      <c r="N70" s="177">
        <f t="shared" si="5"/>
        <v>2</v>
      </c>
      <c r="O70" s="177">
        <f t="shared" si="5"/>
        <v>0</v>
      </c>
      <c r="P70" s="177">
        <f t="shared" si="5"/>
        <v>0</v>
      </c>
      <c r="Q70" s="177">
        <f t="shared" si="5"/>
        <v>0</v>
      </c>
      <c r="R70" s="177">
        <f t="shared" si="5"/>
        <v>0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0</v>
      </c>
      <c r="Z70" s="177">
        <f t="shared" si="5"/>
        <v>0</v>
      </c>
      <c r="AA70" s="177">
        <f t="shared" si="5"/>
        <v>0</v>
      </c>
      <c r="AB70" s="177">
        <f t="shared" si="5"/>
        <v>0</v>
      </c>
      <c r="AC70" s="177">
        <f t="shared" si="5"/>
        <v>0</v>
      </c>
      <c r="AD70" s="177">
        <f t="shared" si="5"/>
        <v>0</v>
      </c>
      <c r="AE70" s="177">
        <f t="shared" si="5"/>
        <v>0</v>
      </c>
      <c r="AF70" s="177">
        <f t="shared" si="5"/>
        <v>0</v>
      </c>
      <c r="AG70" s="177">
        <f t="shared" si="5"/>
        <v>0</v>
      </c>
      <c r="AH70" s="177">
        <f t="shared" si="5"/>
        <v>0</v>
      </c>
      <c r="AI70" s="177">
        <f t="shared" si="5"/>
        <v>0</v>
      </c>
      <c r="AJ70" s="177">
        <f t="shared" si="5"/>
        <v>0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/>
      <c r="F71" s="150"/>
      <c r="G71" s="141"/>
      <c r="H71" s="141"/>
      <c r="I71" s="141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/>
      <c r="F72" s="150"/>
      <c r="G72" s="141"/>
      <c r="H72" s="141"/>
      <c r="I72" s="141"/>
      <c r="J72" s="141">
        <v>2</v>
      </c>
      <c r="K72" s="142">
        <v>2</v>
      </c>
      <c r="L72" s="150"/>
      <c r="M72" s="150"/>
      <c r="N72" s="150">
        <v>2</v>
      </c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0"/>
      <c r="F75" s="150"/>
      <c r="G75" s="141"/>
      <c r="H75" s="141"/>
      <c r="I75" s="141"/>
      <c r="J75" s="141"/>
      <c r="K75" s="142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0"/>
      <c r="F76" s="150"/>
      <c r="G76" s="141"/>
      <c r="H76" s="141"/>
      <c r="I76" s="141"/>
      <c r="J76" s="141"/>
      <c r="K76" s="142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3</v>
      </c>
      <c r="F80" s="177">
        <f t="shared" ref="F80:AS80" si="7">SUM(F81:F101)</f>
        <v>2</v>
      </c>
      <c r="G80" s="177">
        <f t="shared" si="7"/>
        <v>1</v>
      </c>
      <c r="H80" s="177">
        <f t="shared" si="7"/>
        <v>0</v>
      </c>
      <c r="I80" s="177">
        <f t="shared" si="7"/>
        <v>0</v>
      </c>
      <c r="J80" s="177">
        <f t="shared" si="7"/>
        <v>6</v>
      </c>
      <c r="K80" s="177">
        <f t="shared" si="7"/>
        <v>6</v>
      </c>
      <c r="L80" s="177">
        <f t="shared" si="7"/>
        <v>0</v>
      </c>
      <c r="M80" s="177">
        <f t="shared" si="7"/>
        <v>0</v>
      </c>
      <c r="N80" s="177">
        <f t="shared" si="7"/>
        <v>4</v>
      </c>
      <c r="O80" s="177">
        <f t="shared" si="7"/>
        <v>5</v>
      </c>
      <c r="P80" s="177">
        <f t="shared" si="7"/>
        <v>3</v>
      </c>
      <c r="Q80" s="177">
        <f t="shared" si="7"/>
        <v>0</v>
      </c>
      <c r="R80" s="177">
        <f t="shared" si="7"/>
        <v>1</v>
      </c>
      <c r="S80" s="177">
        <f t="shared" si="7"/>
        <v>0</v>
      </c>
      <c r="T80" s="177">
        <f t="shared" si="7"/>
        <v>1</v>
      </c>
      <c r="U80" s="177">
        <f t="shared" si="7"/>
        <v>0</v>
      </c>
      <c r="V80" s="177">
        <f t="shared" si="7"/>
        <v>1</v>
      </c>
      <c r="W80" s="177">
        <f t="shared" si="7"/>
        <v>0</v>
      </c>
      <c r="X80" s="177">
        <f t="shared" si="7"/>
        <v>0</v>
      </c>
      <c r="Y80" s="177">
        <f t="shared" si="7"/>
        <v>5</v>
      </c>
      <c r="Z80" s="177">
        <f t="shared" si="7"/>
        <v>0</v>
      </c>
      <c r="AA80" s="177">
        <f t="shared" si="7"/>
        <v>0</v>
      </c>
      <c r="AB80" s="177">
        <f t="shared" si="7"/>
        <v>0</v>
      </c>
      <c r="AC80" s="177">
        <f t="shared" si="7"/>
        <v>0</v>
      </c>
      <c r="AD80" s="177">
        <f t="shared" si="7"/>
        <v>1</v>
      </c>
      <c r="AE80" s="177">
        <f t="shared" si="7"/>
        <v>0</v>
      </c>
      <c r="AF80" s="177">
        <f t="shared" si="7"/>
        <v>1</v>
      </c>
      <c r="AG80" s="177">
        <f t="shared" si="7"/>
        <v>0</v>
      </c>
      <c r="AH80" s="177">
        <f t="shared" si="7"/>
        <v>1</v>
      </c>
      <c r="AI80" s="177">
        <f t="shared" si="7"/>
        <v>0</v>
      </c>
      <c r="AJ80" s="177">
        <f t="shared" si="7"/>
        <v>1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41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>
        <v>2</v>
      </c>
      <c r="F82" s="150">
        <v>2</v>
      </c>
      <c r="G82" s="141"/>
      <c r="H82" s="141"/>
      <c r="I82" s="141"/>
      <c r="J82" s="141">
        <v>1</v>
      </c>
      <c r="K82" s="142">
        <v>1</v>
      </c>
      <c r="L82" s="150"/>
      <c r="M82" s="150"/>
      <c r="N82" s="150">
        <v>1</v>
      </c>
      <c r="O82" s="150">
        <v>2</v>
      </c>
      <c r="P82" s="150">
        <v>2</v>
      </c>
      <c r="Q82" s="150"/>
      <c r="R82" s="150"/>
      <c r="S82" s="150"/>
      <c r="T82" s="150"/>
      <c r="U82" s="150"/>
      <c r="V82" s="150"/>
      <c r="W82" s="150"/>
      <c r="X82" s="150"/>
      <c r="Y82" s="150">
        <v>2</v>
      </c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>
        <v>2</v>
      </c>
      <c r="K83" s="142">
        <v>2</v>
      </c>
      <c r="L83" s="150"/>
      <c r="M83" s="150"/>
      <c r="N83" s="150"/>
      <c r="O83" s="150">
        <v>2</v>
      </c>
      <c r="P83" s="150">
        <v>1</v>
      </c>
      <c r="Q83" s="150"/>
      <c r="R83" s="150"/>
      <c r="S83" s="150"/>
      <c r="T83" s="150">
        <v>1</v>
      </c>
      <c r="U83" s="150"/>
      <c r="V83" s="150">
        <v>1</v>
      </c>
      <c r="W83" s="150"/>
      <c r="X83" s="150"/>
      <c r="Y83" s="150">
        <v>2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/>
      <c r="F84" s="150"/>
      <c r="G84" s="141"/>
      <c r="H84" s="141"/>
      <c r="I84" s="141"/>
      <c r="J84" s="141">
        <v>2</v>
      </c>
      <c r="K84" s="142">
        <v>2</v>
      </c>
      <c r="L84" s="150"/>
      <c r="M84" s="150"/>
      <c r="N84" s="150">
        <v>1</v>
      </c>
      <c r="O84" s="150">
        <v>1</v>
      </c>
      <c r="P84" s="150"/>
      <c r="Q84" s="150"/>
      <c r="R84" s="150">
        <v>1</v>
      </c>
      <c r="S84" s="150"/>
      <c r="T84" s="150"/>
      <c r="U84" s="150"/>
      <c r="V84" s="150"/>
      <c r="W84" s="150"/>
      <c r="X84" s="150"/>
      <c r="Y84" s="150">
        <v>1</v>
      </c>
      <c r="Z84" s="150"/>
      <c r="AA84" s="150"/>
      <c r="AB84" s="150"/>
      <c r="AC84" s="150"/>
      <c r="AD84" s="150">
        <v>1</v>
      </c>
      <c r="AE84" s="150"/>
      <c r="AF84" s="150">
        <v>1</v>
      </c>
      <c r="AG84" s="150"/>
      <c r="AH84" s="150">
        <v>1</v>
      </c>
      <c r="AI84" s="150"/>
      <c r="AJ84" s="150">
        <v>1</v>
      </c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41"/>
      <c r="F89" s="150"/>
      <c r="G89" s="141"/>
      <c r="H89" s="141"/>
      <c r="I89" s="141"/>
      <c r="J89" s="141">
        <v>1</v>
      </c>
      <c r="K89" s="142">
        <v>1</v>
      </c>
      <c r="L89" s="150"/>
      <c r="M89" s="150"/>
      <c r="N89" s="150">
        <v>1</v>
      </c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>
        <v>1</v>
      </c>
      <c r="F101" s="150"/>
      <c r="G101" s="141">
        <v>1</v>
      </c>
      <c r="H101" s="141"/>
      <c r="I101" s="141"/>
      <c r="J101" s="141"/>
      <c r="K101" s="142"/>
      <c r="L101" s="150"/>
      <c r="M101" s="150"/>
      <c r="N101" s="150">
        <v>1</v>
      </c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84</v>
      </c>
      <c r="F106" s="177">
        <f t="shared" ref="F106:AS106" si="9">SUM(F107:F114)</f>
        <v>2</v>
      </c>
      <c r="G106" s="177">
        <f t="shared" si="9"/>
        <v>82</v>
      </c>
      <c r="H106" s="177">
        <f t="shared" si="9"/>
        <v>0</v>
      </c>
      <c r="I106" s="177">
        <f t="shared" si="9"/>
        <v>0</v>
      </c>
      <c r="J106" s="177">
        <f t="shared" si="9"/>
        <v>245</v>
      </c>
      <c r="K106" s="177">
        <f t="shared" si="9"/>
        <v>241</v>
      </c>
      <c r="L106" s="177">
        <f t="shared" si="9"/>
        <v>4</v>
      </c>
      <c r="M106" s="177">
        <f t="shared" si="9"/>
        <v>0</v>
      </c>
      <c r="N106" s="177">
        <f t="shared" si="9"/>
        <v>150</v>
      </c>
      <c r="O106" s="177">
        <f t="shared" si="9"/>
        <v>169</v>
      </c>
      <c r="P106" s="177">
        <f t="shared" si="9"/>
        <v>141</v>
      </c>
      <c r="Q106" s="177">
        <f t="shared" si="9"/>
        <v>5</v>
      </c>
      <c r="R106" s="177">
        <f>SUM(R107:R114)</f>
        <v>2</v>
      </c>
      <c r="S106" s="177">
        <f t="shared" si="9"/>
        <v>0</v>
      </c>
      <c r="T106" s="177">
        <f t="shared" si="9"/>
        <v>21</v>
      </c>
      <c r="U106" s="177">
        <f t="shared" si="9"/>
        <v>3</v>
      </c>
      <c r="V106" s="177">
        <f t="shared" si="9"/>
        <v>17</v>
      </c>
      <c r="W106" s="177">
        <f t="shared" si="9"/>
        <v>1</v>
      </c>
      <c r="X106" s="177">
        <f t="shared" si="9"/>
        <v>3</v>
      </c>
      <c r="Y106" s="177">
        <f t="shared" si="9"/>
        <v>172</v>
      </c>
      <c r="Z106" s="177">
        <f t="shared" si="9"/>
        <v>0</v>
      </c>
      <c r="AA106" s="177">
        <f t="shared" si="9"/>
        <v>0</v>
      </c>
      <c r="AB106" s="177">
        <f t="shared" si="9"/>
        <v>3</v>
      </c>
      <c r="AC106" s="177">
        <f t="shared" si="9"/>
        <v>1</v>
      </c>
      <c r="AD106" s="177">
        <f t="shared" si="9"/>
        <v>3</v>
      </c>
      <c r="AE106" s="177">
        <f t="shared" si="9"/>
        <v>2</v>
      </c>
      <c r="AF106" s="177">
        <f t="shared" si="9"/>
        <v>5</v>
      </c>
      <c r="AG106" s="177">
        <f t="shared" si="9"/>
        <v>1</v>
      </c>
      <c r="AH106" s="177">
        <f t="shared" si="9"/>
        <v>4</v>
      </c>
      <c r="AI106" s="177">
        <f t="shared" si="9"/>
        <v>0</v>
      </c>
      <c r="AJ106" s="177">
        <f t="shared" si="9"/>
        <v>1</v>
      </c>
      <c r="AK106" s="177">
        <f t="shared" si="9"/>
        <v>0</v>
      </c>
      <c r="AL106" s="177">
        <f t="shared" si="9"/>
        <v>0</v>
      </c>
      <c r="AM106" s="177">
        <f t="shared" si="9"/>
        <v>0</v>
      </c>
      <c r="AN106" s="177">
        <f t="shared" si="9"/>
        <v>0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50">
        <v>80</v>
      </c>
      <c r="F107" s="150">
        <v>1</v>
      </c>
      <c r="G107" s="141">
        <v>79</v>
      </c>
      <c r="H107" s="141"/>
      <c r="I107" s="141"/>
      <c r="J107" s="141">
        <v>242</v>
      </c>
      <c r="K107" s="142">
        <v>239</v>
      </c>
      <c r="L107" s="150">
        <v>3</v>
      </c>
      <c r="M107" s="150"/>
      <c r="N107" s="150">
        <v>146</v>
      </c>
      <c r="O107" s="150">
        <v>169</v>
      </c>
      <c r="P107" s="150">
        <v>141</v>
      </c>
      <c r="Q107" s="150">
        <v>5</v>
      </c>
      <c r="R107" s="150">
        <v>2</v>
      </c>
      <c r="S107" s="150"/>
      <c r="T107" s="150">
        <v>21</v>
      </c>
      <c r="U107" s="150">
        <v>3</v>
      </c>
      <c r="V107" s="150">
        <v>17</v>
      </c>
      <c r="W107" s="150">
        <v>1</v>
      </c>
      <c r="X107" s="150">
        <v>2</v>
      </c>
      <c r="Y107" s="150">
        <v>171</v>
      </c>
      <c r="Z107" s="150"/>
      <c r="AA107" s="150"/>
      <c r="AB107" s="150">
        <v>2</v>
      </c>
      <c r="AC107" s="150"/>
      <c r="AD107" s="150">
        <v>3</v>
      </c>
      <c r="AE107" s="150">
        <v>2</v>
      </c>
      <c r="AF107" s="150">
        <v>5</v>
      </c>
      <c r="AG107" s="150">
        <v>1</v>
      </c>
      <c r="AH107" s="150">
        <v>4</v>
      </c>
      <c r="AI107" s="150"/>
      <c r="AJ107" s="150">
        <v>1</v>
      </c>
      <c r="AK107" s="150"/>
      <c r="AL107" s="150"/>
      <c r="AM107" s="150"/>
      <c r="AN107" s="150"/>
      <c r="AO107" s="150"/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3</v>
      </c>
      <c r="F109" s="150"/>
      <c r="G109" s="141">
        <v>3</v>
      </c>
      <c r="H109" s="141"/>
      <c r="I109" s="141"/>
      <c r="J109" s="141">
        <v>3</v>
      </c>
      <c r="K109" s="142">
        <v>2</v>
      </c>
      <c r="L109" s="150">
        <v>1</v>
      </c>
      <c r="M109" s="150"/>
      <c r="N109" s="180">
        <v>3</v>
      </c>
      <c r="O109" s="150"/>
      <c r="P109" s="150"/>
      <c r="Q109" s="150"/>
      <c r="R109" s="150"/>
      <c r="S109" s="150"/>
      <c r="T109" s="150"/>
      <c r="U109" s="150"/>
      <c r="V109" s="150"/>
      <c r="W109" s="150"/>
      <c r="X109" s="150">
        <v>1</v>
      </c>
      <c r="Y109" s="150">
        <v>1</v>
      </c>
      <c r="Z109" s="150"/>
      <c r="AA109" s="150"/>
      <c r="AB109" s="150">
        <v>1</v>
      </c>
      <c r="AC109" s="150">
        <v>1</v>
      </c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/>
      <c r="F110" s="150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>
        <v>1</v>
      </c>
      <c r="F112" s="150">
        <v>1</v>
      </c>
      <c r="G112" s="141"/>
      <c r="H112" s="141"/>
      <c r="I112" s="141"/>
      <c r="J112" s="141"/>
      <c r="K112" s="142"/>
      <c r="L112" s="150"/>
      <c r="M112" s="150"/>
      <c r="N112" s="150">
        <v>1</v>
      </c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/>
      <c r="F114" s="150"/>
      <c r="G114" s="141"/>
      <c r="H114" s="141"/>
      <c r="I114" s="141"/>
      <c r="J114" s="141"/>
      <c r="K114" s="142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2</v>
      </c>
      <c r="F115" s="177">
        <f t="shared" ref="F115:AS115" si="10">SUM(F116:F119)</f>
        <v>0</v>
      </c>
      <c r="G115" s="177">
        <f t="shared" si="10"/>
        <v>2</v>
      </c>
      <c r="H115" s="177">
        <f t="shared" si="10"/>
        <v>0</v>
      </c>
      <c r="I115" s="177">
        <f t="shared" si="10"/>
        <v>0</v>
      </c>
      <c r="J115" s="177">
        <f t="shared" si="10"/>
        <v>3</v>
      </c>
      <c r="K115" s="177">
        <f t="shared" si="10"/>
        <v>3</v>
      </c>
      <c r="L115" s="177">
        <f t="shared" si="10"/>
        <v>0</v>
      </c>
      <c r="M115" s="177">
        <f t="shared" si="10"/>
        <v>0</v>
      </c>
      <c r="N115" s="177">
        <f t="shared" si="10"/>
        <v>5</v>
      </c>
      <c r="O115" s="177">
        <f t="shared" si="10"/>
        <v>0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0</v>
      </c>
      <c r="Z115" s="177">
        <f t="shared" si="10"/>
        <v>0</v>
      </c>
      <c r="AA115" s="177">
        <f t="shared" si="10"/>
        <v>0</v>
      </c>
      <c r="AB115" s="177">
        <f t="shared" si="10"/>
        <v>0</v>
      </c>
      <c r="AC115" s="177">
        <f t="shared" si="10"/>
        <v>0</v>
      </c>
      <c r="AD115" s="177">
        <f t="shared" si="10"/>
        <v>0</v>
      </c>
      <c r="AE115" s="177">
        <f t="shared" si="10"/>
        <v>0</v>
      </c>
      <c r="AF115" s="177">
        <f t="shared" si="10"/>
        <v>0</v>
      </c>
      <c r="AG115" s="177">
        <f t="shared" si="10"/>
        <v>0</v>
      </c>
      <c r="AH115" s="177">
        <f t="shared" si="10"/>
        <v>0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50">
        <v>1</v>
      </c>
      <c r="F116" s="141"/>
      <c r="G116" s="141">
        <v>1</v>
      </c>
      <c r="H116" s="141"/>
      <c r="I116" s="141"/>
      <c r="J116" s="141">
        <v>3</v>
      </c>
      <c r="K116" s="142">
        <v>3</v>
      </c>
      <c r="L116" s="150"/>
      <c r="M116" s="150"/>
      <c r="N116" s="150">
        <v>4</v>
      </c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2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/>
      <c r="K118" s="142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>
        <v>1</v>
      </c>
      <c r="F119" s="141"/>
      <c r="G119" s="141">
        <v>1</v>
      </c>
      <c r="H119" s="141"/>
      <c r="I119" s="141"/>
      <c r="J119" s="141"/>
      <c r="K119" s="142"/>
      <c r="L119" s="150"/>
      <c r="M119" s="150"/>
      <c r="N119" s="150">
        <v>1</v>
      </c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50">
        <v>5</v>
      </c>
      <c r="F123" s="150">
        <v>1</v>
      </c>
      <c r="G123" s="141">
        <v>4</v>
      </c>
      <c r="H123" s="141"/>
      <c r="I123" s="141"/>
      <c r="J123" s="141">
        <v>8</v>
      </c>
      <c r="K123" s="142">
        <v>7</v>
      </c>
      <c r="L123" s="150"/>
      <c r="M123" s="150">
        <v>1</v>
      </c>
      <c r="N123" s="150">
        <v>8</v>
      </c>
      <c r="O123" s="150">
        <v>2</v>
      </c>
      <c r="P123" s="150">
        <v>2</v>
      </c>
      <c r="Q123" s="150"/>
      <c r="R123" s="150"/>
      <c r="S123" s="150"/>
      <c r="T123" s="150"/>
      <c r="U123" s="150"/>
      <c r="V123" s="150"/>
      <c r="W123" s="150"/>
      <c r="X123" s="150"/>
      <c r="Y123" s="150">
        <v>2</v>
      </c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118</v>
      </c>
      <c r="F124" s="177">
        <f t="shared" ref="F124:AS124" si="12">F9+F29+F41+F49+F63+F70+F77+F80+F102+F106+F115+F120+F123</f>
        <v>6</v>
      </c>
      <c r="G124" s="177">
        <f t="shared" si="12"/>
        <v>112</v>
      </c>
      <c r="H124" s="177">
        <f t="shared" si="12"/>
        <v>0</v>
      </c>
      <c r="I124" s="177">
        <f t="shared" si="12"/>
        <v>0</v>
      </c>
      <c r="J124" s="177">
        <f t="shared" si="12"/>
        <v>281</v>
      </c>
      <c r="K124" s="177">
        <f t="shared" si="12"/>
        <v>272</v>
      </c>
      <c r="L124" s="177">
        <f t="shared" si="12"/>
        <v>6</v>
      </c>
      <c r="M124" s="177">
        <f t="shared" si="12"/>
        <v>3</v>
      </c>
      <c r="N124" s="177">
        <f t="shared" si="12"/>
        <v>198</v>
      </c>
      <c r="O124" s="177">
        <f t="shared" si="12"/>
        <v>183</v>
      </c>
      <c r="P124" s="177">
        <f t="shared" si="12"/>
        <v>151</v>
      </c>
      <c r="Q124" s="177">
        <f t="shared" si="12"/>
        <v>6</v>
      </c>
      <c r="R124" s="177">
        <f t="shared" si="12"/>
        <v>4</v>
      </c>
      <c r="S124" s="177">
        <f t="shared" si="12"/>
        <v>0</v>
      </c>
      <c r="T124" s="177">
        <f t="shared" si="12"/>
        <v>22</v>
      </c>
      <c r="U124" s="177">
        <f t="shared" si="12"/>
        <v>3</v>
      </c>
      <c r="V124" s="177">
        <f t="shared" si="12"/>
        <v>18</v>
      </c>
      <c r="W124" s="177">
        <f t="shared" si="12"/>
        <v>1</v>
      </c>
      <c r="X124" s="177">
        <f t="shared" si="12"/>
        <v>4</v>
      </c>
      <c r="Y124" s="177">
        <f t="shared" si="12"/>
        <v>187</v>
      </c>
      <c r="Z124" s="177">
        <f t="shared" si="12"/>
        <v>0</v>
      </c>
      <c r="AA124" s="177">
        <f t="shared" si="12"/>
        <v>0</v>
      </c>
      <c r="AB124" s="177">
        <f t="shared" si="12"/>
        <v>3</v>
      </c>
      <c r="AC124" s="177">
        <f t="shared" si="12"/>
        <v>1</v>
      </c>
      <c r="AD124" s="177">
        <f t="shared" si="12"/>
        <v>7</v>
      </c>
      <c r="AE124" s="177">
        <f t="shared" si="12"/>
        <v>4</v>
      </c>
      <c r="AF124" s="177">
        <f t="shared" si="12"/>
        <v>11</v>
      </c>
      <c r="AG124" s="177">
        <f t="shared" si="12"/>
        <v>3</v>
      </c>
      <c r="AH124" s="177">
        <f t="shared" si="12"/>
        <v>8</v>
      </c>
      <c r="AI124" s="177">
        <f t="shared" si="12"/>
        <v>0</v>
      </c>
      <c r="AJ124" s="177">
        <f t="shared" si="12"/>
        <v>4</v>
      </c>
      <c r="AK124" s="177">
        <f t="shared" si="12"/>
        <v>0</v>
      </c>
      <c r="AL124" s="177">
        <f t="shared" si="12"/>
        <v>0</v>
      </c>
      <c r="AM124" s="177">
        <f t="shared" si="12"/>
        <v>0</v>
      </c>
      <c r="AN124" s="177">
        <f t="shared" si="12"/>
        <v>0</v>
      </c>
      <c r="AO124" s="177">
        <f t="shared" si="12"/>
        <v>0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9" spans="2:6" x14ac:dyDescent="0.2">
      <c r="C129" s="22" t="s">
        <v>325</v>
      </c>
    </row>
    <row r="131" spans="2:6" x14ac:dyDescent="0.2">
      <c r="B131" s="363"/>
      <c r="C131" s="363"/>
      <c r="D131" s="363"/>
      <c r="E131" s="363"/>
      <c r="F131" s="363"/>
    </row>
    <row r="132" spans="2:6" x14ac:dyDescent="0.2">
      <c r="B132" s="363"/>
      <c r="C132" s="363"/>
      <c r="D132" s="363"/>
      <c r="E132" s="363"/>
      <c r="F132" s="363"/>
    </row>
  </sheetData>
  <sheetProtection sheet="1"/>
  <mergeCells count="170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AO6:AO7"/>
    <mergeCell ref="AS5:AS7"/>
    <mergeCell ref="B8:D8"/>
    <mergeCell ref="S6:S7"/>
    <mergeCell ref="T6:W6"/>
    <mergeCell ref="X6:X7"/>
    <mergeCell ref="Y6:Y7"/>
    <mergeCell ref="AD6:AD7"/>
    <mergeCell ref="AE6:AE7"/>
    <mergeCell ref="L6:L7"/>
    <mergeCell ref="B9:D9"/>
    <mergeCell ref="B10:D10"/>
    <mergeCell ref="B11:D11"/>
    <mergeCell ref="AL6:AL7"/>
    <mergeCell ref="AM6:AM7"/>
    <mergeCell ref="AN6:AN7"/>
    <mergeCell ref="M6:M7"/>
    <mergeCell ref="O6:O7"/>
    <mergeCell ref="P6:P7"/>
    <mergeCell ref="Q6:Q7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124:D124"/>
    <mergeCell ref="B131:F13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AS126"/>
  <sheetViews>
    <sheetView topLeftCell="AL6" workbookViewId="0">
      <selection activeCell="AX11" sqref="AX11"/>
    </sheetView>
  </sheetViews>
  <sheetFormatPr defaultRowHeight="15" x14ac:dyDescent="0.25"/>
  <cols>
    <col min="1" max="1" width="9.28515625" style="105" customWidth="1"/>
    <col min="2" max="2" width="21.7109375" style="105" customWidth="1"/>
    <col min="3" max="3" width="19" style="105" customWidth="1"/>
    <col min="4" max="4" width="9.140625" style="105" customWidth="1"/>
    <col min="5" max="5" width="7.140625" style="105" customWidth="1"/>
    <col min="6" max="6" width="8.7109375" style="105" customWidth="1"/>
    <col min="7" max="7" width="7.5703125" style="105" customWidth="1"/>
    <col min="8" max="8" width="7.42578125" style="105" customWidth="1"/>
    <col min="9" max="9" width="8" style="105" customWidth="1"/>
    <col min="10" max="10" width="8.5703125" style="105" customWidth="1"/>
    <col min="11" max="11" width="9.5703125" style="105" customWidth="1"/>
    <col min="12" max="12" width="7.85546875" style="105" customWidth="1"/>
    <col min="13" max="13" width="9.7109375" style="105" customWidth="1"/>
    <col min="14" max="14" width="8.140625" style="105" customWidth="1"/>
    <col min="15" max="15" width="9.42578125" style="105" customWidth="1"/>
    <col min="16" max="16" width="7.85546875" style="105" customWidth="1"/>
    <col min="17" max="17" width="7.42578125" style="105" customWidth="1"/>
    <col min="18" max="19" width="6.85546875" style="105" customWidth="1"/>
    <col min="20" max="20" width="7" style="105" customWidth="1"/>
    <col min="21" max="21" width="9.28515625" style="105" customWidth="1"/>
    <col min="22" max="22" width="7.5703125" style="105" customWidth="1"/>
    <col min="23" max="23" width="7" style="105" customWidth="1"/>
    <col min="24" max="24" width="7.42578125" style="105" customWidth="1"/>
    <col min="25" max="25" width="9.42578125" style="105" customWidth="1"/>
    <col min="26" max="26" width="7" style="105" customWidth="1"/>
    <col min="27" max="27" width="8.7109375" style="105" customWidth="1"/>
    <col min="28" max="28" width="8.42578125" style="105" customWidth="1"/>
    <col min="29" max="29" width="8" style="105" customWidth="1"/>
    <col min="30" max="30" width="11.7109375" style="105" customWidth="1"/>
    <col min="31" max="31" width="6.85546875" style="105" customWidth="1"/>
    <col min="32" max="32" width="9.28515625" style="105" customWidth="1"/>
    <col min="33" max="33" width="7.28515625" style="105" customWidth="1"/>
    <col min="34" max="34" width="11.28515625" style="105" customWidth="1"/>
    <col min="35" max="35" width="8.28515625" style="105" customWidth="1"/>
    <col min="36" max="36" width="10" style="105" customWidth="1"/>
    <col min="37" max="37" width="7.5703125" style="105" customWidth="1"/>
    <col min="38" max="39" width="6.7109375" style="105" customWidth="1"/>
    <col min="40" max="40" width="8.42578125" style="105" customWidth="1"/>
    <col min="41" max="41" width="7.28515625" style="105" customWidth="1"/>
    <col min="42" max="42" width="8" style="105" customWidth="1"/>
    <col min="43" max="43" width="7.28515625" style="105" customWidth="1"/>
    <col min="44" max="44" width="8.28515625" style="105" customWidth="1"/>
    <col min="45" max="45" width="7" style="105" customWidth="1"/>
    <col min="46" max="16384" width="9.140625" style="105"/>
  </cols>
  <sheetData>
    <row r="1" spans="1:45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</row>
    <row r="2" spans="1:45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289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</row>
    <row r="4" spans="1:45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5">
      <c r="A5" s="342" t="s">
        <v>280</v>
      </c>
      <c r="B5" s="343"/>
      <c r="C5" s="343"/>
      <c r="D5" s="344"/>
      <c r="E5" s="371" t="s">
        <v>220</v>
      </c>
      <c r="F5" s="372"/>
      <c r="G5" s="372"/>
      <c r="H5" s="372"/>
      <c r="I5" s="373"/>
      <c r="J5" s="371" t="s">
        <v>225</v>
      </c>
      <c r="K5" s="372"/>
      <c r="L5" s="372"/>
      <c r="M5" s="373"/>
      <c r="N5" s="374" t="s">
        <v>226</v>
      </c>
      <c r="O5" s="377" t="s">
        <v>6</v>
      </c>
      <c r="P5" s="378"/>
      <c r="Q5" s="378"/>
      <c r="R5" s="378"/>
      <c r="S5" s="378"/>
      <c r="T5" s="378"/>
      <c r="U5" s="378"/>
      <c r="V5" s="378"/>
      <c r="W5" s="378"/>
      <c r="X5" s="378"/>
      <c r="Y5" s="379"/>
      <c r="Z5" s="380" t="s">
        <v>236</v>
      </c>
      <c r="AA5" s="374" t="s">
        <v>237</v>
      </c>
      <c r="AB5" s="374" t="s">
        <v>248</v>
      </c>
      <c r="AC5" s="374" t="s">
        <v>251</v>
      </c>
      <c r="AD5" s="377" t="s">
        <v>246</v>
      </c>
      <c r="AE5" s="378"/>
      <c r="AF5" s="378"/>
      <c r="AG5" s="378"/>
      <c r="AH5" s="379"/>
      <c r="AI5" s="374" t="s">
        <v>244</v>
      </c>
      <c r="AJ5" s="374" t="s">
        <v>1</v>
      </c>
      <c r="AK5" s="377" t="s">
        <v>245</v>
      </c>
      <c r="AL5" s="378"/>
      <c r="AM5" s="378"/>
      <c r="AN5" s="378"/>
      <c r="AO5" s="379"/>
      <c r="AP5" s="374" t="s">
        <v>2</v>
      </c>
      <c r="AQ5" s="374" t="s">
        <v>3</v>
      </c>
      <c r="AR5" s="374" t="s">
        <v>4</v>
      </c>
      <c r="AS5" s="374" t="s">
        <v>5</v>
      </c>
    </row>
    <row r="6" spans="1:45" ht="75.75" customHeight="1" x14ac:dyDescent="0.25">
      <c r="A6" s="345"/>
      <c r="B6" s="346"/>
      <c r="C6" s="346"/>
      <c r="D6" s="347"/>
      <c r="E6" s="374" t="s">
        <v>219</v>
      </c>
      <c r="F6" s="374" t="s">
        <v>221</v>
      </c>
      <c r="G6" s="374" t="s">
        <v>222</v>
      </c>
      <c r="H6" s="374" t="s">
        <v>223</v>
      </c>
      <c r="I6" s="374" t="s">
        <v>224</v>
      </c>
      <c r="J6" s="374" t="s">
        <v>219</v>
      </c>
      <c r="K6" s="374" t="s">
        <v>222</v>
      </c>
      <c r="L6" s="383" t="s">
        <v>223</v>
      </c>
      <c r="M6" s="383" t="s">
        <v>224</v>
      </c>
      <c r="N6" s="375"/>
      <c r="O6" s="380" t="s">
        <v>249</v>
      </c>
      <c r="P6" s="380" t="s">
        <v>227</v>
      </c>
      <c r="Q6" s="380" t="s">
        <v>228</v>
      </c>
      <c r="R6" s="380" t="s">
        <v>229</v>
      </c>
      <c r="S6" s="380" t="s">
        <v>273</v>
      </c>
      <c r="T6" s="377" t="s">
        <v>233</v>
      </c>
      <c r="U6" s="378"/>
      <c r="V6" s="378"/>
      <c r="W6" s="379"/>
      <c r="X6" s="380" t="s">
        <v>234</v>
      </c>
      <c r="Y6" s="380" t="s">
        <v>235</v>
      </c>
      <c r="Z6" s="381"/>
      <c r="AA6" s="375"/>
      <c r="AB6" s="375"/>
      <c r="AC6" s="375"/>
      <c r="AD6" s="380" t="s">
        <v>238</v>
      </c>
      <c r="AE6" s="380" t="s">
        <v>239</v>
      </c>
      <c r="AF6" s="380" t="s">
        <v>219</v>
      </c>
      <c r="AG6" s="380" t="s">
        <v>242</v>
      </c>
      <c r="AH6" s="380" t="s">
        <v>243</v>
      </c>
      <c r="AI6" s="375"/>
      <c r="AJ6" s="375"/>
      <c r="AK6" s="374" t="s">
        <v>238</v>
      </c>
      <c r="AL6" s="374" t="s">
        <v>239</v>
      </c>
      <c r="AM6" s="380" t="s">
        <v>219</v>
      </c>
      <c r="AN6" s="380" t="s">
        <v>240</v>
      </c>
      <c r="AO6" s="374" t="s">
        <v>241</v>
      </c>
      <c r="AP6" s="375"/>
      <c r="AQ6" s="375"/>
      <c r="AR6" s="375"/>
      <c r="AS6" s="375"/>
    </row>
    <row r="7" spans="1:45" ht="168" customHeight="1" x14ac:dyDescent="0.25">
      <c r="A7" s="348"/>
      <c r="B7" s="349"/>
      <c r="C7" s="349"/>
      <c r="D7" s="350"/>
      <c r="E7" s="376"/>
      <c r="F7" s="376"/>
      <c r="G7" s="376"/>
      <c r="H7" s="376"/>
      <c r="I7" s="376"/>
      <c r="J7" s="376"/>
      <c r="K7" s="376"/>
      <c r="L7" s="384"/>
      <c r="M7" s="384"/>
      <c r="N7" s="376"/>
      <c r="O7" s="382"/>
      <c r="P7" s="382"/>
      <c r="Q7" s="382"/>
      <c r="R7" s="382"/>
      <c r="S7" s="382"/>
      <c r="T7" s="106" t="s">
        <v>230</v>
      </c>
      <c r="U7" s="106" t="s">
        <v>247</v>
      </c>
      <c r="V7" s="106" t="s">
        <v>231</v>
      </c>
      <c r="W7" s="106" t="s">
        <v>232</v>
      </c>
      <c r="X7" s="382"/>
      <c r="Y7" s="382"/>
      <c r="Z7" s="382"/>
      <c r="AA7" s="376"/>
      <c r="AB7" s="376"/>
      <c r="AC7" s="376"/>
      <c r="AD7" s="382"/>
      <c r="AE7" s="382"/>
      <c r="AF7" s="382"/>
      <c r="AG7" s="382"/>
      <c r="AH7" s="382"/>
      <c r="AI7" s="376"/>
      <c r="AJ7" s="376"/>
      <c r="AK7" s="376"/>
      <c r="AL7" s="376"/>
      <c r="AM7" s="382"/>
      <c r="AN7" s="382"/>
      <c r="AO7" s="376"/>
      <c r="AP7" s="376"/>
      <c r="AQ7" s="376"/>
      <c r="AR7" s="376"/>
      <c r="AS7" s="376"/>
    </row>
    <row r="8" spans="1:45" ht="15.75" x14ac:dyDescent="0.25">
      <c r="A8" s="107"/>
      <c r="B8" s="107"/>
      <c r="C8" s="107"/>
      <c r="D8" s="107"/>
      <c r="E8" s="108">
        <v>1</v>
      </c>
      <c r="F8" s="108">
        <v>2</v>
      </c>
      <c r="G8" s="108">
        <v>3</v>
      </c>
      <c r="H8" s="108">
        <v>4</v>
      </c>
      <c r="I8" s="108">
        <v>5</v>
      </c>
      <c r="J8" s="108">
        <v>6</v>
      </c>
      <c r="K8" s="108">
        <v>7</v>
      </c>
      <c r="L8" s="108">
        <v>8</v>
      </c>
      <c r="M8" s="108">
        <v>9</v>
      </c>
      <c r="N8" s="108">
        <v>10</v>
      </c>
      <c r="O8" s="108">
        <v>11</v>
      </c>
      <c r="P8" s="108">
        <v>12</v>
      </c>
      <c r="Q8" s="108">
        <v>13</v>
      </c>
      <c r="R8" s="108">
        <v>14</v>
      </c>
      <c r="S8" s="108">
        <v>15</v>
      </c>
      <c r="T8" s="108">
        <v>16</v>
      </c>
      <c r="U8" s="108">
        <v>17</v>
      </c>
      <c r="V8" s="108">
        <v>18</v>
      </c>
      <c r="W8" s="108">
        <v>19</v>
      </c>
      <c r="X8" s="108">
        <v>20</v>
      </c>
      <c r="Y8" s="108">
        <v>21</v>
      </c>
      <c r="Z8" s="108">
        <v>22</v>
      </c>
      <c r="AA8" s="108">
        <v>23</v>
      </c>
      <c r="AB8" s="108">
        <v>24</v>
      </c>
      <c r="AC8" s="108">
        <v>25</v>
      </c>
      <c r="AD8" s="108">
        <v>26</v>
      </c>
      <c r="AE8" s="108">
        <v>27</v>
      </c>
      <c r="AF8" s="108">
        <v>28</v>
      </c>
      <c r="AG8" s="108">
        <v>29</v>
      </c>
      <c r="AH8" s="108">
        <v>30</v>
      </c>
      <c r="AI8" s="108">
        <v>31</v>
      </c>
      <c r="AJ8" s="108">
        <v>32</v>
      </c>
      <c r="AK8" s="108">
        <v>33</v>
      </c>
      <c r="AL8" s="108">
        <v>34</v>
      </c>
      <c r="AM8" s="108">
        <v>35</v>
      </c>
      <c r="AN8" s="108">
        <v>36</v>
      </c>
      <c r="AO8" s="108">
        <v>37</v>
      </c>
      <c r="AP8" s="108">
        <v>38</v>
      </c>
      <c r="AQ8" s="108">
        <v>39</v>
      </c>
      <c r="AR8" s="108">
        <v>40</v>
      </c>
      <c r="AS8" s="108">
        <v>41</v>
      </c>
    </row>
    <row r="9" spans="1:45" ht="55.5" customHeight="1" x14ac:dyDescent="0.25">
      <c r="A9" s="109" t="s">
        <v>8</v>
      </c>
      <c r="B9" s="385" t="s">
        <v>9</v>
      </c>
      <c r="C9" s="386"/>
      <c r="D9" s="387"/>
      <c r="E9" s="179">
        <f>SUM(E10:E28)</f>
        <v>47</v>
      </c>
      <c r="F9" s="179">
        <f t="shared" ref="F9:AS9" si="0">SUM(F10:F28)</f>
        <v>7</v>
      </c>
      <c r="G9" s="179">
        <f t="shared" si="0"/>
        <v>40</v>
      </c>
      <c r="H9" s="179">
        <f t="shared" si="0"/>
        <v>0</v>
      </c>
      <c r="I9" s="179">
        <f t="shared" si="0"/>
        <v>0</v>
      </c>
      <c r="J9" s="179">
        <f t="shared" si="0"/>
        <v>42</v>
      </c>
      <c r="K9" s="179">
        <f t="shared" si="0"/>
        <v>27</v>
      </c>
      <c r="L9" s="179">
        <f t="shared" si="0"/>
        <v>15</v>
      </c>
      <c r="M9" s="179">
        <f t="shared" si="0"/>
        <v>0</v>
      </c>
      <c r="N9" s="179">
        <f t="shared" si="0"/>
        <v>0</v>
      </c>
      <c r="O9" s="179">
        <f>SUM(O10:O28)</f>
        <v>10</v>
      </c>
      <c r="P9" s="179">
        <f t="shared" si="0"/>
        <v>6</v>
      </c>
      <c r="Q9" s="179">
        <f t="shared" si="0"/>
        <v>0</v>
      </c>
      <c r="R9" s="179">
        <f t="shared" si="0"/>
        <v>0</v>
      </c>
      <c r="S9" s="179">
        <f t="shared" si="0"/>
        <v>0</v>
      </c>
      <c r="T9" s="179">
        <f t="shared" si="0"/>
        <v>4</v>
      </c>
      <c r="U9" s="179">
        <f t="shared" si="0"/>
        <v>1</v>
      </c>
      <c r="V9" s="179">
        <f t="shared" si="0"/>
        <v>3</v>
      </c>
      <c r="W9" s="179">
        <f t="shared" si="0"/>
        <v>0</v>
      </c>
      <c r="X9" s="179">
        <f t="shared" si="0"/>
        <v>0</v>
      </c>
      <c r="Y9" s="179">
        <f t="shared" si="0"/>
        <v>10</v>
      </c>
      <c r="Z9" s="179">
        <f t="shared" si="0"/>
        <v>0</v>
      </c>
      <c r="AA9" s="179">
        <f t="shared" si="0"/>
        <v>3</v>
      </c>
      <c r="AB9" s="179">
        <f t="shared" si="0"/>
        <v>64</v>
      </c>
      <c r="AC9" s="179">
        <f t="shared" si="0"/>
        <v>6</v>
      </c>
      <c r="AD9" s="179">
        <f t="shared" si="0"/>
        <v>1</v>
      </c>
      <c r="AE9" s="179">
        <f t="shared" si="0"/>
        <v>2</v>
      </c>
      <c r="AF9" s="179">
        <f t="shared" si="0"/>
        <v>3</v>
      </c>
      <c r="AG9" s="179">
        <f t="shared" si="0"/>
        <v>0</v>
      </c>
      <c r="AH9" s="179">
        <f t="shared" si="0"/>
        <v>3</v>
      </c>
      <c r="AI9" s="179">
        <f t="shared" si="0"/>
        <v>0</v>
      </c>
      <c r="AJ9" s="179">
        <f t="shared" si="0"/>
        <v>3</v>
      </c>
      <c r="AK9" s="179">
        <f t="shared" si="0"/>
        <v>0</v>
      </c>
      <c r="AL9" s="179">
        <f t="shared" si="0"/>
        <v>0</v>
      </c>
      <c r="AM9" s="179">
        <f t="shared" si="0"/>
        <v>0</v>
      </c>
      <c r="AN9" s="179">
        <f t="shared" si="0"/>
        <v>0</v>
      </c>
      <c r="AO9" s="179">
        <f t="shared" si="0"/>
        <v>0</v>
      </c>
      <c r="AP9" s="179">
        <f t="shared" si="0"/>
        <v>0</v>
      </c>
      <c r="AQ9" s="179">
        <f t="shared" si="0"/>
        <v>0</v>
      </c>
      <c r="AR9" s="179">
        <f t="shared" si="0"/>
        <v>0</v>
      </c>
      <c r="AS9" s="179">
        <f t="shared" si="0"/>
        <v>0</v>
      </c>
    </row>
    <row r="10" spans="1:45" ht="39.950000000000003" customHeight="1" x14ac:dyDescent="0.25">
      <c r="A10" s="110" t="s">
        <v>259</v>
      </c>
      <c r="B10" s="388" t="s">
        <v>10</v>
      </c>
      <c r="C10" s="389"/>
      <c r="D10" s="390"/>
      <c r="E10" s="155">
        <v>3</v>
      </c>
      <c r="F10" s="155"/>
      <c r="G10" s="179">
        <v>3</v>
      </c>
      <c r="H10" s="179"/>
      <c r="I10" s="179"/>
      <c r="J10" s="117">
        <v>9</v>
      </c>
      <c r="K10" s="117">
        <v>6</v>
      </c>
      <c r="L10" s="179">
        <v>3</v>
      </c>
      <c r="M10" s="120"/>
      <c r="N10" s="117" t="s">
        <v>281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>
        <v>9</v>
      </c>
      <c r="AC10" s="186"/>
      <c r="AD10" s="186"/>
      <c r="AE10" s="186">
        <v>1</v>
      </c>
      <c r="AF10" s="186">
        <v>1</v>
      </c>
      <c r="AG10" s="186"/>
      <c r="AH10" s="186">
        <v>1</v>
      </c>
      <c r="AI10" s="186"/>
      <c r="AJ10" s="186">
        <v>1</v>
      </c>
      <c r="AK10" s="186"/>
      <c r="AL10" s="186"/>
      <c r="AM10" s="186"/>
      <c r="AN10" s="186"/>
      <c r="AO10" s="186"/>
      <c r="AP10" s="186"/>
      <c r="AQ10" s="186"/>
      <c r="AR10" s="186"/>
      <c r="AS10" s="186"/>
    </row>
    <row r="11" spans="1:45" ht="39.950000000000003" customHeight="1" x14ac:dyDescent="0.25">
      <c r="A11" s="110" t="s">
        <v>11</v>
      </c>
      <c r="B11" s="377" t="s">
        <v>12</v>
      </c>
      <c r="C11" s="378"/>
      <c r="D11" s="379"/>
      <c r="E11" s="155">
        <v>3</v>
      </c>
      <c r="F11" s="155"/>
      <c r="G11" s="179">
        <v>3</v>
      </c>
      <c r="H11" s="179"/>
      <c r="I11" s="179"/>
      <c r="J11" s="117">
        <v>5</v>
      </c>
      <c r="K11" s="117">
        <v>4</v>
      </c>
      <c r="L11" s="120">
        <v>1</v>
      </c>
      <c r="M11" s="120"/>
      <c r="N11" s="117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>
        <v>7</v>
      </c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 t="s">
        <v>281</v>
      </c>
      <c r="AQ11" s="186"/>
      <c r="AR11" s="186"/>
      <c r="AS11" s="186"/>
    </row>
    <row r="12" spans="1:45" ht="39.950000000000003" customHeight="1" x14ac:dyDescent="0.25">
      <c r="A12" s="111" t="s">
        <v>13</v>
      </c>
      <c r="B12" s="377" t="s">
        <v>14</v>
      </c>
      <c r="C12" s="378"/>
      <c r="D12" s="379"/>
      <c r="E12" s="155"/>
      <c r="F12" s="155"/>
      <c r="G12" s="179"/>
      <c r="H12" s="179"/>
      <c r="I12" s="179"/>
      <c r="J12" s="117"/>
      <c r="K12" s="117"/>
      <c r="L12" s="120"/>
      <c r="M12" s="120"/>
      <c r="N12" s="117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</row>
    <row r="13" spans="1:45" ht="39.950000000000003" customHeight="1" x14ac:dyDescent="0.25">
      <c r="A13" s="110" t="s">
        <v>15</v>
      </c>
      <c r="B13" s="377" t="s">
        <v>16</v>
      </c>
      <c r="C13" s="378"/>
      <c r="D13" s="379"/>
      <c r="E13" s="155"/>
      <c r="F13" s="155"/>
      <c r="G13" s="179"/>
      <c r="H13" s="179"/>
      <c r="I13" s="179"/>
      <c r="J13" s="117"/>
      <c r="K13" s="117"/>
      <c r="L13" s="120"/>
      <c r="M13" s="120"/>
      <c r="N13" s="117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</row>
    <row r="14" spans="1:45" ht="39.950000000000003" customHeight="1" x14ac:dyDescent="0.25">
      <c r="A14" s="112">
        <v>1.2</v>
      </c>
      <c r="B14" s="388" t="s">
        <v>17</v>
      </c>
      <c r="C14" s="389"/>
      <c r="D14" s="390"/>
      <c r="E14" s="155">
        <v>1</v>
      </c>
      <c r="F14" s="155"/>
      <c r="G14" s="179">
        <v>1</v>
      </c>
      <c r="H14" s="179"/>
      <c r="I14" s="179"/>
      <c r="J14" s="117">
        <v>1</v>
      </c>
      <c r="K14" s="117">
        <v>1</v>
      </c>
      <c r="L14" s="120"/>
      <c r="M14" s="120"/>
      <c r="N14" s="117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>
        <v>2</v>
      </c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</row>
    <row r="15" spans="1:45" ht="39.950000000000003" customHeight="1" x14ac:dyDescent="0.25">
      <c r="A15" s="110" t="s">
        <v>18</v>
      </c>
      <c r="B15" s="388" t="s">
        <v>19</v>
      </c>
      <c r="C15" s="389"/>
      <c r="D15" s="390"/>
      <c r="E15" s="155"/>
      <c r="F15" s="155"/>
      <c r="G15" s="179"/>
      <c r="H15" s="179"/>
      <c r="I15" s="179"/>
      <c r="J15" s="117"/>
      <c r="K15" s="117"/>
      <c r="L15" s="121"/>
      <c r="M15" s="121"/>
      <c r="N15" s="117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</row>
    <row r="16" spans="1:45" ht="39.950000000000003" customHeight="1" x14ac:dyDescent="0.25">
      <c r="A16" s="110" t="s">
        <v>20</v>
      </c>
      <c r="B16" s="377" t="s">
        <v>21</v>
      </c>
      <c r="C16" s="378"/>
      <c r="D16" s="379"/>
      <c r="E16" s="155"/>
      <c r="F16" s="155"/>
      <c r="G16" s="179"/>
      <c r="H16" s="179"/>
      <c r="I16" s="179"/>
      <c r="J16" s="117"/>
      <c r="K16" s="117"/>
      <c r="L16" s="120"/>
      <c r="M16" s="120"/>
      <c r="N16" s="117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</row>
    <row r="17" spans="1:45" ht="39.950000000000003" customHeight="1" x14ac:dyDescent="0.25">
      <c r="A17" s="110" t="s">
        <v>22</v>
      </c>
      <c r="B17" s="377" t="s">
        <v>23</v>
      </c>
      <c r="C17" s="378"/>
      <c r="D17" s="379"/>
      <c r="E17" s="155"/>
      <c r="F17" s="155"/>
      <c r="G17" s="179"/>
      <c r="H17" s="179"/>
      <c r="I17" s="179"/>
      <c r="J17" s="117"/>
      <c r="K17" s="117"/>
      <c r="L17" s="121"/>
      <c r="M17" s="121"/>
      <c r="N17" s="117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</row>
    <row r="18" spans="1:45" ht="39.950000000000003" customHeight="1" x14ac:dyDescent="0.25">
      <c r="A18" s="110" t="s">
        <v>24</v>
      </c>
      <c r="B18" s="388" t="s">
        <v>25</v>
      </c>
      <c r="C18" s="389"/>
      <c r="D18" s="390"/>
      <c r="E18" s="155"/>
      <c r="F18" s="155"/>
      <c r="G18" s="179"/>
      <c r="H18" s="179"/>
      <c r="I18" s="179"/>
      <c r="J18" s="117"/>
      <c r="K18" s="117"/>
      <c r="L18" s="121"/>
      <c r="M18" s="121"/>
      <c r="N18" s="117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</row>
    <row r="19" spans="1:45" ht="39.950000000000003" customHeight="1" x14ac:dyDescent="0.25">
      <c r="A19" s="110" t="s">
        <v>26</v>
      </c>
      <c r="B19" s="377" t="s">
        <v>27</v>
      </c>
      <c r="C19" s="378"/>
      <c r="D19" s="379"/>
      <c r="E19" s="155"/>
      <c r="F19" s="155"/>
      <c r="G19" s="179"/>
      <c r="H19" s="179"/>
      <c r="I19" s="179"/>
      <c r="J19" s="117"/>
      <c r="K19" s="117"/>
      <c r="L19" s="121"/>
      <c r="M19" s="121"/>
      <c r="N19" s="117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</row>
    <row r="20" spans="1:45" ht="39.950000000000003" customHeight="1" x14ac:dyDescent="0.25">
      <c r="A20" s="110" t="s">
        <v>28</v>
      </c>
      <c r="B20" s="377" t="s">
        <v>29</v>
      </c>
      <c r="C20" s="378"/>
      <c r="D20" s="379"/>
      <c r="E20" s="155"/>
      <c r="F20" s="155"/>
      <c r="G20" s="179"/>
      <c r="H20" s="179"/>
      <c r="I20" s="179"/>
      <c r="J20" s="117"/>
      <c r="K20" s="117"/>
      <c r="L20" s="121"/>
      <c r="M20" s="121"/>
      <c r="N20" s="117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</row>
    <row r="21" spans="1:45" ht="39.950000000000003" customHeight="1" x14ac:dyDescent="0.25">
      <c r="A21" s="110" t="s">
        <v>30</v>
      </c>
      <c r="B21" s="388" t="s">
        <v>31</v>
      </c>
      <c r="C21" s="389"/>
      <c r="D21" s="390"/>
      <c r="E21" s="155">
        <v>6</v>
      </c>
      <c r="F21" s="155">
        <v>1</v>
      </c>
      <c r="G21" s="179">
        <v>5</v>
      </c>
      <c r="H21" s="179"/>
      <c r="I21" s="179"/>
      <c r="J21" s="117">
        <v>5</v>
      </c>
      <c r="K21" s="117">
        <v>3</v>
      </c>
      <c r="L21" s="121">
        <v>2</v>
      </c>
      <c r="M21" s="121"/>
      <c r="N21" s="117"/>
      <c r="O21" s="186">
        <v>1</v>
      </c>
      <c r="P21" s="186">
        <v>1</v>
      </c>
      <c r="Q21" s="186"/>
      <c r="R21" s="186"/>
      <c r="S21" s="186"/>
      <c r="T21" s="186"/>
      <c r="U21" s="186"/>
      <c r="V21" s="186"/>
      <c r="W21" s="186"/>
      <c r="X21" s="186"/>
      <c r="Y21" s="186">
        <v>1</v>
      </c>
      <c r="Z21" s="186"/>
      <c r="AA21" s="186"/>
      <c r="AB21" s="186">
        <v>8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</row>
    <row r="22" spans="1:45" ht="39.950000000000003" customHeight="1" x14ac:dyDescent="0.25">
      <c r="A22" s="110" t="s">
        <v>32</v>
      </c>
      <c r="B22" s="388" t="s">
        <v>33</v>
      </c>
      <c r="C22" s="389"/>
      <c r="D22" s="390"/>
      <c r="E22" s="155"/>
      <c r="F22" s="155"/>
      <c r="G22" s="179"/>
      <c r="H22" s="179"/>
      <c r="I22" s="179"/>
      <c r="J22" s="117">
        <v>3</v>
      </c>
      <c r="K22" s="117">
        <v>1</v>
      </c>
      <c r="L22" s="121">
        <v>2</v>
      </c>
      <c r="M22" s="121"/>
      <c r="N22" s="117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>
        <v>1</v>
      </c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</row>
    <row r="23" spans="1:45" ht="39.950000000000003" customHeight="1" x14ac:dyDescent="0.25">
      <c r="A23" s="110" t="s">
        <v>34</v>
      </c>
      <c r="B23" s="388" t="s">
        <v>35</v>
      </c>
      <c r="C23" s="389"/>
      <c r="D23" s="390"/>
      <c r="E23" s="155"/>
      <c r="F23" s="155"/>
      <c r="G23" s="179"/>
      <c r="H23" s="179"/>
      <c r="I23" s="179"/>
      <c r="J23" s="117"/>
      <c r="K23" s="117"/>
      <c r="L23" s="121"/>
      <c r="M23" s="121"/>
      <c r="N23" s="117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</row>
    <row r="24" spans="1:45" ht="39.950000000000003" customHeight="1" x14ac:dyDescent="0.25">
      <c r="A24" s="110" t="s">
        <v>36</v>
      </c>
      <c r="B24" s="388" t="s">
        <v>37</v>
      </c>
      <c r="C24" s="389"/>
      <c r="D24" s="390"/>
      <c r="E24" s="155">
        <v>2</v>
      </c>
      <c r="F24" s="155"/>
      <c r="G24" s="179">
        <v>2</v>
      </c>
      <c r="H24" s="179"/>
      <c r="I24" s="179"/>
      <c r="J24" s="117">
        <v>2</v>
      </c>
      <c r="K24" s="117">
        <v>1</v>
      </c>
      <c r="L24" s="121">
        <v>1</v>
      </c>
      <c r="M24" s="121"/>
      <c r="N24" s="117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>
        <v>3</v>
      </c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</row>
    <row r="25" spans="1:45" ht="39.950000000000003" customHeight="1" x14ac:dyDescent="0.25">
      <c r="A25" s="110" t="s">
        <v>38</v>
      </c>
      <c r="B25" s="388" t="s">
        <v>39</v>
      </c>
      <c r="C25" s="389"/>
      <c r="D25" s="390"/>
      <c r="E25" s="155">
        <v>20</v>
      </c>
      <c r="F25" s="155">
        <v>3</v>
      </c>
      <c r="G25" s="179">
        <v>17</v>
      </c>
      <c r="H25" s="179"/>
      <c r="I25" s="179"/>
      <c r="J25" s="117">
        <v>6</v>
      </c>
      <c r="K25" s="117">
        <v>4</v>
      </c>
      <c r="L25" s="121">
        <v>2</v>
      </c>
      <c r="M25" s="121"/>
      <c r="N25" s="117"/>
      <c r="O25" s="186">
        <v>7</v>
      </c>
      <c r="P25" s="186">
        <v>4</v>
      </c>
      <c r="Q25" s="186"/>
      <c r="R25" s="186"/>
      <c r="S25" s="186"/>
      <c r="T25" s="186">
        <v>3</v>
      </c>
      <c r="U25" s="186">
        <v>1</v>
      </c>
      <c r="V25" s="186">
        <v>2</v>
      </c>
      <c r="W25" s="186"/>
      <c r="X25" s="186"/>
      <c r="Y25" s="186">
        <v>7</v>
      </c>
      <c r="Z25" s="186"/>
      <c r="AA25" s="186">
        <v>1</v>
      </c>
      <c r="AB25" s="186">
        <v>17</v>
      </c>
      <c r="AC25" s="186">
        <v>1</v>
      </c>
      <c r="AD25" s="186">
        <v>1</v>
      </c>
      <c r="AE25" s="186"/>
      <c r="AF25" s="186">
        <v>1</v>
      </c>
      <c r="AG25" s="186"/>
      <c r="AH25" s="186">
        <v>1</v>
      </c>
      <c r="AI25" s="186"/>
      <c r="AJ25" s="186">
        <v>1</v>
      </c>
      <c r="AK25" s="186"/>
      <c r="AL25" s="186"/>
      <c r="AM25" s="186"/>
      <c r="AN25" s="186"/>
      <c r="AO25" s="186"/>
      <c r="AP25" s="186"/>
      <c r="AQ25" s="186"/>
      <c r="AR25" s="186"/>
      <c r="AS25" s="186"/>
    </row>
    <row r="26" spans="1:45" ht="39.950000000000003" customHeight="1" x14ac:dyDescent="0.25">
      <c r="A26" s="110" t="s">
        <v>40</v>
      </c>
      <c r="B26" s="388" t="s">
        <v>41</v>
      </c>
      <c r="C26" s="389"/>
      <c r="D26" s="390"/>
      <c r="E26" s="155">
        <v>6</v>
      </c>
      <c r="F26" s="155">
        <v>3</v>
      </c>
      <c r="G26" s="179">
        <v>3</v>
      </c>
      <c r="H26" s="179"/>
      <c r="I26" s="179"/>
      <c r="J26" s="117">
        <v>3</v>
      </c>
      <c r="K26" s="117">
        <v>1</v>
      </c>
      <c r="L26" s="121">
        <v>2</v>
      </c>
      <c r="M26" s="121"/>
      <c r="N26" s="117"/>
      <c r="O26" s="186">
        <v>1</v>
      </c>
      <c r="P26" s="186">
        <v>1</v>
      </c>
      <c r="Q26" s="186"/>
      <c r="R26" s="186"/>
      <c r="S26" s="186"/>
      <c r="T26" s="186"/>
      <c r="U26" s="186"/>
      <c r="V26" s="186"/>
      <c r="W26" s="186"/>
      <c r="X26" s="186"/>
      <c r="Y26" s="186">
        <v>1</v>
      </c>
      <c r="Z26" s="186"/>
      <c r="AA26" s="186"/>
      <c r="AB26" s="186">
        <v>6</v>
      </c>
      <c r="AC26" s="186">
        <v>3</v>
      </c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</row>
    <row r="27" spans="1:45" ht="39.950000000000003" customHeight="1" x14ac:dyDescent="0.25">
      <c r="A27" s="110" t="s">
        <v>42</v>
      </c>
      <c r="B27" s="388" t="s">
        <v>43</v>
      </c>
      <c r="C27" s="389"/>
      <c r="D27" s="390"/>
      <c r="E27" s="155">
        <v>2</v>
      </c>
      <c r="F27" s="155"/>
      <c r="G27" s="179">
        <v>2</v>
      </c>
      <c r="H27" s="179"/>
      <c r="I27" s="179"/>
      <c r="J27" s="117">
        <v>1</v>
      </c>
      <c r="K27" s="117">
        <v>1</v>
      </c>
      <c r="L27" s="121"/>
      <c r="M27" s="121"/>
      <c r="N27" s="117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>
        <v>3</v>
      </c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</row>
    <row r="28" spans="1:45" ht="39.950000000000003" customHeight="1" x14ac:dyDescent="0.25">
      <c r="A28" s="110" t="s">
        <v>44</v>
      </c>
      <c r="B28" s="377" t="s">
        <v>45</v>
      </c>
      <c r="C28" s="378"/>
      <c r="D28" s="379"/>
      <c r="E28" s="155">
        <v>4</v>
      </c>
      <c r="F28" s="155"/>
      <c r="G28" s="179">
        <v>4</v>
      </c>
      <c r="H28" s="179"/>
      <c r="I28" s="179"/>
      <c r="J28" s="117">
        <v>7</v>
      </c>
      <c r="K28" s="117">
        <v>5</v>
      </c>
      <c r="L28" s="121">
        <v>2</v>
      </c>
      <c r="M28" s="121"/>
      <c r="N28" s="117"/>
      <c r="O28" s="186">
        <v>1</v>
      </c>
      <c r="P28" s="186"/>
      <c r="Q28" s="186"/>
      <c r="R28" s="186"/>
      <c r="S28" s="186"/>
      <c r="T28" s="186">
        <v>1</v>
      </c>
      <c r="U28" s="186"/>
      <c r="V28" s="186">
        <v>1</v>
      </c>
      <c r="W28" s="186"/>
      <c r="X28" s="186"/>
      <c r="Y28" s="186">
        <v>1</v>
      </c>
      <c r="Z28" s="186"/>
      <c r="AA28" s="186">
        <v>2</v>
      </c>
      <c r="AB28" s="186">
        <v>8</v>
      </c>
      <c r="AC28" s="186">
        <v>2</v>
      </c>
      <c r="AD28" s="186"/>
      <c r="AE28" s="186">
        <v>1</v>
      </c>
      <c r="AF28" s="186">
        <v>1</v>
      </c>
      <c r="AG28" s="186"/>
      <c r="AH28" s="186">
        <v>1</v>
      </c>
      <c r="AI28" s="186"/>
      <c r="AJ28" s="186">
        <v>1</v>
      </c>
      <c r="AK28" s="186"/>
      <c r="AL28" s="186"/>
      <c r="AM28" s="186"/>
      <c r="AN28" s="186"/>
      <c r="AO28" s="186"/>
      <c r="AP28" s="186"/>
      <c r="AQ28" s="186"/>
      <c r="AR28" s="186"/>
      <c r="AS28" s="186"/>
    </row>
    <row r="29" spans="1:45" ht="54" customHeight="1" x14ac:dyDescent="0.25">
      <c r="A29" s="109" t="s">
        <v>46</v>
      </c>
      <c r="B29" s="385" t="s">
        <v>47</v>
      </c>
      <c r="C29" s="386"/>
      <c r="D29" s="387"/>
      <c r="E29" s="179">
        <f>SUM(E30:E40)</f>
        <v>17</v>
      </c>
      <c r="F29" s="179">
        <f t="shared" ref="F29:AS29" si="1">SUM(F30:F40)</f>
        <v>0</v>
      </c>
      <c r="G29" s="179">
        <f t="shared" si="1"/>
        <v>16</v>
      </c>
      <c r="H29" s="179">
        <f t="shared" si="1"/>
        <v>1</v>
      </c>
      <c r="I29" s="179">
        <f t="shared" si="1"/>
        <v>0</v>
      </c>
      <c r="J29" s="179">
        <f t="shared" si="1"/>
        <v>25</v>
      </c>
      <c r="K29" s="179">
        <f t="shared" si="1"/>
        <v>15</v>
      </c>
      <c r="L29" s="179">
        <f t="shared" si="1"/>
        <v>10</v>
      </c>
      <c r="M29" s="179">
        <f t="shared" si="1"/>
        <v>0</v>
      </c>
      <c r="N29" s="179">
        <f>SUM(N30:N40)</f>
        <v>3</v>
      </c>
      <c r="O29" s="179">
        <f t="shared" si="1"/>
        <v>0</v>
      </c>
      <c r="P29" s="179">
        <f t="shared" si="1"/>
        <v>0</v>
      </c>
      <c r="Q29" s="179">
        <f t="shared" si="1"/>
        <v>0</v>
      </c>
      <c r="R29" s="179">
        <f t="shared" si="1"/>
        <v>0</v>
      </c>
      <c r="S29" s="179">
        <f t="shared" si="1"/>
        <v>0</v>
      </c>
      <c r="T29" s="179">
        <f t="shared" si="1"/>
        <v>0</v>
      </c>
      <c r="U29" s="179">
        <f t="shared" si="1"/>
        <v>0</v>
      </c>
      <c r="V29" s="179">
        <f t="shared" si="1"/>
        <v>0</v>
      </c>
      <c r="W29" s="179">
        <f t="shared" si="1"/>
        <v>0</v>
      </c>
      <c r="X29" s="179">
        <f t="shared" si="1"/>
        <v>0</v>
      </c>
      <c r="Y29" s="179">
        <f t="shared" si="1"/>
        <v>0</v>
      </c>
      <c r="Z29" s="179">
        <f t="shared" si="1"/>
        <v>0</v>
      </c>
      <c r="AA29" s="179">
        <f t="shared" si="1"/>
        <v>0</v>
      </c>
      <c r="AB29" s="179">
        <f t="shared" si="1"/>
        <v>28</v>
      </c>
      <c r="AC29" s="179">
        <f t="shared" si="1"/>
        <v>0</v>
      </c>
      <c r="AD29" s="179">
        <f t="shared" si="1"/>
        <v>3</v>
      </c>
      <c r="AE29" s="179">
        <f t="shared" si="1"/>
        <v>1</v>
      </c>
      <c r="AF29" s="179">
        <f t="shared" si="1"/>
        <v>4</v>
      </c>
      <c r="AG29" s="179">
        <f t="shared" si="1"/>
        <v>2</v>
      </c>
      <c r="AH29" s="179">
        <f t="shared" si="1"/>
        <v>2</v>
      </c>
      <c r="AI29" s="179">
        <f t="shared" si="1"/>
        <v>0</v>
      </c>
      <c r="AJ29" s="179">
        <f t="shared" si="1"/>
        <v>0</v>
      </c>
      <c r="AK29" s="179">
        <f t="shared" si="1"/>
        <v>0</v>
      </c>
      <c r="AL29" s="179">
        <f t="shared" si="1"/>
        <v>1</v>
      </c>
      <c r="AM29" s="179">
        <f t="shared" si="1"/>
        <v>1</v>
      </c>
      <c r="AN29" s="179">
        <f t="shared" si="1"/>
        <v>0</v>
      </c>
      <c r="AO29" s="179">
        <f t="shared" si="1"/>
        <v>1</v>
      </c>
      <c r="AP29" s="179">
        <f t="shared" si="1"/>
        <v>0</v>
      </c>
      <c r="AQ29" s="179">
        <f t="shared" si="1"/>
        <v>0</v>
      </c>
      <c r="AR29" s="179">
        <f t="shared" si="1"/>
        <v>0</v>
      </c>
      <c r="AS29" s="179">
        <f t="shared" si="1"/>
        <v>0</v>
      </c>
    </row>
    <row r="30" spans="1:45" ht="39.950000000000003" customHeight="1" x14ac:dyDescent="0.25">
      <c r="A30" s="110" t="s">
        <v>48</v>
      </c>
      <c r="B30" s="377" t="s">
        <v>49</v>
      </c>
      <c r="C30" s="378"/>
      <c r="D30" s="379"/>
      <c r="E30" s="155">
        <v>2</v>
      </c>
      <c r="F30" s="155"/>
      <c r="G30" s="179">
        <v>2</v>
      </c>
      <c r="H30" s="179"/>
      <c r="I30" s="179"/>
      <c r="J30" s="117">
        <v>2</v>
      </c>
      <c r="K30" s="117"/>
      <c r="L30" s="121">
        <v>2</v>
      </c>
      <c r="M30" s="121"/>
      <c r="N30" s="117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>
        <v>2</v>
      </c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</row>
    <row r="31" spans="1:45" ht="39.950000000000003" customHeight="1" x14ac:dyDescent="0.25">
      <c r="A31" s="110" t="s">
        <v>50</v>
      </c>
      <c r="B31" s="377" t="s">
        <v>51</v>
      </c>
      <c r="C31" s="378"/>
      <c r="D31" s="379"/>
      <c r="E31" s="155"/>
      <c r="F31" s="155"/>
      <c r="G31" s="179"/>
      <c r="H31" s="179"/>
      <c r="I31" s="179"/>
      <c r="J31" s="117"/>
      <c r="K31" s="117"/>
      <c r="L31" s="121"/>
      <c r="M31" s="121"/>
      <c r="N31" s="117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</row>
    <row r="32" spans="1:45" ht="39.950000000000003" customHeight="1" x14ac:dyDescent="0.25">
      <c r="A32" s="110" t="s">
        <v>52</v>
      </c>
      <c r="B32" s="377" t="s">
        <v>53</v>
      </c>
      <c r="C32" s="378"/>
      <c r="D32" s="379"/>
      <c r="E32" s="155">
        <v>1</v>
      </c>
      <c r="F32" s="155"/>
      <c r="G32" s="179">
        <v>1</v>
      </c>
      <c r="H32" s="179"/>
      <c r="I32" s="179"/>
      <c r="J32" s="117">
        <v>5</v>
      </c>
      <c r="K32" s="117">
        <v>4</v>
      </c>
      <c r="L32" s="121">
        <v>1</v>
      </c>
      <c r="M32" s="121"/>
      <c r="N32" s="117">
        <v>1</v>
      </c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>
        <v>4</v>
      </c>
      <c r="AC32" s="186"/>
      <c r="AD32" s="186">
        <v>1</v>
      </c>
      <c r="AE32" s="186"/>
      <c r="AF32" s="186">
        <v>1</v>
      </c>
      <c r="AG32" s="186"/>
      <c r="AH32" s="186">
        <v>1</v>
      </c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</row>
    <row r="33" spans="1:45" ht="39.950000000000003" customHeight="1" x14ac:dyDescent="0.25">
      <c r="A33" s="110" t="s">
        <v>54</v>
      </c>
      <c r="B33" s="388" t="s">
        <v>55</v>
      </c>
      <c r="C33" s="389"/>
      <c r="D33" s="390"/>
      <c r="E33" s="155"/>
      <c r="F33" s="155"/>
      <c r="G33" s="179"/>
      <c r="H33" s="179"/>
      <c r="I33" s="179"/>
      <c r="J33" s="117"/>
      <c r="K33" s="117"/>
      <c r="L33" s="121"/>
      <c r="M33" s="121"/>
      <c r="N33" s="117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>
        <v>1</v>
      </c>
      <c r="AE33" s="186"/>
      <c r="AF33" s="186">
        <v>1</v>
      </c>
      <c r="AG33" s="186">
        <v>1</v>
      </c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</row>
    <row r="34" spans="1:45" ht="39.950000000000003" customHeight="1" x14ac:dyDescent="0.25">
      <c r="A34" s="110" t="s">
        <v>56</v>
      </c>
      <c r="B34" s="388" t="s">
        <v>57</v>
      </c>
      <c r="C34" s="389"/>
      <c r="D34" s="390"/>
      <c r="E34" s="155"/>
      <c r="F34" s="155"/>
      <c r="G34" s="179"/>
      <c r="H34" s="179"/>
      <c r="I34" s="179"/>
      <c r="J34" s="117"/>
      <c r="K34" s="117"/>
      <c r="L34" s="121"/>
      <c r="M34" s="121"/>
      <c r="N34" s="117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</row>
    <row r="35" spans="1:45" ht="39.950000000000003" customHeight="1" x14ac:dyDescent="0.25">
      <c r="A35" s="110" t="s">
        <v>58</v>
      </c>
      <c r="B35" s="388" t="s">
        <v>59</v>
      </c>
      <c r="C35" s="389"/>
      <c r="D35" s="390"/>
      <c r="E35" s="155">
        <v>8</v>
      </c>
      <c r="F35" s="155"/>
      <c r="G35" s="179">
        <v>7</v>
      </c>
      <c r="H35" s="179">
        <v>1</v>
      </c>
      <c r="I35" s="179"/>
      <c r="J35" s="117">
        <v>10</v>
      </c>
      <c r="K35" s="117">
        <v>5</v>
      </c>
      <c r="L35" s="121">
        <v>5</v>
      </c>
      <c r="M35" s="121"/>
      <c r="N35" s="117">
        <v>2</v>
      </c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>
        <v>10</v>
      </c>
      <c r="AC35" s="186"/>
      <c r="AD35" s="186">
        <v>1</v>
      </c>
      <c r="AE35" s="186"/>
      <c r="AF35" s="186">
        <v>1</v>
      </c>
      <c r="AG35" s="186">
        <v>1</v>
      </c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</row>
    <row r="36" spans="1:45" ht="39.950000000000003" customHeight="1" x14ac:dyDescent="0.25">
      <c r="A36" s="110" t="s">
        <v>60</v>
      </c>
      <c r="B36" s="388" t="s">
        <v>61</v>
      </c>
      <c r="C36" s="389"/>
      <c r="D36" s="390"/>
      <c r="E36" s="155"/>
      <c r="F36" s="155"/>
      <c r="G36" s="179"/>
      <c r="H36" s="179"/>
      <c r="I36" s="179"/>
      <c r="J36" s="117">
        <v>1</v>
      </c>
      <c r="K36" s="117">
        <v>1</v>
      </c>
      <c r="L36" s="121"/>
      <c r="M36" s="121"/>
      <c r="N36" s="117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>
        <v>1</v>
      </c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</row>
    <row r="37" spans="1:45" ht="39.950000000000003" customHeight="1" x14ac:dyDescent="0.25">
      <c r="A37" s="110" t="s">
        <v>62</v>
      </c>
      <c r="B37" s="388" t="s">
        <v>63</v>
      </c>
      <c r="C37" s="389"/>
      <c r="D37" s="390"/>
      <c r="E37" s="155"/>
      <c r="F37" s="155"/>
      <c r="G37" s="179"/>
      <c r="H37" s="179"/>
      <c r="I37" s="179"/>
      <c r="J37" s="117"/>
      <c r="K37" s="117"/>
      <c r="L37" s="121"/>
      <c r="M37" s="121"/>
      <c r="N37" s="117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</row>
    <row r="38" spans="1:45" ht="39.950000000000003" customHeight="1" x14ac:dyDescent="0.25">
      <c r="A38" s="110" t="s">
        <v>64</v>
      </c>
      <c r="B38" s="388" t="s">
        <v>65</v>
      </c>
      <c r="C38" s="389"/>
      <c r="D38" s="390"/>
      <c r="E38" s="155">
        <v>2</v>
      </c>
      <c r="F38" s="155"/>
      <c r="G38" s="179">
        <v>2</v>
      </c>
      <c r="H38" s="179"/>
      <c r="I38" s="179"/>
      <c r="J38" s="117">
        <v>1</v>
      </c>
      <c r="K38" s="117"/>
      <c r="L38" s="121">
        <v>1</v>
      </c>
      <c r="M38" s="121"/>
      <c r="N38" s="117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>
        <v>2</v>
      </c>
      <c r="AC38" s="186"/>
      <c r="AD38" s="186"/>
      <c r="AE38" s="186">
        <v>1</v>
      </c>
      <c r="AF38" s="186">
        <v>1</v>
      </c>
      <c r="AG38" s="186"/>
      <c r="AH38" s="186">
        <v>1</v>
      </c>
      <c r="AI38" s="186"/>
      <c r="AJ38" s="186"/>
      <c r="AK38" s="186"/>
      <c r="AL38" s="186">
        <v>1</v>
      </c>
      <c r="AM38" s="186">
        <v>1</v>
      </c>
      <c r="AN38" s="186"/>
      <c r="AO38" s="186">
        <v>1</v>
      </c>
      <c r="AP38" s="186"/>
      <c r="AQ38" s="186"/>
      <c r="AR38" s="186"/>
      <c r="AS38" s="186"/>
    </row>
    <row r="39" spans="1:45" ht="39.950000000000003" customHeight="1" x14ac:dyDescent="0.25">
      <c r="A39" s="110" t="s">
        <v>66</v>
      </c>
      <c r="B39" s="388" t="s">
        <v>67</v>
      </c>
      <c r="C39" s="389"/>
      <c r="D39" s="390"/>
      <c r="E39" s="155"/>
      <c r="F39" s="155"/>
      <c r="G39" s="179"/>
      <c r="H39" s="179"/>
      <c r="I39" s="179"/>
      <c r="J39" s="117"/>
      <c r="K39" s="117"/>
      <c r="L39" s="121"/>
      <c r="M39" s="121"/>
      <c r="N39" s="117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</row>
    <row r="40" spans="1:45" ht="39.950000000000003" customHeight="1" x14ac:dyDescent="0.25">
      <c r="A40" s="110" t="s">
        <v>68</v>
      </c>
      <c r="B40" s="377" t="s">
        <v>45</v>
      </c>
      <c r="C40" s="378"/>
      <c r="D40" s="379"/>
      <c r="E40" s="155">
        <v>4</v>
      </c>
      <c r="F40" s="155"/>
      <c r="G40" s="179">
        <v>4</v>
      </c>
      <c r="H40" s="179"/>
      <c r="I40" s="179"/>
      <c r="J40" s="117">
        <v>6</v>
      </c>
      <c r="K40" s="117">
        <v>5</v>
      </c>
      <c r="L40" s="121">
        <v>1</v>
      </c>
      <c r="M40" s="121"/>
      <c r="N40" s="117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>
        <v>9</v>
      </c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</row>
    <row r="41" spans="1:45" ht="56.25" customHeight="1" x14ac:dyDescent="0.25">
      <c r="A41" s="109" t="s">
        <v>69</v>
      </c>
      <c r="B41" s="385" t="s">
        <v>70</v>
      </c>
      <c r="C41" s="386"/>
      <c r="D41" s="387"/>
      <c r="E41" s="179">
        <f>SUM(E42:E48)</f>
        <v>2</v>
      </c>
      <c r="F41" s="179">
        <f t="shared" ref="F41:AS41" si="2">SUM(F42:F48)</f>
        <v>0</v>
      </c>
      <c r="G41" s="179">
        <f t="shared" si="2"/>
        <v>2</v>
      </c>
      <c r="H41" s="179">
        <f t="shared" si="2"/>
        <v>0</v>
      </c>
      <c r="I41" s="179">
        <f t="shared" si="2"/>
        <v>0</v>
      </c>
      <c r="J41" s="179">
        <f t="shared" si="2"/>
        <v>4</v>
      </c>
      <c r="K41" s="179">
        <f t="shared" si="2"/>
        <v>2</v>
      </c>
      <c r="L41" s="179">
        <f t="shared" si="2"/>
        <v>2</v>
      </c>
      <c r="M41" s="179">
        <f t="shared" si="2"/>
        <v>0</v>
      </c>
      <c r="N41" s="179">
        <f t="shared" si="2"/>
        <v>1</v>
      </c>
      <c r="O41" s="179">
        <f t="shared" si="2"/>
        <v>0</v>
      </c>
      <c r="P41" s="179">
        <f t="shared" si="2"/>
        <v>0</v>
      </c>
      <c r="Q41" s="179">
        <f t="shared" si="2"/>
        <v>0</v>
      </c>
      <c r="R41" s="179">
        <f t="shared" si="2"/>
        <v>0</v>
      </c>
      <c r="S41" s="179">
        <f t="shared" si="2"/>
        <v>0</v>
      </c>
      <c r="T41" s="179">
        <f t="shared" si="2"/>
        <v>0</v>
      </c>
      <c r="U41" s="179">
        <f t="shared" si="2"/>
        <v>0</v>
      </c>
      <c r="V41" s="179">
        <f t="shared" si="2"/>
        <v>0</v>
      </c>
      <c r="W41" s="179">
        <f t="shared" si="2"/>
        <v>0</v>
      </c>
      <c r="X41" s="179">
        <f t="shared" si="2"/>
        <v>0</v>
      </c>
      <c r="Y41" s="179">
        <f t="shared" si="2"/>
        <v>0</v>
      </c>
      <c r="Z41" s="179">
        <f t="shared" si="2"/>
        <v>0</v>
      </c>
      <c r="AA41" s="179">
        <f t="shared" si="2"/>
        <v>0</v>
      </c>
      <c r="AB41" s="179">
        <f t="shared" si="2"/>
        <v>3</v>
      </c>
      <c r="AC41" s="179">
        <f t="shared" si="2"/>
        <v>0</v>
      </c>
      <c r="AD41" s="179">
        <f t="shared" si="2"/>
        <v>0</v>
      </c>
      <c r="AE41" s="179">
        <f t="shared" si="2"/>
        <v>0</v>
      </c>
      <c r="AF41" s="179">
        <f t="shared" si="2"/>
        <v>0</v>
      </c>
      <c r="AG41" s="179">
        <f t="shared" si="2"/>
        <v>0</v>
      </c>
      <c r="AH41" s="179">
        <f t="shared" si="2"/>
        <v>0</v>
      </c>
      <c r="AI41" s="179">
        <f t="shared" si="2"/>
        <v>0</v>
      </c>
      <c r="AJ41" s="179">
        <f t="shared" si="2"/>
        <v>0</v>
      </c>
      <c r="AK41" s="179">
        <f t="shared" si="2"/>
        <v>0</v>
      </c>
      <c r="AL41" s="179">
        <f t="shared" si="2"/>
        <v>0</v>
      </c>
      <c r="AM41" s="179">
        <f t="shared" si="2"/>
        <v>0</v>
      </c>
      <c r="AN41" s="179">
        <f t="shared" si="2"/>
        <v>0</v>
      </c>
      <c r="AO41" s="179">
        <f t="shared" si="2"/>
        <v>0</v>
      </c>
      <c r="AP41" s="179">
        <f t="shared" si="2"/>
        <v>0</v>
      </c>
      <c r="AQ41" s="179">
        <f t="shared" si="2"/>
        <v>0</v>
      </c>
      <c r="AR41" s="179">
        <f t="shared" si="2"/>
        <v>0</v>
      </c>
      <c r="AS41" s="179">
        <f t="shared" si="2"/>
        <v>0</v>
      </c>
    </row>
    <row r="42" spans="1:45" ht="39.950000000000003" customHeight="1" x14ac:dyDescent="0.25">
      <c r="A42" s="110" t="s">
        <v>71</v>
      </c>
      <c r="B42" s="388" t="s">
        <v>72</v>
      </c>
      <c r="C42" s="389"/>
      <c r="D42" s="390"/>
      <c r="E42" s="155"/>
      <c r="F42" s="155"/>
      <c r="G42" s="179"/>
      <c r="H42" s="179"/>
      <c r="I42" s="179"/>
      <c r="J42" s="117"/>
      <c r="K42" s="117"/>
      <c r="L42" s="121"/>
      <c r="M42" s="121"/>
      <c r="N42" s="117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</row>
    <row r="43" spans="1:45" ht="39.950000000000003" customHeight="1" x14ac:dyDescent="0.25">
      <c r="A43" s="110" t="s">
        <v>73</v>
      </c>
      <c r="B43" s="388" t="s">
        <v>74</v>
      </c>
      <c r="C43" s="389"/>
      <c r="D43" s="390"/>
      <c r="E43" s="155"/>
      <c r="F43" s="155"/>
      <c r="G43" s="179"/>
      <c r="H43" s="179"/>
      <c r="I43" s="179"/>
      <c r="J43" s="117"/>
      <c r="K43" s="117"/>
      <c r="L43" s="121"/>
      <c r="M43" s="121"/>
      <c r="N43" s="117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</row>
    <row r="44" spans="1:45" ht="39.950000000000003" customHeight="1" x14ac:dyDescent="0.25">
      <c r="A44" s="110" t="s">
        <v>75</v>
      </c>
      <c r="B44" s="388" t="s">
        <v>76</v>
      </c>
      <c r="C44" s="389"/>
      <c r="D44" s="390"/>
      <c r="E44" s="155"/>
      <c r="F44" s="155"/>
      <c r="G44" s="179"/>
      <c r="H44" s="179"/>
      <c r="I44" s="179"/>
      <c r="J44" s="117"/>
      <c r="K44" s="117"/>
      <c r="L44" s="121"/>
      <c r="M44" s="121"/>
      <c r="N44" s="117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</row>
    <row r="45" spans="1:45" ht="39.950000000000003" customHeight="1" x14ac:dyDescent="0.25">
      <c r="A45" s="110" t="s">
        <v>77</v>
      </c>
      <c r="B45" s="388" t="s">
        <v>78</v>
      </c>
      <c r="C45" s="389"/>
      <c r="D45" s="390"/>
      <c r="E45" s="155"/>
      <c r="F45" s="155"/>
      <c r="G45" s="179"/>
      <c r="H45" s="179"/>
      <c r="I45" s="179"/>
      <c r="J45" s="117"/>
      <c r="K45" s="117"/>
      <c r="L45" s="121"/>
      <c r="M45" s="121"/>
      <c r="N45" s="117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</row>
    <row r="46" spans="1:45" ht="39.950000000000003" customHeight="1" x14ac:dyDescent="0.25">
      <c r="A46" s="110" t="s">
        <v>79</v>
      </c>
      <c r="B46" s="388" t="s">
        <v>80</v>
      </c>
      <c r="C46" s="389"/>
      <c r="D46" s="390"/>
      <c r="E46" s="155"/>
      <c r="F46" s="155"/>
      <c r="G46" s="179"/>
      <c r="H46" s="179"/>
      <c r="I46" s="179"/>
      <c r="J46" s="117"/>
      <c r="K46" s="117"/>
      <c r="L46" s="121"/>
      <c r="M46" s="121"/>
      <c r="N46" s="117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</row>
    <row r="47" spans="1:45" ht="39.950000000000003" customHeight="1" x14ac:dyDescent="0.25">
      <c r="A47" s="110" t="s">
        <v>81</v>
      </c>
      <c r="B47" s="388" t="s">
        <v>82</v>
      </c>
      <c r="C47" s="389"/>
      <c r="D47" s="390"/>
      <c r="E47" s="155"/>
      <c r="F47" s="155"/>
      <c r="G47" s="179"/>
      <c r="H47" s="179"/>
      <c r="I47" s="179"/>
      <c r="J47" s="117"/>
      <c r="K47" s="117"/>
      <c r="L47" s="121"/>
      <c r="M47" s="121"/>
      <c r="N47" s="117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</row>
    <row r="48" spans="1:45" ht="39.950000000000003" customHeight="1" x14ac:dyDescent="0.25">
      <c r="A48" s="110" t="s">
        <v>83</v>
      </c>
      <c r="B48" s="377" t="s">
        <v>45</v>
      </c>
      <c r="C48" s="378"/>
      <c r="D48" s="379"/>
      <c r="E48" s="155">
        <v>2</v>
      </c>
      <c r="F48" s="155"/>
      <c r="G48" s="179">
        <v>2</v>
      </c>
      <c r="H48" s="179"/>
      <c r="I48" s="179"/>
      <c r="J48" s="117">
        <v>4</v>
      </c>
      <c r="K48" s="117">
        <v>2</v>
      </c>
      <c r="L48" s="121">
        <v>2</v>
      </c>
      <c r="M48" s="121"/>
      <c r="N48" s="117">
        <v>1</v>
      </c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>
        <v>3</v>
      </c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</row>
    <row r="49" spans="1:45" ht="39.950000000000003" customHeight="1" x14ac:dyDescent="0.25">
      <c r="A49" s="109" t="s">
        <v>84</v>
      </c>
      <c r="B49" s="385" t="s">
        <v>85</v>
      </c>
      <c r="C49" s="386"/>
      <c r="D49" s="387"/>
      <c r="E49" s="179">
        <f>SUM(E50:E62)</f>
        <v>39</v>
      </c>
      <c r="F49" s="179">
        <f t="shared" ref="F49:AS49" si="3">SUM(F50:F62)</f>
        <v>1</v>
      </c>
      <c r="G49" s="179">
        <f t="shared" si="3"/>
        <v>38</v>
      </c>
      <c r="H49" s="179">
        <f t="shared" si="3"/>
        <v>0</v>
      </c>
      <c r="I49" s="179">
        <f t="shared" si="3"/>
        <v>0</v>
      </c>
      <c r="J49" s="179">
        <f t="shared" si="3"/>
        <v>31</v>
      </c>
      <c r="K49" s="179">
        <f t="shared" si="3"/>
        <v>19</v>
      </c>
      <c r="L49" s="179">
        <f t="shared" si="3"/>
        <v>11</v>
      </c>
      <c r="M49" s="179">
        <f t="shared" si="3"/>
        <v>1</v>
      </c>
      <c r="N49" s="179">
        <f t="shared" si="3"/>
        <v>0</v>
      </c>
      <c r="O49" s="179">
        <f t="shared" si="3"/>
        <v>26</v>
      </c>
      <c r="P49" s="179">
        <f t="shared" si="3"/>
        <v>12</v>
      </c>
      <c r="Q49" s="179">
        <f t="shared" si="3"/>
        <v>9</v>
      </c>
      <c r="R49" s="179">
        <f t="shared" si="3"/>
        <v>0</v>
      </c>
      <c r="S49" s="179">
        <f t="shared" si="3"/>
        <v>0</v>
      </c>
      <c r="T49" s="179">
        <f t="shared" si="3"/>
        <v>5</v>
      </c>
      <c r="U49" s="179">
        <f t="shared" si="3"/>
        <v>1</v>
      </c>
      <c r="V49" s="179">
        <f t="shared" si="3"/>
        <v>4</v>
      </c>
      <c r="W49" s="179">
        <f t="shared" si="3"/>
        <v>0</v>
      </c>
      <c r="X49" s="179">
        <f t="shared" si="3"/>
        <v>2</v>
      </c>
      <c r="Y49" s="179">
        <f t="shared" si="3"/>
        <v>28</v>
      </c>
      <c r="Z49" s="179">
        <f t="shared" si="3"/>
        <v>0</v>
      </c>
      <c r="AA49" s="179">
        <f t="shared" si="3"/>
        <v>0</v>
      </c>
      <c r="AB49" s="179">
        <f t="shared" si="3"/>
        <v>30</v>
      </c>
      <c r="AC49" s="179">
        <f t="shared" si="3"/>
        <v>0</v>
      </c>
      <c r="AD49" s="179">
        <f t="shared" si="3"/>
        <v>7</v>
      </c>
      <c r="AE49" s="179">
        <f t="shared" si="3"/>
        <v>2</v>
      </c>
      <c r="AF49" s="179">
        <f t="shared" si="3"/>
        <v>9</v>
      </c>
      <c r="AG49" s="179">
        <f t="shared" si="3"/>
        <v>2</v>
      </c>
      <c r="AH49" s="179">
        <f t="shared" si="3"/>
        <v>7</v>
      </c>
      <c r="AI49" s="179">
        <f t="shared" si="3"/>
        <v>0</v>
      </c>
      <c r="AJ49" s="179">
        <f t="shared" si="3"/>
        <v>5</v>
      </c>
      <c r="AK49" s="179">
        <f t="shared" si="3"/>
        <v>0</v>
      </c>
      <c r="AL49" s="179">
        <f t="shared" si="3"/>
        <v>0</v>
      </c>
      <c r="AM49" s="179">
        <f t="shared" si="3"/>
        <v>0</v>
      </c>
      <c r="AN49" s="179">
        <f t="shared" si="3"/>
        <v>0</v>
      </c>
      <c r="AO49" s="179">
        <f t="shared" si="3"/>
        <v>0</v>
      </c>
      <c r="AP49" s="179">
        <f t="shared" si="3"/>
        <v>0</v>
      </c>
      <c r="AQ49" s="179">
        <f t="shared" si="3"/>
        <v>0</v>
      </c>
      <c r="AR49" s="179">
        <f t="shared" si="3"/>
        <v>0</v>
      </c>
      <c r="AS49" s="179">
        <f t="shared" si="3"/>
        <v>0</v>
      </c>
    </row>
    <row r="50" spans="1:45" ht="39.950000000000003" customHeight="1" x14ac:dyDescent="0.25">
      <c r="A50" s="110" t="s">
        <v>86</v>
      </c>
      <c r="B50" s="388" t="s">
        <v>87</v>
      </c>
      <c r="C50" s="389"/>
      <c r="D50" s="390"/>
      <c r="E50" s="155">
        <v>19</v>
      </c>
      <c r="F50" s="155"/>
      <c r="G50" s="179">
        <v>19</v>
      </c>
      <c r="H50" s="179"/>
      <c r="I50" s="179"/>
      <c r="J50" s="117">
        <v>22</v>
      </c>
      <c r="K50" s="117">
        <v>16</v>
      </c>
      <c r="L50" s="121">
        <v>6</v>
      </c>
      <c r="M50" s="121"/>
      <c r="N50" s="117"/>
      <c r="O50" s="186">
        <v>17</v>
      </c>
      <c r="P50" s="186">
        <v>10</v>
      </c>
      <c r="Q50" s="186">
        <v>3</v>
      </c>
      <c r="R50" s="186"/>
      <c r="S50" s="186"/>
      <c r="T50" s="186">
        <v>4</v>
      </c>
      <c r="U50" s="186">
        <v>1</v>
      </c>
      <c r="V50" s="186">
        <v>3</v>
      </c>
      <c r="W50" s="186"/>
      <c r="X50" s="186"/>
      <c r="Y50" s="186">
        <v>17</v>
      </c>
      <c r="Z50" s="186"/>
      <c r="AA50" s="186"/>
      <c r="AB50" s="186">
        <v>18</v>
      </c>
      <c r="AC50" s="186"/>
      <c r="AD50" s="186">
        <v>4</v>
      </c>
      <c r="AE50" s="117">
        <v>2</v>
      </c>
      <c r="AF50" s="117">
        <v>6</v>
      </c>
      <c r="AG50" s="117">
        <v>2</v>
      </c>
      <c r="AH50" s="117">
        <v>4</v>
      </c>
      <c r="AI50" s="117"/>
      <c r="AJ50" s="154">
        <v>3</v>
      </c>
      <c r="AK50" s="186"/>
      <c r="AL50" s="186"/>
      <c r="AM50" s="186"/>
      <c r="AN50" s="186"/>
      <c r="AO50" s="186"/>
      <c r="AP50" s="186"/>
      <c r="AQ50" s="186"/>
      <c r="AR50" s="186"/>
      <c r="AS50" s="186"/>
    </row>
    <row r="51" spans="1:45" ht="39.950000000000003" customHeight="1" x14ac:dyDescent="0.25">
      <c r="A51" s="110" t="s">
        <v>88</v>
      </c>
      <c r="B51" s="388" t="s">
        <v>89</v>
      </c>
      <c r="C51" s="389"/>
      <c r="D51" s="390"/>
      <c r="E51" s="155">
        <v>11</v>
      </c>
      <c r="F51" s="155"/>
      <c r="G51" s="179">
        <v>11</v>
      </c>
      <c r="H51" s="179"/>
      <c r="I51" s="179"/>
      <c r="J51" s="117">
        <v>3</v>
      </c>
      <c r="K51" s="117">
        <v>2</v>
      </c>
      <c r="L51" s="121">
        <v>1</v>
      </c>
      <c r="M51" s="121"/>
      <c r="N51" s="117"/>
      <c r="O51" s="186">
        <v>6</v>
      </c>
      <c r="P51" s="186">
        <v>1</v>
      </c>
      <c r="Q51" s="186">
        <v>5</v>
      </c>
      <c r="R51" s="186"/>
      <c r="S51" s="186"/>
      <c r="T51" s="186"/>
      <c r="U51" s="186"/>
      <c r="V51" s="186"/>
      <c r="W51" s="186"/>
      <c r="X51" s="186">
        <v>1</v>
      </c>
      <c r="Y51" s="186">
        <v>7</v>
      </c>
      <c r="Z51" s="186"/>
      <c r="AA51" s="186"/>
      <c r="AB51" s="186">
        <v>6</v>
      </c>
      <c r="AC51" s="186"/>
      <c r="AD51" s="186">
        <v>1</v>
      </c>
      <c r="AE51" s="186"/>
      <c r="AF51" s="186">
        <v>1</v>
      </c>
      <c r="AG51" s="186"/>
      <c r="AH51" s="186">
        <v>1</v>
      </c>
      <c r="AI51" s="186"/>
      <c r="AJ51" s="186">
        <v>1</v>
      </c>
      <c r="AK51" s="186"/>
      <c r="AL51" s="186"/>
      <c r="AM51" s="186"/>
      <c r="AN51" s="186"/>
      <c r="AO51" s="186"/>
      <c r="AP51" s="186"/>
      <c r="AQ51" s="186"/>
      <c r="AR51" s="186"/>
      <c r="AS51" s="186"/>
    </row>
    <row r="52" spans="1:45" ht="39.950000000000003" customHeight="1" x14ac:dyDescent="0.25">
      <c r="A52" s="110" t="s">
        <v>90</v>
      </c>
      <c r="B52" s="388" t="s">
        <v>91</v>
      </c>
      <c r="C52" s="389"/>
      <c r="D52" s="390"/>
      <c r="E52" s="155">
        <v>1</v>
      </c>
      <c r="F52" s="155"/>
      <c r="G52" s="179">
        <v>1</v>
      </c>
      <c r="H52" s="179"/>
      <c r="I52" s="179"/>
      <c r="J52" s="117"/>
      <c r="K52" s="117"/>
      <c r="L52" s="121"/>
      <c r="M52" s="121"/>
      <c r="N52" s="117"/>
      <c r="O52" s="186">
        <v>1</v>
      </c>
      <c r="P52" s="186"/>
      <c r="Q52" s="186">
        <v>1</v>
      </c>
      <c r="R52" s="186"/>
      <c r="S52" s="186"/>
      <c r="T52" s="186"/>
      <c r="U52" s="186"/>
      <c r="V52" s="186"/>
      <c r="W52" s="186"/>
      <c r="X52" s="186"/>
      <c r="Y52" s="186">
        <v>1</v>
      </c>
      <c r="Z52" s="186"/>
      <c r="AA52" s="186"/>
      <c r="AB52" s="186"/>
      <c r="AC52" s="186"/>
      <c r="AD52" s="186">
        <v>1</v>
      </c>
      <c r="AE52" s="186"/>
      <c r="AF52" s="186">
        <v>1</v>
      </c>
      <c r="AG52" s="186"/>
      <c r="AH52" s="186">
        <v>1</v>
      </c>
      <c r="AI52" s="186"/>
      <c r="AJ52" s="186">
        <v>1</v>
      </c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1:45" ht="39.950000000000003" customHeight="1" x14ac:dyDescent="0.25">
      <c r="A53" s="110" t="s">
        <v>92</v>
      </c>
      <c r="B53" s="388" t="s">
        <v>93</v>
      </c>
      <c r="C53" s="389"/>
      <c r="D53" s="390"/>
      <c r="E53" s="155"/>
      <c r="F53" s="155"/>
      <c r="G53" s="179"/>
      <c r="H53" s="179"/>
      <c r="I53" s="179"/>
      <c r="J53" s="117"/>
      <c r="K53" s="117"/>
      <c r="L53" s="121"/>
      <c r="M53" s="121"/>
      <c r="N53" s="117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1:45" ht="39.950000000000003" customHeight="1" x14ac:dyDescent="0.25">
      <c r="A54" s="110" t="s">
        <v>94</v>
      </c>
      <c r="B54" s="388" t="s">
        <v>95</v>
      </c>
      <c r="C54" s="389"/>
      <c r="D54" s="390"/>
      <c r="E54" s="155"/>
      <c r="F54" s="155"/>
      <c r="G54" s="179"/>
      <c r="H54" s="179"/>
      <c r="I54" s="179"/>
      <c r="J54" s="117"/>
      <c r="K54" s="117"/>
      <c r="L54" s="121"/>
      <c r="M54" s="121"/>
      <c r="N54" s="117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1:45" ht="39.950000000000003" customHeight="1" x14ac:dyDescent="0.25">
      <c r="A55" s="110" t="s">
        <v>96</v>
      </c>
      <c r="B55" s="388" t="s">
        <v>97</v>
      </c>
      <c r="C55" s="389"/>
      <c r="D55" s="390"/>
      <c r="E55" s="155">
        <v>1</v>
      </c>
      <c r="F55" s="155"/>
      <c r="G55" s="179">
        <v>1</v>
      </c>
      <c r="H55" s="179"/>
      <c r="I55" s="179"/>
      <c r="J55" s="117"/>
      <c r="K55" s="117"/>
      <c r="L55" s="121"/>
      <c r="M55" s="121"/>
      <c r="N55" s="117"/>
      <c r="O55" s="186">
        <v>1</v>
      </c>
      <c r="P55" s="186">
        <v>1</v>
      </c>
      <c r="Q55" s="186"/>
      <c r="R55" s="186"/>
      <c r="S55" s="186"/>
      <c r="T55" s="186"/>
      <c r="U55" s="186"/>
      <c r="V55" s="186"/>
      <c r="W55" s="186"/>
      <c r="X55" s="186"/>
      <c r="Y55" s="186">
        <v>1</v>
      </c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1:45" ht="39.950000000000003" customHeight="1" x14ac:dyDescent="0.25">
      <c r="A56" s="110" t="s">
        <v>98</v>
      </c>
      <c r="B56" s="388" t="s">
        <v>99</v>
      </c>
      <c r="C56" s="389"/>
      <c r="D56" s="390"/>
      <c r="E56" s="155"/>
      <c r="F56" s="155"/>
      <c r="G56" s="179"/>
      <c r="H56" s="179"/>
      <c r="I56" s="179"/>
      <c r="J56" s="117">
        <v>2</v>
      </c>
      <c r="K56" s="117">
        <v>1</v>
      </c>
      <c r="L56" s="121">
        <v>1</v>
      </c>
      <c r="M56" s="121"/>
      <c r="N56" s="117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>
        <v>1</v>
      </c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1:45" ht="39.950000000000003" customHeight="1" x14ac:dyDescent="0.25">
      <c r="A57" s="110" t="s">
        <v>100</v>
      </c>
      <c r="B57" s="388" t="s">
        <v>101</v>
      </c>
      <c r="C57" s="389"/>
      <c r="D57" s="390"/>
      <c r="E57" s="155">
        <v>3</v>
      </c>
      <c r="F57" s="155">
        <v>1</v>
      </c>
      <c r="G57" s="179">
        <v>2</v>
      </c>
      <c r="H57" s="179"/>
      <c r="I57" s="179"/>
      <c r="J57" s="117">
        <v>1</v>
      </c>
      <c r="K57" s="117"/>
      <c r="L57" s="121">
        <v>1</v>
      </c>
      <c r="M57" s="121"/>
      <c r="N57" s="117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>
        <v>3</v>
      </c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1:45" ht="39.950000000000003" customHeight="1" x14ac:dyDescent="0.25">
      <c r="A58" s="110" t="s">
        <v>102</v>
      </c>
      <c r="B58" s="388" t="s">
        <v>103</v>
      </c>
      <c r="C58" s="389"/>
      <c r="D58" s="390"/>
      <c r="E58" s="155">
        <v>3</v>
      </c>
      <c r="F58" s="155"/>
      <c r="G58" s="179">
        <v>3</v>
      </c>
      <c r="H58" s="179"/>
      <c r="I58" s="179"/>
      <c r="J58" s="117">
        <v>1</v>
      </c>
      <c r="K58" s="117"/>
      <c r="L58" s="121">
        <v>1</v>
      </c>
      <c r="M58" s="121"/>
      <c r="N58" s="117"/>
      <c r="O58" s="186"/>
      <c r="P58" s="186"/>
      <c r="Q58" s="186"/>
      <c r="R58" s="186"/>
      <c r="S58" s="186"/>
      <c r="T58" s="186"/>
      <c r="U58" s="186"/>
      <c r="V58" s="186"/>
      <c r="W58" s="186"/>
      <c r="X58" s="186">
        <v>1</v>
      </c>
      <c r="Y58" s="186">
        <v>1</v>
      </c>
      <c r="Z58" s="186"/>
      <c r="AA58" s="186"/>
      <c r="AB58" s="186">
        <v>2</v>
      </c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1:45" ht="39.950000000000003" customHeight="1" x14ac:dyDescent="0.25">
      <c r="A59" s="110" t="s">
        <v>104</v>
      </c>
      <c r="B59" s="388" t="s">
        <v>105</v>
      </c>
      <c r="C59" s="389"/>
      <c r="D59" s="390"/>
      <c r="E59" s="155">
        <v>1</v>
      </c>
      <c r="F59" s="155"/>
      <c r="G59" s="179">
        <v>1</v>
      </c>
      <c r="H59" s="179"/>
      <c r="I59" s="179"/>
      <c r="J59" s="117">
        <v>1</v>
      </c>
      <c r="K59" s="117"/>
      <c r="L59" s="121"/>
      <c r="M59" s="121">
        <v>1</v>
      </c>
      <c r="N59" s="117"/>
      <c r="O59" s="186">
        <v>1</v>
      </c>
      <c r="P59" s="186"/>
      <c r="Q59" s="186"/>
      <c r="R59" s="186"/>
      <c r="S59" s="186"/>
      <c r="T59" s="186">
        <v>1</v>
      </c>
      <c r="U59" s="186"/>
      <c r="V59" s="186">
        <v>1</v>
      </c>
      <c r="W59" s="186"/>
      <c r="X59" s="186"/>
      <c r="Y59" s="186">
        <v>1</v>
      </c>
      <c r="Z59" s="186"/>
      <c r="AA59" s="186"/>
      <c r="AB59" s="186"/>
      <c r="AC59" s="186"/>
      <c r="AD59" s="186">
        <v>1</v>
      </c>
      <c r="AE59" s="186"/>
      <c r="AF59" s="186">
        <v>1</v>
      </c>
      <c r="AG59" s="186"/>
      <c r="AH59" s="186">
        <v>1</v>
      </c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0" spans="1:45" ht="39.950000000000003" customHeight="1" x14ac:dyDescent="0.25">
      <c r="A60" s="110" t="s">
        <v>106</v>
      </c>
      <c r="B60" s="388" t="s">
        <v>107</v>
      </c>
      <c r="C60" s="389"/>
      <c r="D60" s="390"/>
      <c r="E60" s="155"/>
      <c r="F60" s="155"/>
      <c r="G60" s="179"/>
      <c r="H60" s="179"/>
      <c r="I60" s="179"/>
      <c r="J60" s="117"/>
      <c r="K60" s="117"/>
      <c r="L60" s="121"/>
      <c r="M60" s="121"/>
      <c r="N60" s="117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</row>
    <row r="61" spans="1:45" ht="39.950000000000003" customHeight="1" x14ac:dyDescent="0.25">
      <c r="A61" s="110" t="s">
        <v>108</v>
      </c>
      <c r="B61" s="388" t="s">
        <v>109</v>
      </c>
      <c r="C61" s="389"/>
      <c r="D61" s="390"/>
      <c r="E61" s="155"/>
      <c r="F61" s="155"/>
      <c r="G61" s="179"/>
      <c r="H61" s="179"/>
      <c r="I61" s="179"/>
      <c r="J61" s="117"/>
      <c r="K61" s="117"/>
      <c r="L61" s="121"/>
      <c r="M61" s="121"/>
      <c r="N61" s="117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1:45" ht="39.950000000000003" customHeight="1" x14ac:dyDescent="0.25">
      <c r="A62" s="110" t="s">
        <v>110</v>
      </c>
      <c r="B62" s="377" t="s">
        <v>45</v>
      </c>
      <c r="C62" s="378"/>
      <c r="D62" s="379"/>
      <c r="E62" s="155"/>
      <c r="F62" s="155"/>
      <c r="G62" s="179"/>
      <c r="H62" s="179"/>
      <c r="I62" s="179"/>
      <c r="J62" s="117">
        <v>1</v>
      </c>
      <c r="K62" s="117"/>
      <c r="L62" s="121">
        <v>1</v>
      </c>
      <c r="M62" s="121"/>
      <c r="N62" s="117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  <row r="63" spans="1:45" ht="57" customHeight="1" x14ac:dyDescent="0.25">
      <c r="A63" s="109" t="s">
        <v>111</v>
      </c>
      <c r="B63" s="385" t="s">
        <v>112</v>
      </c>
      <c r="C63" s="386"/>
      <c r="D63" s="387"/>
      <c r="E63" s="179">
        <f>SUM(E64:E69)</f>
        <v>4</v>
      </c>
      <c r="F63" s="179">
        <f t="shared" ref="F63:AS63" si="4">SUM(F64:F69)</f>
        <v>0</v>
      </c>
      <c r="G63" s="179">
        <f t="shared" si="4"/>
        <v>4</v>
      </c>
      <c r="H63" s="179">
        <f t="shared" si="4"/>
        <v>0</v>
      </c>
      <c r="I63" s="179">
        <f t="shared" si="4"/>
        <v>0</v>
      </c>
      <c r="J63" s="179">
        <f t="shared" si="4"/>
        <v>5</v>
      </c>
      <c r="K63" s="179">
        <f t="shared" si="4"/>
        <v>0</v>
      </c>
      <c r="L63" s="179">
        <f t="shared" si="4"/>
        <v>5</v>
      </c>
      <c r="M63" s="179">
        <f t="shared" si="4"/>
        <v>0</v>
      </c>
      <c r="N63" s="179">
        <f t="shared" si="4"/>
        <v>0</v>
      </c>
      <c r="O63" s="179">
        <f t="shared" si="4"/>
        <v>1</v>
      </c>
      <c r="P63" s="179">
        <f t="shared" si="4"/>
        <v>0</v>
      </c>
      <c r="Q63" s="179">
        <f t="shared" si="4"/>
        <v>0</v>
      </c>
      <c r="R63" s="179">
        <f t="shared" si="4"/>
        <v>0</v>
      </c>
      <c r="S63" s="179">
        <f t="shared" si="4"/>
        <v>0</v>
      </c>
      <c r="T63" s="179">
        <f t="shared" si="4"/>
        <v>1</v>
      </c>
      <c r="U63" s="179">
        <f t="shared" si="4"/>
        <v>1</v>
      </c>
      <c r="V63" s="179">
        <f t="shared" si="4"/>
        <v>0</v>
      </c>
      <c r="W63" s="179">
        <f t="shared" si="4"/>
        <v>0</v>
      </c>
      <c r="X63" s="179">
        <f t="shared" si="4"/>
        <v>0</v>
      </c>
      <c r="Y63" s="179">
        <f t="shared" si="4"/>
        <v>1</v>
      </c>
      <c r="Z63" s="179">
        <f t="shared" si="4"/>
        <v>0</v>
      </c>
      <c r="AA63" s="179">
        <f t="shared" si="4"/>
        <v>0</v>
      </c>
      <c r="AB63" s="179">
        <f t="shared" si="4"/>
        <v>3</v>
      </c>
      <c r="AC63" s="179">
        <f t="shared" si="4"/>
        <v>0</v>
      </c>
      <c r="AD63" s="179">
        <f t="shared" si="4"/>
        <v>1</v>
      </c>
      <c r="AE63" s="179">
        <f t="shared" si="4"/>
        <v>0</v>
      </c>
      <c r="AF63" s="179">
        <f t="shared" si="4"/>
        <v>1</v>
      </c>
      <c r="AG63" s="179">
        <f t="shared" si="4"/>
        <v>0</v>
      </c>
      <c r="AH63" s="179">
        <f t="shared" si="4"/>
        <v>1</v>
      </c>
      <c r="AI63" s="179">
        <f t="shared" si="4"/>
        <v>0</v>
      </c>
      <c r="AJ63" s="179">
        <f t="shared" si="4"/>
        <v>0</v>
      </c>
      <c r="AK63" s="179">
        <f t="shared" si="4"/>
        <v>0</v>
      </c>
      <c r="AL63" s="179">
        <f t="shared" si="4"/>
        <v>0</v>
      </c>
      <c r="AM63" s="179">
        <f t="shared" si="4"/>
        <v>0</v>
      </c>
      <c r="AN63" s="179">
        <f t="shared" si="4"/>
        <v>0</v>
      </c>
      <c r="AO63" s="179">
        <f t="shared" si="4"/>
        <v>0</v>
      </c>
      <c r="AP63" s="179">
        <f t="shared" si="4"/>
        <v>0</v>
      </c>
      <c r="AQ63" s="179">
        <f t="shared" si="4"/>
        <v>0</v>
      </c>
      <c r="AR63" s="179">
        <f t="shared" si="4"/>
        <v>0</v>
      </c>
      <c r="AS63" s="179">
        <f t="shared" si="4"/>
        <v>0</v>
      </c>
    </row>
    <row r="64" spans="1:45" ht="39.950000000000003" customHeight="1" x14ac:dyDescent="0.25">
      <c r="A64" s="110" t="s">
        <v>113</v>
      </c>
      <c r="B64" s="388" t="s">
        <v>114</v>
      </c>
      <c r="C64" s="389"/>
      <c r="D64" s="390"/>
      <c r="E64" s="177"/>
      <c r="F64" s="177"/>
      <c r="G64" s="179"/>
      <c r="H64" s="179"/>
      <c r="I64" s="179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</row>
    <row r="65" spans="1:45" ht="39.950000000000003" customHeight="1" x14ac:dyDescent="0.25">
      <c r="A65" s="110" t="s">
        <v>115</v>
      </c>
      <c r="B65" s="388" t="s">
        <v>116</v>
      </c>
      <c r="C65" s="389"/>
      <c r="D65" s="390"/>
      <c r="E65" s="177"/>
      <c r="F65" s="177"/>
      <c r="G65" s="179"/>
      <c r="H65" s="179"/>
      <c r="I65" s="179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</row>
    <row r="66" spans="1:45" ht="39.950000000000003" customHeight="1" x14ac:dyDescent="0.25">
      <c r="A66" s="110" t="s">
        <v>117</v>
      </c>
      <c r="B66" s="388" t="s">
        <v>118</v>
      </c>
      <c r="C66" s="389"/>
      <c r="D66" s="390"/>
      <c r="E66" s="177"/>
      <c r="F66" s="177"/>
      <c r="G66" s="179"/>
      <c r="H66" s="179"/>
      <c r="I66" s="179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</row>
    <row r="67" spans="1:45" ht="39.950000000000003" customHeight="1" x14ac:dyDescent="0.25">
      <c r="A67" s="110" t="s">
        <v>119</v>
      </c>
      <c r="B67" s="388" t="s">
        <v>120</v>
      </c>
      <c r="C67" s="389"/>
      <c r="D67" s="390"/>
      <c r="E67" s="177"/>
      <c r="F67" s="177"/>
      <c r="G67" s="179"/>
      <c r="H67" s="179"/>
      <c r="I67" s="179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</row>
    <row r="68" spans="1:45" ht="39.950000000000003" customHeight="1" x14ac:dyDescent="0.25">
      <c r="A68" s="110" t="s">
        <v>121</v>
      </c>
      <c r="B68" s="388" t="s">
        <v>122</v>
      </c>
      <c r="C68" s="389"/>
      <c r="D68" s="390"/>
      <c r="E68" s="177">
        <v>2</v>
      </c>
      <c r="F68" s="177"/>
      <c r="G68" s="179">
        <v>2</v>
      </c>
      <c r="H68" s="179"/>
      <c r="I68" s="179"/>
      <c r="J68" s="117">
        <v>5</v>
      </c>
      <c r="K68" s="117"/>
      <c r="L68" s="121">
        <v>5</v>
      </c>
      <c r="M68" s="121"/>
      <c r="N68" s="117"/>
      <c r="O68" s="117">
        <v>1</v>
      </c>
      <c r="P68" s="117"/>
      <c r="Q68" s="117"/>
      <c r="R68" s="117"/>
      <c r="S68" s="117"/>
      <c r="T68" s="117">
        <v>1</v>
      </c>
      <c r="U68" s="117">
        <v>1</v>
      </c>
      <c r="V68" s="117"/>
      <c r="W68" s="117"/>
      <c r="X68" s="117"/>
      <c r="Y68" s="117">
        <v>1</v>
      </c>
      <c r="Z68" s="117"/>
      <c r="AA68" s="117"/>
      <c r="AB68" s="117">
        <v>1</v>
      </c>
      <c r="AC68" s="117"/>
      <c r="AD68" s="186">
        <v>1</v>
      </c>
      <c r="AE68" s="186"/>
      <c r="AF68" s="186">
        <v>1</v>
      </c>
      <c r="AG68" s="186"/>
      <c r="AH68" s="186">
        <v>1</v>
      </c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</row>
    <row r="69" spans="1:45" ht="39.950000000000003" customHeight="1" x14ac:dyDescent="0.25">
      <c r="A69" s="110" t="s">
        <v>123</v>
      </c>
      <c r="B69" s="377" t="s">
        <v>45</v>
      </c>
      <c r="C69" s="378"/>
      <c r="D69" s="379"/>
      <c r="E69" s="177">
        <v>2</v>
      </c>
      <c r="F69" s="177"/>
      <c r="G69" s="179">
        <v>2</v>
      </c>
      <c r="H69" s="179"/>
      <c r="I69" s="179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>
        <v>2</v>
      </c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</row>
    <row r="70" spans="1:45" ht="39.950000000000003" customHeight="1" x14ac:dyDescent="0.25">
      <c r="A70" s="109" t="s">
        <v>124</v>
      </c>
      <c r="B70" s="385" t="s">
        <v>125</v>
      </c>
      <c r="C70" s="386"/>
      <c r="D70" s="387"/>
      <c r="E70" s="179">
        <f>SUM(E71:E76)</f>
        <v>0</v>
      </c>
      <c r="F70" s="179">
        <f t="shared" ref="F70:AS70" si="5">SUM(F71:F76)</f>
        <v>0</v>
      </c>
      <c r="G70" s="179">
        <f t="shared" si="5"/>
        <v>0</v>
      </c>
      <c r="H70" s="179">
        <f t="shared" si="5"/>
        <v>0</v>
      </c>
      <c r="I70" s="179">
        <f t="shared" si="5"/>
        <v>0</v>
      </c>
      <c r="J70" s="179">
        <f t="shared" si="5"/>
        <v>16</v>
      </c>
      <c r="K70" s="179">
        <f t="shared" si="5"/>
        <v>7</v>
      </c>
      <c r="L70" s="179">
        <f t="shared" si="5"/>
        <v>9</v>
      </c>
      <c r="M70" s="179">
        <f t="shared" si="5"/>
        <v>0</v>
      </c>
      <c r="N70" s="179">
        <f t="shared" si="5"/>
        <v>0</v>
      </c>
      <c r="O70" s="179">
        <f t="shared" si="5"/>
        <v>0</v>
      </c>
      <c r="P70" s="179">
        <f t="shared" si="5"/>
        <v>0</v>
      </c>
      <c r="Q70" s="179">
        <f t="shared" si="5"/>
        <v>0</v>
      </c>
      <c r="R70" s="179">
        <f t="shared" si="5"/>
        <v>0</v>
      </c>
      <c r="S70" s="179">
        <f t="shared" si="5"/>
        <v>0</v>
      </c>
      <c r="T70" s="179">
        <f t="shared" si="5"/>
        <v>0</v>
      </c>
      <c r="U70" s="179">
        <f t="shared" si="5"/>
        <v>0</v>
      </c>
      <c r="V70" s="179">
        <f t="shared" si="5"/>
        <v>0</v>
      </c>
      <c r="W70" s="179">
        <f t="shared" si="5"/>
        <v>0</v>
      </c>
      <c r="X70" s="179">
        <f t="shared" si="5"/>
        <v>0</v>
      </c>
      <c r="Y70" s="179">
        <f t="shared" si="5"/>
        <v>0</v>
      </c>
      <c r="Z70" s="179">
        <f t="shared" si="5"/>
        <v>0</v>
      </c>
      <c r="AA70" s="179">
        <f t="shared" si="5"/>
        <v>0</v>
      </c>
      <c r="AB70" s="179">
        <f t="shared" si="5"/>
        <v>7</v>
      </c>
      <c r="AC70" s="179">
        <f t="shared" si="5"/>
        <v>0</v>
      </c>
      <c r="AD70" s="179">
        <f t="shared" si="5"/>
        <v>0</v>
      </c>
      <c r="AE70" s="179">
        <f t="shared" si="5"/>
        <v>0</v>
      </c>
      <c r="AF70" s="179">
        <f t="shared" si="5"/>
        <v>0</v>
      </c>
      <c r="AG70" s="179">
        <f t="shared" si="5"/>
        <v>0</v>
      </c>
      <c r="AH70" s="179">
        <f t="shared" si="5"/>
        <v>0</v>
      </c>
      <c r="AI70" s="179">
        <f t="shared" si="5"/>
        <v>0</v>
      </c>
      <c r="AJ70" s="179">
        <f t="shared" si="5"/>
        <v>0</v>
      </c>
      <c r="AK70" s="179">
        <f t="shared" si="5"/>
        <v>0</v>
      </c>
      <c r="AL70" s="179">
        <f t="shared" si="5"/>
        <v>0</v>
      </c>
      <c r="AM70" s="179">
        <f t="shared" si="5"/>
        <v>0</v>
      </c>
      <c r="AN70" s="179">
        <f t="shared" si="5"/>
        <v>0</v>
      </c>
      <c r="AO70" s="179">
        <f t="shared" si="5"/>
        <v>0</v>
      </c>
      <c r="AP70" s="179">
        <f t="shared" si="5"/>
        <v>0</v>
      </c>
      <c r="AQ70" s="179">
        <f t="shared" si="5"/>
        <v>0</v>
      </c>
      <c r="AR70" s="179">
        <f t="shared" si="5"/>
        <v>0</v>
      </c>
      <c r="AS70" s="179">
        <f t="shared" si="5"/>
        <v>0</v>
      </c>
    </row>
    <row r="71" spans="1:45" ht="39.950000000000003" customHeight="1" x14ac:dyDescent="0.25">
      <c r="A71" s="110" t="s">
        <v>126</v>
      </c>
      <c r="B71" s="388" t="s">
        <v>127</v>
      </c>
      <c r="C71" s="389"/>
      <c r="D71" s="390"/>
      <c r="E71" s="117"/>
      <c r="F71" s="117"/>
      <c r="G71" s="117"/>
      <c r="H71" s="117"/>
      <c r="I71" s="117"/>
      <c r="J71" s="117"/>
      <c r="K71" s="117"/>
      <c r="L71" s="121"/>
      <c r="M71" s="121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</row>
    <row r="72" spans="1:45" ht="39.950000000000003" customHeight="1" x14ac:dyDescent="0.25">
      <c r="A72" s="110" t="s">
        <v>128</v>
      </c>
      <c r="B72" s="388" t="s">
        <v>129</v>
      </c>
      <c r="C72" s="389"/>
      <c r="D72" s="390"/>
      <c r="E72" s="117"/>
      <c r="F72" s="117"/>
      <c r="G72" s="117"/>
      <c r="H72" s="117"/>
      <c r="I72" s="117"/>
      <c r="J72" s="117">
        <v>5</v>
      </c>
      <c r="K72" s="117">
        <v>2</v>
      </c>
      <c r="L72" s="121">
        <v>3</v>
      </c>
      <c r="M72" s="121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>
        <v>2</v>
      </c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</row>
    <row r="73" spans="1:45" ht="39.950000000000003" customHeight="1" x14ac:dyDescent="0.25">
      <c r="A73" s="110" t="s">
        <v>130</v>
      </c>
      <c r="B73" s="388" t="s">
        <v>131</v>
      </c>
      <c r="C73" s="389"/>
      <c r="D73" s="390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</row>
    <row r="74" spans="1:45" ht="39.950000000000003" customHeight="1" x14ac:dyDescent="0.25">
      <c r="A74" s="110" t="s">
        <v>132</v>
      </c>
      <c r="B74" s="388" t="s">
        <v>133</v>
      </c>
      <c r="C74" s="389"/>
      <c r="D74" s="390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39.950000000000003" customHeight="1" x14ac:dyDescent="0.25">
      <c r="A75" s="110" t="s">
        <v>134</v>
      </c>
      <c r="B75" s="388" t="s">
        <v>135</v>
      </c>
      <c r="C75" s="389"/>
      <c r="D75" s="390"/>
      <c r="E75" s="117"/>
      <c r="F75" s="117"/>
      <c r="G75" s="117"/>
      <c r="H75" s="117"/>
      <c r="I75" s="117"/>
      <c r="J75" s="117">
        <v>5</v>
      </c>
      <c r="K75" s="117">
        <v>2</v>
      </c>
      <c r="L75" s="117">
        <v>3</v>
      </c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>
        <v>2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</row>
    <row r="76" spans="1:45" ht="39.950000000000003" customHeight="1" x14ac:dyDescent="0.25">
      <c r="A76" s="110" t="s">
        <v>136</v>
      </c>
      <c r="B76" s="377" t="s">
        <v>45</v>
      </c>
      <c r="C76" s="378"/>
      <c r="D76" s="379"/>
      <c r="E76" s="117"/>
      <c r="F76" s="117"/>
      <c r="G76" s="117"/>
      <c r="H76" s="117"/>
      <c r="I76" s="117"/>
      <c r="J76" s="117">
        <v>6</v>
      </c>
      <c r="K76" s="117">
        <v>3</v>
      </c>
      <c r="L76" s="117">
        <v>3</v>
      </c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>
        <v>3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</row>
    <row r="77" spans="1:45" ht="51" customHeight="1" x14ac:dyDescent="0.25">
      <c r="A77" s="109" t="s">
        <v>137</v>
      </c>
      <c r="B77" s="385" t="s">
        <v>138</v>
      </c>
      <c r="C77" s="386"/>
      <c r="D77" s="387"/>
      <c r="E77" s="179">
        <f>SUM(E78:E79)</f>
        <v>0</v>
      </c>
      <c r="F77" s="179">
        <f t="shared" ref="F77:AS77" si="6">SUM(F78:F79)</f>
        <v>0</v>
      </c>
      <c r="G77" s="179">
        <f t="shared" si="6"/>
        <v>0</v>
      </c>
      <c r="H77" s="179">
        <f t="shared" si="6"/>
        <v>0</v>
      </c>
      <c r="I77" s="179">
        <f t="shared" si="6"/>
        <v>0</v>
      </c>
      <c r="J77" s="179">
        <f t="shared" si="6"/>
        <v>0</v>
      </c>
      <c r="K77" s="179">
        <f t="shared" si="6"/>
        <v>0</v>
      </c>
      <c r="L77" s="179">
        <f t="shared" si="6"/>
        <v>0</v>
      </c>
      <c r="M77" s="179">
        <f t="shared" si="6"/>
        <v>0</v>
      </c>
      <c r="N77" s="179">
        <f t="shared" si="6"/>
        <v>0</v>
      </c>
      <c r="O77" s="179">
        <f t="shared" si="6"/>
        <v>0</v>
      </c>
      <c r="P77" s="179">
        <f t="shared" si="6"/>
        <v>0</v>
      </c>
      <c r="Q77" s="179">
        <f t="shared" si="6"/>
        <v>0</v>
      </c>
      <c r="R77" s="179">
        <f t="shared" si="6"/>
        <v>0</v>
      </c>
      <c r="S77" s="179">
        <f t="shared" si="6"/>
        <v>0</v>
      </c>
      <c r="T77" s="179">
        <f t="shared" si="6"/>
        <v>0</v>
      </c>
      <c r="U77" s="179">
        <f t="shared" si="6"/>
        <v>0</v>
      </c>
      <c r="V77" s="179">
        <f t="shared" si="6"/>
        <v>0</v>
      </c>
      <c r="W77" s="179">
        <f t="shared" si="6"/>
        <v>0</v>
      </c>
      <c r="X77" s="179">
        <f t="shared" si="6"/>
        <v>0</v>
      </c>
      <c r="Y77" s="179">
        <f t="shared" si="6"/>
        <v>0</v>
      </c>
      <c r="Z77" s="179">
        <f t="shared" si="6"/>
        <v>0</v>
      </c>
      <c r="AA77" s="179">
        <f t="shared" si="6"/>
        <v>0</v>
      </c>
      <c r="AB77" s="179">
        <f t="shared" si="6"/>
        <v>0</v>
      </c>
      <c r="AC77" s="179">
        <f t="shared" si="6"/>
        <v>0</v>
      </c>
      <c r="AD77" s="179">
        <f t="shared" si="6"/>
        <v>0</v>
      </c>
      <c r="AE77" s="179">
        <f t="shared" si="6"/>
        <v>0</v>
      </c>
      <c r="AF77" s="179">
        <f t="shared" si="6"/>
        <v>0</v>
      </c>
      <c r="AG77" s="179">
        <f t="shared" si="6"/>
        <v>0</v>
      </c>
      <c r="AH77" s="179">
        <f t="shared" si="6"/>
        <v>0</v>
      </c>
      <c r="AI77" s="179">
        <f t="shared" si="6"/>
        <v>0</v>
      </c>
      <c r="AJ77" s="179">
        <f t="shared" si="6"/>
        <v>0</v>
      </c>
      <c r="AK77" s="179">
        <f t="shared" si="6"/>
        <v>0</v>
      </c>
      <c r="AL77" s="179">
        <f t="shared" si="6"/>
        <v>0</v>
      </c>
      <c r="AM77" s="179">
        <f t="shared" si="6"/>
        <v>0</v>
      </c>
      <c r="AN77" s="179">
        <f t="shared" si="6"/>
        <v>0</v>
      </c>
      <c r="AO77" s="179">
        <f t="shared" si="6"/>
        <v>0</v>
      </c>
      <c r="AP77" s="179">
        <f t="shared" si="6"/>
        <v>0</v>
      </c>
      <c r="AQ77" s="179">
        <f t="shared" si="6"/>
        <v>0</v>
      </c>
      <c r="AR77" s="179">
        <f t="shared" si="6"/>
        <v>0</v>
      </c>
      <c r="AS77" s="179">
        <f t="shared" si="6"/>
        <v>0</v>
      </c>
    </row>
    <row r="78" spans="1:45" ht="39.950000000000003" customHeight="1" x14ac:dyDescent="0.25">
      <c r="A78" s="110" t="s">
        <v>139</v>
      </c>
      <c r="B78" s="388" t="s">
        <v>140</v>
      </c>
      <c r="C78" s="389"/>
      <c r="D78" s="390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</row>
    <row r="79" spans="1:45" ht="39.950000000000003" customHeight="1" x14ac:dyDescent="0.25">
      <c r="A79" s="110" t="s">
        <v>141</v>
      </c>
      <c r="B79" s="377" t="s">
        <v>45</v>
      </c>
      <c r="C79" s="378"/>
      <c r="D79" s="379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</row>
    <row r="80" spans="1:45" ht="39.950000000000003" customHeight="1" x14ac:dyDescent="0.25">
      <c r="A80" s="109" t="s">
        <v>142</v>
      </c>
      <c r="B80" s="385" t="s">
        <v>143</v>
      </c>
      <c r="C80" s="386"/>
      <c r="D80" s="387"/>
      <c r="E80" s="179">
        <f>SUM(E81:E101)</f>
        <v>12</v>
      </c>
      <c r="F80" s="179">
        <f t="shared" ref="F80:AS80" si="7">SUM(F81:F101)</f>
        <v>2</v>
      </c>
      <c r="G80" s="179">
        <f t="shared" si="7"/>
        <v>9</v>
      </c>
      <c r="H80" s="179">
        <f t="shared" si="7"/>
        <v>1</v>
      </c>
      <c r="I80" s="179">
        <f t="shared" si="7"/>
        <v>0</v>
      </c>
      <c r="J80" s="179">
        <f t="shared" si="7"/>
        <v>19</v>
      </c>
      <c r="K80" s="179">
        <f t="shared" si="7"/>
        <v>8</v>
      </c>
      <c r="L80" s="179">
        <f t="shared" si="7"/>
        <v>11</v>
      </c>
      <c r="M80" s="179">
        <f t="shared" si="7"/>
        <v>0</v>
      </c>
      <c r="N80" s="179">
        <f t="shared" si="7"/>
        <v>0</v>
      </c>
      <c r="O80" s="179">
        <f t="shared" si="7"/>
        <v>11</v>
      </c>
      <c r="P80" s="179">
        <f t="shared" si="7"/>
        <v>10</v>
      </c>
      <c r="Q80" s="179">
        <f t="shared" si="7"/>
        <v>0</v>
      </c>
      <c r="R80" s="179">
        <f t="shared" si="7"/>
        <v>0</v>
      </c>
      <c r="S80" s="179">
        <f t="shared" si="7"/>
        <v>0</v>
      </c>
      <c r="T80" s="179">
        <f t="shared" si="7"/>
        <v>1</v>
      </c>
      <c r="U80" s="179">
        <f t="shared" si="7"/>
        <v>0</v>
      </c>
      <c r="V80" s="179">
        <f t="shared" si="7"/>
        <v>1</v>
      </c>
      <c r="W80" s="179">
        <f t="shared" si="7"/>
        <v>0</v>
      </c>
      <c r="X80" s="179">
        <f t="shared" si="7"/>
        <v>0</v>
      </c>
      <c r="Y80" s="179">
        <f t="shared" si="7"/>
        <v>11</v>
      </c>
      <c r="Z80" s="179">
        <f t="shared" si="7"/>
        <v>0</v>
      </c>
      <c r="AA80" s="179">
        <f t="shared" si="7"/>
        <v>0</v>
      </c>
      <c r="AB80" s="179">
        <f t="shared" si="7"/>
        <v>8</v>
      </c>
      <c r="AC80" s="179">
        <f t="shared" si="7"/>
        <v>0</v>
      </c>
      <c r="AD80" s="179">
        <f t="shared" si="7"/>
        <v>0</v>
      </c>
      <c r="AE80" s="179">
        <f t="shared" si="7"/>
        <v>0</v>
      </c>
      <c r="AF80" s="179">
        <f t="shared" si="7"/>
        <v>0</v>
      </c>
      <c r="AG80" s="179">
        <f t="shared" si="7"/>
        <v>0</v>
      </c>
      <c r="AH80" s="179">
        <f t="shared" si="7"/>
        <v>0</v>
      </c>
      <c r="AI80" s="179">
        <f t="shared" si="7"/>
        <v>0</v>
      </c>
      <c r="AJ80" s="179">
        <f t="shared" si="7"/>
        <v>0</v>
      </c>
      <c r="AK80" s="179">
        <f t="shared" si="7"/>
        <v>0</v>
      </c>
      <c r="AL80" s="179">
        <f t="shared" si="7"/>
        <v>0</v>
      </c>
      <c r="AM80" s="179">
        <f t="shared" si="7"/>
        <v>0</v>
      </c>
      <c r="AN80" s="179">
        <f t="shared" si="7"/>
        <v>0</v>
      </c>
      <c r="AO80" s="179">
        <f t="shared" si="7"/>
        <v>0</v>
      </c>
      <c r="AP80" s="179">
        <f t="shared" si="7"/>
        <v>0</v>
      </c>
      <c r="AQ80" s="179">
        <f t="shared" si="7"/>
        <v>0</v>
      </c>
      <c r="AR80" s="179">
        <f t="shared" si="7"/>
        <v>0</v>
      </c>
      <c r="AS80" s="179">
        <f t="shared" si="7"/>
        <v>0</v>
      </c>
    </row>
    <row r="81" spans="1:45" ht="39.950000000000003" customHeight="1" x14ac:dyDescent="0.25">
      <c r="A81" s="110" t="s">
        <v>144</v>
      </c>
      <c r="B81" s="388" t="s">
        <v>145</v>
      </c>
      <c r="C81" s="389"/>
      <c r="D81" s="390"/>
      <c r="E81" s="155"/>
      <c r="F81" s="155"/>
      <c r="G81" s="179"/>
      <c r="H81" s="179"/>
      <c r="I81" s="179"/>
      <c r="J81" s="117"/>
      <c r="K81" s="117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</row>
    <row r="82" spans="1:45" ht="39.950000000000003" customHeight="1" x14ac:dyDescent="0.25">
      <c r="A82" s="110" t="s">
        <v>146</v>
      </c>
      <c r="B82" s="388" t="s">
        <v>147</v>
      </c>
      <c r="C82" s="389"/>
      <c r="D82" s="390"/>
      <c r="E82" s="155">
        <v>6</v>
      </c>
      <c r="F82" s="155">
        <v>2</v>
      </c>
      <c r="G82" s="179">
        <v>4</v>
      </c>
      <c r="H82" s="179"/>
      <c r="I82" s="179"/>
      <c r="J82" s="117">
        <v>2</v>
      </c>
      <c r="K82" s="117">
        <v>1</v>
      </c>
      <c r="L82" s="121">
        <v>1</v>
      </c>
      <c r="M82" s="121"/>
      <c r="N82" s="117"/>
      <c r="O82" s="186">
        <v>4</v>
      </c>
      <c r="P82" s="186">
        <v>3</v>
      </c>
      <c r="Q82" s="186"/>
      <c r="R82" s="186"/>
      <c r="S82" s="186"/>
      <c r="T82" s="186">
        <v>1</v>
      </c>
      <c r="U82" s="186"/>
      <c r="V82" s="186">
        <v>1</v>
      </c>
      <c r="W82" s="186"/>
      <c r="X82" s="186"/>
      <c r="Y82" s="186">
        <v>4</v>
      </c>
      <c r="Z82" s="186"/>
      <c r="AA82" s="186"/>
      <c r="AB82" s="186">
        <v>3</v>
      </c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  <row r="83" spans="1:45" ht="39.950000000000003" customHeight="1" x14ac:dyDescent="0.25">
      <c r="A83" s="110" t="s">
        <v>148</v>
      </c>
      <c r="B83" s="388" t="s">
        <v>149</v>
      </c>
      <c r="C83" s="389"/>
      <c r="D83" s="390"/>
      <c r="E83" s="155"/>
      <c r="F83" s="155"/>
      <c r="G83" s="179"/>
      <c r="H83" s="179"/>
      <c r="I83" s="179"/>
      <c r="J83" s="117">
        <v>3</v>
      </c>
      <c r="K83" s="117">
        <v>3</v>
      </c>
      <c r="L83" s="121"/>
      <c r="M83" s="121"/>
      <c r="N83" s="117"/>
      <c r="O83" s="186">
        <v>3</v>
      </c>
      <c r="P83" s="186">
        <v>3</v>
      </c>
      <c r="Q83" s="186"/>
      <c r="R83" s="186"/>
      <c r="S83" s="186"/>
      <c r="T83" s="186"/>
      <c r="U83" s="186"/>
      <c r="V83" s="186"/>
      <c r="W83" s="186"/>
      <c r="X83" s="186"/>
      <c r="Y83" s="186">
        <v>3</v>
      </c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</row>
    <row r="84" spans="1:45" ht="39.950000000000003" customHeight="1" x14ac:dyDescent="0.25">
      <c r="A84" s="110" t="s">
        <v>150</v>
      </c>
      <c r="B84" s="388" t="s">
        <v>151</v>
      </c>
      <c r="C84" s="389"/>
      <c r="D84" s="390"/>
      <c r="E84" s="155">
        <v>1</v>
      </c>
      <c r="F84" s="155"/>
      <c r="G84" s="179">
        <v>1</v>
      </c>
      <c r="H84" s="179"/>
      <c r="I84" s="179"/>
      <c r="J84" s="117">
        <v>3</v>
      </c>
      <c r="K84" s="117">
        <v>1</v>
      </c>
      <c r="L84" s="121">
        <v>2</v>
      </c>
      <c r="M84" s="121"/>
      <c r="N84" s="117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>
        <v>2</v>
      </c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</row>
    <row r="85" spans="1:45" ht="39.950000000000003" customHeight="1" x14ac:dyDescent="0.25">
      <c r="A85" s="110" t="s">
        <v>152</v>
      </c>
      <c r="B85" s="388" t="s">
        <v>153</v>
      </c>
      <c r="C85" s="389"/>
      <c r="D85" s="390"/>
      <c r="E85" s="155"/>
      <c r="F85" s="155"/>
      <c r="G85" s="179"/>
      <c r="H85" s="179"/>
      <c r="I85" s="179"/>
      <c r="J85" s="117"/>
      <c r="K85" s="117"/>
      <c r="L85" s="121"/>
      <c r="M85" s="121"/>
      <c r="N85" s="117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</row>
    <row r="86" spans="1:45" ht="39.950000000000003" customHeight="1" x14ac:dyDescent="0.25">
      <c r="A86" s="110" t="s">
        <v>154</v>
      </c>
      <c r="B86" s="388" t="s">
        <v>155</v>
      </c>
      <c r="C86" s="389"/>
      <c r="D86" s="390"/>
      <c r="E86" s="155"/>
      <c r="F86" s="155"/>
      <c r="G86" s="179"/>
      <c r="H86" s="179"/>
      <c r="I86" s="179"/>
      <c r="J86" s="117"/>
      <c r="K86" s="117"/>
      <c r="L86" s="121"/>
      <c r="M86" s="121"/>
      <c r="N86" s="117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</row>
    <row r="87" spans="1:45" ht="39.950000000000003" customHeight="1" x14ac:dyDescent="0.25">
      <c r="A87" s="110" t="s">
        <v>156</v>
      </c>
      <c r="B87" s="377" t="s">
        <v>157</v>
      </c>
      <c r="C87" s="378"/>
      <c r="D87" s="379"/>
      <c r="E87" s="155"/>
      <c r="F87" s="155"/>
      <c r="G87" s="179"/>
      <c r="H87" s="179"/>
      <c r="I87" s="179"/>
      <c r="J87" s="117"/>
      <c r="K87" s="117"/>
      <c r="L87" s="121"/>
      <c r="M87" s="121"/>
      <c r="N87" s="117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</row>
    <row r="88" spans="1:45" ht="39.950000000000003" customHeight="1" x14ac:dyDescent="0.25">
      <c r="A88" s="110" t="s">
        <v>158</v>
      </c>
      <c r="B88" s="377" t="s">
        <v>159</v>
      </c>
      <c r="C88" s="378"/>
      <c r="D88" s="379"/>
      <c r="E88" s="155"/>
      <c r="F88" s="155"/>
      <c r="G88" s="179"/>
      <c r="H88" s="179"/>
      <c r="I88" s="179"/>
      <c r="J88" s="117"/>
      <c r="K88" s="117"/>
      <c r="L88" s="121"/>
      <c r="M88" s="121"/>
      <c r="N88" s="117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</row>
    <row r="89" spans="1:45" ht="39.950000000000003" customHeight="1" x14ac:dyDescent="0.25">
      <c r="A89" s="110" t="s">
        <v>160</v>
      </c>
      <c r="B89" s="388" t="s">
        <v>161</v>
      </c>
      <c r="C89" s="389"/>
      <c r="D89" s="390"/>
      <c r="E89" s="155"/>
      <c r="F89" s="155"/>
      <c r="G89" s="179"/>
      <c r="H89" s="179"/>
      <c r="I89" s="179"/>
      <c r="J89" s="117">
        <v>3</v>
      </c>
      <c r="K89" s="117">
        <v>1</v>
      </c>
      <c r="L89" s="121">
        <v>2</v>
      </c>
      <c r="M89" s="121"/>
      <c r="N89" s="117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>
        <v>1</v>
      </c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</row>
    <row r="90" spans="1:45" ht="39.950000000000003" customHeight="1" x14ac:dyDescent="0.25">
      <c r="A90" s="110" t="s">
        <v>162</v>
      </c>
      <c r="B90" s="377" t="s">
        <v>163</v>
      </c>
      <c r="C90" s="378"/>
      <c r="D90" s="379"/>
      <c r="E90" s="155">
        <v>3</v>
      </c>
      <c r="F90" s="155"/>
      <c r="G90" s="179">
        <v>2</v>
      </c>
      <c r="H90" s="179">
        <v>1</v>
      </c>
      <c r="I90" s="179"/>
      <c r="J90" s="117">
        <v>2</v>
      </c>
      <c r="K90" s="117"/>
      <c r="L90" s="121">
        <v>2</v>
      </c>
      <c r="M90" s="121"/>
      <c r="N90" s="117"/>
      <c r="O90" s="186">
        <v>2</v>
      </c>
      <c r="P90" s="186">
        <v>2</v>
      </c>
      <c r="Q90" s="186"/>
      <c r="R90" s="186"/>
      <c r="S90" s="186"/>
      <c r="T90" s="186"/>
      <c r="U90" s="186"/>
      <c r="V90" s="186"/>
      <c r="W90" s="186"/>
      <c r="X90" s="186"/>
      <c r="Y90" s="186">
        <v>2</v>
      </c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</row>
    <row r="91" spans="1:45" ht="39.950000000000003" customHeight="1" x14ac:dyDescent="0.25">
      <c r="A91" s="110" t="s">
        <v>164</v>
      </c>
      <c r="B91" s="377" t="s">
        <v>165</v>
      </c>
      <c r="C91" s="378"/>
      <c r="D91" s="379"/>
      <c r="E91" s="155"/>
      <c r="F91" s="155"/>
      <c r="G91" s="179"/>
      <c r="H91" s="179"/>
      <c r="I91" s="179"/>
      <c r="J91" s="117"/>
      <c r="K91" s="117"/>
      <c r="L91" s="121"/>
      <c r="M91" s="121"/>
      <c r="N91" s="117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</row>
    <row r="92" spans="1:45" ht="39.950000000000003" customHeight="1" x14ac:dyDescent="0.25">
      <c r="A92" s="110" t="s">
        <v>166</v>
      </c>
      <c r="B92" s="377" t="s">
        <v>167</v>
      </c>
      <c r="C92" s="378"/>
      <c r="D92" s="379"/>
      <c r="E92" s="155"/>
      <c r="F92" s="155"/>
      <c r="G92" s="179"/>
      <c r="H92" s="179"/>
      <c r="I92" s="179"/>
      <c r="J92" s="117"/>
      <c r="K92" s="117"/>
      <c r="L92" s="121"/>
      <c r="M92" s="121"/>
      <c r="N92" s="117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</row>
    <row r="93" spans="1:45" ht="39.950000000000003" customHeight="1" x14ac:dyDescent="0.25">
      <c r="A93" s="110" t="s">
        <v>168</v>
      </c>
      <c r="B93" s="377" t="s">
        <v>169</v>
      </c>
      <c r="C93" s="378"/>
      <c r="D93" s="379"/>
      <c r="E93" s="155"/>
      <c r="F93" s="155"/>
      <c r="G93" s="179"/>
      <c r="H93" s="179"/>
      <c r="I93" s="179"/>
      <c r="J93" s="117"/>
      <c r="K93" s="117"/>
      <c r="L93" s="121"/>
      <c r="M93" s="121"/>
      <c r="N93" s="117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</row>
    <row r="94" spans="1:45" ht="39.950000000000003" customHeight="1" x14ac:dyDescent="0.25">
      <c r="A94" s="110" t="s">
        <v>170</v>
      </c>
      <c r="B94" s="377" t="s">
        <v>171</v>
      </c>
      <c r="C94" s="378"/>
      <c r="D94" s="379"/>
      <c r="E94" s="155"/>
      <c r="F94" s="155"/>
      <c r="G94" s="179"/>
      <c r="H94" s="179"/>
      <c r="I94" s="179"/>
      <c r="J94" s="117">
        <v>1</v>
      </c>
      <c r="K94" s="117"/>
      <c r="L94" s="121">
        <v>1</v>
      </c>
      <c r="M94" s="121"/>
      <c r="N94" s="117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</row>
    <row r="95" spans="1:45" ht="39.950000000000003" customHeight="1" x14ac:dyDescent="0.25">
      <c r="A95" s="110" t="s">
        <v>172</v>
      </c>
      <c r="B95" s="377" t="s">
        <v>173</v>
      </c>
      <c r="C95" s="378"/>
      <c r="D95" s="379"/>
      <c r="E95" s="155"/>
      <c r="F95" s="155"/>
      <c r="G95" s="179"/>
      <c r="H95" s="179"/>
      <c r="I95" s="179"/>
      <c r="J95" s="117"/>
      <c r="K95" s="117"/>
      <c r="L95" s="121"/>
      <c r="M95" s="121"/>
      <c r="N95" s="117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</row>
    <row r="96" spans="1:45" ht="39.950000000000003" customHeight="1" x14ac:dyDescent="0.25">
      <c r="A96" s="110" t="s">
        <v>174</v>
      </c>
      <c r="B96" s="377" t="s">
        <v>175</v>
      </c>
      <c r="C96" s="378"/>
      <c r="D96" s="379"/>
      <c r="E96" s="155"/>
      <c r="F96" s="155"/>
      <c r="G96" s="179"/>
      <c r="H96" s="179"/>
      <c r="I96" s="179"/>
      <c r="J96" s="117">
        <v>2</v>
      </c>
      <c r="K96" s="117"/>
      <c r="L96" s="121">
        <v>2</v>
      </c>
      <c r="M96" s="121"/>
      <c r="N96" s="117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</row>
    <row r="97" spans="1:45" ht="39.950000000000003" customHeight="1" x14ac:dyDescent="0.25">
      <c r="A97" s="110" t="s">
        <v>176</v>
      </c>
      <c r="B97" s="377" t="s">
        <v>177</v>
      </c>
      <c r="C97" s="378"/>
      <c r="D97" s="379"/>
      <c r="E97" s="155">
        <v>1</v>
      </c>
      <c r="F97" s="155"/>
      <c r="G97" s="179">
        <v>1</v>
      </c>
      <c r="H97" s="179"/>
      <c r="I97" s="179"/>
      <c r="J97" s="117"/>
      <c r="K97" s="117"/>
      <c r="L97" s="121"/>
      <c r="M97" s="121"/>
      <c r="N97" s="117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>
        <v>1</v>
      </c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</row>
    <row r="98" spans="1:45" ht="39.950000000000003" customHeight="1" x14ac:dyDescent="0.25">
      <c r="A98" s="110" t="s">
        <v>178</v>
      </c>
      <c r="B98" s="377" t="s">
        <v>179</v>
      </c>
      <c r="C98" s="378"/>
      <c r="D98" s="379"/>
      <c r="E98" s="155"/>
      <c r="F98" s="155"/>
      <c r="G98" s="179"/>
      <c r="H98" s="179"/>
      <c r="I98" s="179"/>
      <c r="J98" s="117"/>
      <c r="K98" s="117"/>
      <c r="L98" s="121"/>
      <c r="M98" s="121"/>
      <c r="N98" s="117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</row>
    <row r="99" spans="1:45" ht="39.950000000000003" customHeight="1" x14ac:dyDescent="0.25">
      <c r="A99" s="110" t="s">
        <v>180</v>
      </c>
      <c r="B99" s="377" t="s">
        <v>181</v>
      </c>
      <c r="C99" s="378"/>
      <c r="D99" s="379"/>
      <c r="E99" s="155">
        <v>1</v>
      </c>
      <c r="F99" s="155"/>
      <c r="G99" s="179">
        <v>1</v>
      </c>
      <c r="H99" s="179"/>
      <c r="I99" s="179"/>
      <c r="J99" s="117">
        <v>1</v>
      </c>
      <c r="K99" s="117"/>
      <c r="L99" s="121">
        <v>1</v>
      </c>
      <c r="M99" s="121"/>
      <c r="N99" s="117"/>
      <c r="O99" s="186">
        <v>1</v>
      </c>
      <c r="P99" s="186">
        <v>1</v>
      </c>
      <c r="Q99" s="186"/>
      <c r="R99" s="186"/>
      <c r="S99" s="186"/>
      <c r="T99" s="186"/>
      <c r="U99" s="186"/>
      <c r="V99" s="186"/>
      <c r="W99" s="186"/>
      <c r="X99" s="186"/>
      <c r="Y99" s="186">
        <v>1</v>
      </c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</row>
    <row r="100" spans="1:45" ht="39.950000000000003" customHeight="1" x14ac:dyDescent="0.25">
      <c r="A100" s="110" t="s">
        <v>182</v>
      </c>
      <c r="B100" s="388" t="s">
        <v>183</v>
      </c>
      <c r="C100" s="389"/>
      <c r="D100" s="390"/>
      <c r="E100" s="155"/>
      <c r="F100" s="155"/>
      <c r="G100" s="179"/>
      <c r="H100" s="179"/>
      <c r="I100" s="179"/>
      <c r="J100" s="117"/>
      <c r="K100" s="117"/>
      <c r="L100" s="121"/>
      <c r="M100" s="121"/>
      <c r="N100" s="117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</row>
    <row r="101" spans="1:45" ht="39.950000000000003" customHeight="1" x14ac:dyDescent="0.25">
      <c r="A101" s="110" t="s">
        <v>184</v>
      </c>
      <c r="B101" s="377" t="s">
        <v>45</v>
      </c>
      <c r="C101" s="378"/>
      <c r="D101" s="379"/>
      <c r="E101" s="155"/>
      <c r="F101" s="155"/>
      <c r="G101" s="179"/>
      <c r="H101" s="179"/>
      <c r="I101" s="179"/>
      <c r="J101" s="117">
        <v>2</v>
      </c>
      <c r="K101" s="117">
        <v>2</v>
      </c>
      <c r="L101" s="121"/>
      <c r="M101" s="121"/>
      <c r="N101" s="117"/>
      <c r="O101" s="186">
        <v>1</v>
      </c>
      <c r="P101" s="186">
        <v>1</v>
      </c>
      <c r="Q101" s="186"/>
      <c r="R101" s="186"/>
      <c r="S101" s="186"/>
      <c r="T101" s="186"/>
      <c r="U101" s="186"/>
      <c r="V101" s="186"/>
      <c r="W101" s="186"/>
      <c r="X101" s="186"/>
      <c r="Y101" s="186">
        <v>1</v>
      </c>
      <c r="Z101" s="186"/>
      <c r="AA101" s="186"/>
      <c r="AB101" s="186">
        <v>1</v>
      </c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</row>
    <row r="102" spans="1:45" ht="39.950000000000003" customHeight="1" x14ac:dyDescent="0.25">
      <c r="A102" s="109" t="s">
        <v>185</v>
      </c>
      <c r="B102" s="391" t="s">
        <v>186</v>
      </c>
      <c r="C102" s="392"/>
      <c r="D102" s="393"/>
      <c r="E102" s="113">
        <f>SUM(E103:E105)</f>
        <v>1</v>
      </c>
      <c r="F102" s="113">
        <f t="shared" ref="F102:AS102" si="8">SUM(F103:F105)</f>
        <v>0</v>
      </c>
      <c r="G102" s="113">
        <f t="shared" si="8"/>
        <v>1</v>
      </c>
      <c r="H102" s="113">
        <f t="shared" si="8"/>
        <v>0</v>
      </c>
      <c r="I102" s="113">
        <f t="shared" si="8"/>
        <v>0</v>
      </c>
      <c r="J102" s="113">
        <f t="shared" si="8"/>
        <v>0</v>
      </c>
      <c r="K102" s="113">
        <f t="shared" si="8"/>
        <v>0</v>
      </c>
      <c r="L102" s="113">
        <f t="shared" si="8"/>
        <v>0</v>
      </c>
      <c r="M102" s="113">
        <f t="shared" si="8"/>
        <v>0</v>
      </c>
      <c r="N102" s="113">
        <f t="shared" si="8"/>
        <v>0</v>
      </c>
      <c r="O102" s="113">
        <f t="shared" si="8"/>
        <v>0</v>
      </c>
      <c r="P102" s="113">
        <f t="shared" si="8"/>
        <v>0</v>
      </c>
      <c r="Q102" s="113">
        <f t="shared" si="8"/>
        <v>0</v>
      </c>
      <c r="R102" s="113">
        <f t="shared" si="8"/>
        <v>0</v>
      </c>
      <c r="S102" s="113">
        <f t="shared" si="8"/>
        <v>0</v>
      </c>
      <c r="T102" s="113">
        <f t="shared" si="8"/>
        <v>0</v>
      </c>
      <c r="U102" s="113">
        <f t="shared" si="8"/>
        <v>0</v>
      </c>
      <c r="V102" s="113">
        <f t="shared" si="8"/>
        <v>0</v>
      </c>
      <c r="W102" s="113">
        <f t="shared" si="8"/>
        <v>0</v>
      </c>
      <c r="X102" s="113">
        <f t="shared" si="8"/>
        <v>0</v>
      </c>
      <c r="Y102" s="113">
        <f t="shared" si="8"/>
        <v>0</v>
      </c>
      <c r="Z102" s="113">
        <f t="shared" si="8"/>
        <v>0</v>
      </c>
      <c r="AA102" s="113">
        <f t="shared" si="8"/>
        <v>0</v>
      </c>
      <c r="AB102" s="113">
        <f t="shared" si="8"/>
        <v>1</v>
      </c>
      <c r="AC102" s="113">
        <f t="shared" si="8"/>
        <v>0</v>
      </c>
      <c r="AD102" s="113">
        <f t="shared" si="8"/>
        <v>0</v>
      </c>
      <c r="AE102" s="113">
        <f t="shared" si="8"/>
        <v>0</v>
      </c>
      <c r="AF102" s="113">
        <f t="shared" si="8"/>
        <v>0</v>
      </c>
      <c r="AG102" s="113">
        <f t="shared" si="8"/>
        <v>0</v>
      </c>
      <c r="AH102" s="113">
        <f t="shared" si="8"/>
        <v>0</v>
      </c>
      <c r="AI102" s="113">
        <f t="shared" si="8"/>
        <v>0</v>
      </c>
      <c r="AJ102" s="113">
        <f t="shared" si="8"/>
        <v>0</v>
      </c>
      <c r="AK102" s="113">
        <f t="shared" si="8"/>
        <v>0</v>
      </c>
      <c r="AL102" s="113">
        <f t="shared" si="8"/>
        <v>0</v>
      </c>
      <c r="AM102" s="113">
        <f t="shared" si="8"/>
        <v>0</v>
      </c>
      <c r="AN102" s="113">
        <f t="shared" si="8"/>
        <v>0</v>
      </c>
      <c r="AO102" s="113">
        <f t="shared" si="8"/>
        <v>0</v>
      </c>
      <c r="AP102" s="113">
        <f t="shared" si="8"/>
        <v>0</v>
      </c>
      <c r="AQ102" s="113">
        <f t="shared" si="8"/>
        <v>0</v>
      </c>
      <c r="AR102" s="113">
        <f t="shared" si="8"/>
        <v>0</v>
      </c>
      <c r="AS102" s="113">
        <f t="shared" si="8"/>
        <v>0</v>
      </c>
    </row>
    <row r="103" spans="1:45" ht="39.950000000000003" customHeight="1" x14ac:dyDescent="0.25">
      <c r="A103" s="110" t="s">
        <v>187</v>
      </c>
      <c r="B103" s="388" t="s">
        <v>188</v>
      </c>
      <c r="C103" s="389"/>
      <c r="D103" s="390"/>
      <c r="E103" s="177">
        <v>1</v>
      </c>
      <c r="F103" s="177"/>
      <c r="G103" s="179">
        <v>1</v>
      </c>
      <c r="H103" s="179"/>
      <c r="I103" s="179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>
        <v>1</v>
      </c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</row>
    <row r="104" spans="1:45" ht="39.950000000000003" customHeight="1" x14ac:dyDescent="0.25">
      <c r="A104" s="110" t="s">
        <v>189</v>
      </c>
      <c r="B104" s="388" t="s">
        <v>190</v>
      </c>
      <c r="C104" s="389"/>
      <c r="D104" s="390"/>
      <c r="E104" s="177"/>
      <c r="F104" s="177"/>
      <c r="G104" s="179"/>
      <c r="H104" s="179"/>
      <c r="I104" s="179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</row>
    <row r="105" spans="1:45" ht="39.950000000000003" customHeight="1" x14ac:dyDescent="0.25">
      <c r="A105" s="110" t="s">
        <v>191</v>
      </c>
      <c r="B105" s="377" t="s">
        <v>45</v>
      </c>
      <c r="C105" s="378"/>
      <c r="D105" s="379"/>
      <c r="E105" s="177"/>
      <c r="F105" s="177"/>
      <c r="G105" s="179"/>
      <c r="H105" s="179"/>
      <c r="I105" s="179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</row>
    <row r="106" spans="1:45" ht="39.950000000000003" customHeight="1" x14ac:dyDescent="0.25">
      <c r="A106" s="109" t="s">
        <v>192</v>
      </c>
      <c r="B106" s="385" t="s">
        <v>193</v>
      </c>
      <c r="C106" s="386"/>
      <c r="D106" s="387"/>
      <c r="E106" s="179">
        <f>SUM(E107:E114)</f>
        <v>656</v>
      </c>
      <c r="F106" s="179">
        <f t="shared" ref="F106:AS106" si="9">SUM(F107:F114)</f>
        <v>5</v>
      </c>
      <c r="G106" s="179">
        <f t="shared" si="9"/>
        <v>642</v>
      </c>
      <c r="H106" s="179">
        <f t="shared" si="9"/>
        <v>9</v>
      </c>
      <c r="I106" s="179">
        <f t="shared" si="9"/>
        <v>0</v>
      </c>
      <c r="J106" s="179">
        <f t="shared" si="9"/>
        <v>1026</v>
      </c>
      <c r="K106" s="179">
        <f t="shared" si="9"/>
        <v>912</v>
      </c>
      <c r="L106" s="179">
        <f t="shared" si="9"/>
        <v>114</v>
      </c>
      <c r="M106" s="179">
        <f t="shared" si="9"/>
        <v>0</v>
      </c>
      <c r="N106" s="179">
        <f t="shared" si="9"/>
        <v>0</v>
      </c>
      <c r="O106" s="179">
        <f t="shared" si="9"/>
        <v>1011</v>
      </c>
      <c r="P106" s="179">
        <f t="shared" si="9"/>
        <v>891</v>
      </c>
      <c r="Q106" s="179">
        <f t="shared" si="9"/>
        <v>9</v>
      </c>
      <c r="R106" s="179">
        <f t="shared" si="9"/>
        <v>19</v>
      </c>
      <c r="S106" s="179">
        <f t="shared" si="9"/>
        <v>0</v>
      </c>
      <c r="T106" s="179">
        <f t="shared" si="9"/>
        <v>92</v>
      </c>
      <c r="U106" s="179">
        <f t="shared" si="9"/>
        <v>17</v>
      </c>
      <c r="V106" s="179">
        <f t="shared" si="9"/>
        <v>67</v>
      </c>
      <c r="W106" s="179">
        <f t="shared" si="9"/>
        <v>8</v>
      </c>
      <c r="X106" s="179">
        <f t="shared" si="9"/>
        <v>2</v>
      </c>
      <c r="Y106" s="179">
        <f t="shared" si="9"/>
        <v>1013</v>
      </c>
      <c r="Z106" s="179">
        <f t="shared" si="9"/>
        <v>0</v>
      </c>
      <c r="AA106" s="179">
        <f t="shared" si="9"/>
        <v>2</v>
      </c>
      <c r="AB106" s="179">
        <f t="shared" si="9"/>
        <v>546</v>
      </c>
      <c r="AC106" s="179">
        <f t="shared" si="9"/>
        <v>3</v>
      </c>
      <c r="AD106" s="179">
        <f t="shared" si="9"/>
        <v>10</v>
      </c>
      <c r="AE106" s="179">
        <f t="shared" si="9"/>
        <v>4</v>
      </c>
      <c r="AF106" s="179">
        <f t="shared" si="9"/>
        <v>14</v>
      </c>
      <c r="AG106" s="179">
        <f t="shared" si="9"/>
        <v>7</v>
      </c>
      <c r="AH106" s="179">
        <f t="shared" si="9"/>
        <v>7</v>
      </c>
      <c r="AI106" s="179">
        <f t="shared" si="9"/>
        <v>0</v>
      </c>
      <c r="AJ106" s="179">
        <f t="shared" si="9"/>
        <v>6</v>
      </c>
      <c r="AK106" s="179">
        <f t="shared" si="9"/>
        <v>2</v>
      </c>
      <c r="AL106" s="179">
        <f t="shared" si="9"/>
        <v>0</v>
      </c>
      <c r="AM106" s="179">
        <f t="shared" si="9"/>
        <v>2</v>
      </c>
      <c r="AN106" s="179">
        <f t="shared" si="9"/>
        <v>0</v>
      </c>
      <c r="AO106" s="179">
        <f t="shared" si="9"/>
        <v>2</v>
      </c>
      <c r="AP106" s="179">
        <f t="shared" si="9"/>
        <v>0</v>
      </c>
      <c r="AQ106" s="179">
        <f t="shared" si="9"/>
        <v>0</v>
      </c>
      <c r="AR106" s="179">
        <f t="shared" si="9"/>
        <v>0</v>
      </c>
      <c r="AS106" s="179">
        <f t="shared" si="9"/>
        <v>0</v>
      </c>
    </row>
    <row r="107" spans="1:45" ht="39.950000000000003" customHeight="1" x14ac:dyDescent="0.25">
      <c r="A107" s="110" t="s">
        <v>194</v>
      </c>
      <c r="B107" s="397" t="s">
        <v>195</v>
      </c>
      <c r="C107" s="398"/>
      <c r="D107" s="399"/>
      <c r="E107" s="155">
        <v>651</v>
      </c>
      <c r="F107" s="155">
        <v>4</v>
      </c>
      <c r="G107" s="179">
        <v>638</v>
      </c>
      <c r="H107" s="179">
        <v>9</v>
      </c>
      <c r="I107" s="179"/>
      <c r="J107" s="117">
        <v>1017</v>
      </c>
      <c r="K107" s="117">
        <v>907</v>
      </c>
      <c r="L107" s="121">
        <v>110</v>
      </c>
      <c r="M107" s="121"/>
      <c r="N107" s="117"/>
      <c r="O107" s="186">
        <v>1009</v>
      </c>
      <c r="P107" s="186">
        <v>891</v>
      </c>
      <c r="Q107" s="186">
        <v>9</v>
      </c>
      <c r="R107" s="186">
        <v>18</v>
      </c>
      <c r="S107" s="186"/>
      <c r="T107" s="186">
        <v>91</v>
      </c>
      <c r="U107" s="186">
        <v>17</v>
      </c>
      <c r="V107" s="186">
        <v>66</v>
      </c>
      <c r="W107" s="186">
        <v>8</v>
      </c>
      <c r="X107" s="186">
        <v>2</v>
      </c>
      <c r="Y107" s="186">
        <v>1011</v>
      </c>
      <c r="Z107" s="186"/>
      <c r="AA107" s="186">
        <v>2</v>
      </c>
      <c r="AB107" s="186">
        <v>538</v>
      </c>
      <c r="AC107" s="186">
        <v>2</v>
      </c>
      <c r="AD107" s="186">
        <v>8</v>
      </c>
      <c r="AE107" s="186">
        <v>4</v>
      </c>
      <c r="AF107" s="186">
        <v>12</v>
      </c>
      <c r="AG107" s="186">
        <v>5</v>
      </c>
      <c r="AH107" s="186">
        <v>7</v>
      </c>
      <c r="AI107" s="186"/>
      <c r="AJ107" s="186">
        <v>6</v>
      </c>
      <c r="AK107" s="186">
        <v>2</v>
      </c>
      <c r="AL107" s="186"/>
      <c r="AM107" s="186">
        <v>2</v>
      </c>
      <c r="AN107" s="186"/>
      <c r="AO107" s="186">
        <v>2</v>
      </c>
      <c r="AP107" s="186"/>
      <c r="AQ107" s="186"/>
      <c r="AR107" s="186"/>
      <c r="AS107" s="186"/>
    </row>
    <row r="108" spans="1:45" ht="39.950000000000003" customHeight="1" x14ac:dyDescent="0.25">
      <c r="A108" s="110" t="s">
        <v>196</v>
      </c>
      <c r="B108" s="397" t="s">
        <v>197</v>
      </c>
      <c r="C108" s="398"/>
      <c r="D108" s="399"/>
      <c r="E108" s="155"/>
      <c r="F108" s="155"/>
      <c r="G108" s="179"/>
      <c r="H108" s="179"/>
      <c r="I108" s="179"/>
      <c r="J108" s="117">
        <v>1</v>
      </c>
      <c r="K108" s="117">
        <v>1</v>
      </c>
      <c r="L108" s="121"/>
      <c r="M108" s="121"/>
      <c r="N108" s="117"/>
      <c r="O108" s="186">
        <v>1</v>
      </c>
      <c r="P108" s="186"/>
      <c r="Q108" s="186"/>
      <c r="R108" s="186"/>
      <c r="S108" s="186"/>
      <c r="T108" s="186">
        <v>1</v>
      </c>
      <c r="U108" s="186"/>
      <c r="V108" s="186">
        <v>1</v>
      </c>
      <c r="W108" s="186"/>
      <c r="X108" s="186"/>
      <c r="Y108" s="186">
        <v>1</v>
      </c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</row>
    <row r="109" spans="1:45" ht="39.950000000000003" customHeight="1" x14ac:dyDescent="0.25">
      <c r="A109" s="110" t="s">
        <v>198</v>
      </c>
      <c r="B109" s="397" t="s">
        <v>199</v>
      </c>
      <c r="C109" s="398"/>
      <c r="D109" s="399"/>
      <c r="E109" s="155">
        <v>2</v>
      </c>
      <c r="F109" s="155"/>
      <c r="G109" s="179">
        <v>2</v>
      </c>
      <c r="H109" s="179"/>
      <c r="I109" s="179"/>
      <c r="J109" s="117">
        <v>7</v>
      </c>
      <c r="K109" s="117">
        <v>3</v>
      </c>
      <c r="L109" s="121">
        <v>4</v>
      </c>
      <c r="M109" s="121"/>
      <c r="N109" s="117"/>
      <c r="O109" s="186">
        <v>1</v>
      </c>
      <c r="P109" s="186"/>
      <c r="Q109" s="186"/>
      <c r="R109" s="186">
        <v>1</v>
      </c>
      <c r="S109" s="186"/>
      <c r="T109" s="186"/>
      <c r="U109" s="186"/>
      <c r="V109" s="186"/>
      <c r="W109" s="186"/>
      <c r="X109" s="186"/>
      <c r="Y109" s="186">
        <v>1</v>
      </c>
      <c r="Z109" s="186"/>
      <c r="AA109" s="186"/>
      <c r="AB109" s="186">
        <v>4</v>
      </c>
      <c r="AC109" s="186"/>
      <c r="AD109" s="186">
        <v>2</v>
      </c>
      <c r="AE109" s="186"/>
      <c r="AF109" s="186">
        <v>2</v>
      </c>
      <c r="AG109" s="186">
        <v>2</v>
      </c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</row>
    <row r="110" spans="1:45" ht="39.950000000000003" customHeight="1" x14ac:dyDescent="0.25">
      <c r="A110" s="110" t="s">
        <v>200</v>
      </c>
      <c r="B110" s="397" t="s">
        <v>201</v>
      </c>
      <c r="C110" s="398"/>
      <c r="D110" s="399"/>
      <c r="E110" s="155"/>
      <c r="F110" s="155"/>
      <c r="G110" s="179"/>
      <c r="H110" s="179"/>
      <c r="I110" s="179"/>
      <c r="J110" s="117"/>
      <c r="K110" s="117"/>
      <c r="L110" s="121"/>
      <c r="M110" s="121"/>
      <c r="N110" s="117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</row>
    <row r="111" spans="1:45" ht="39.950000000000003" customHeight="1" x14ac:dyDescent="0.25">
      <c r="A111" s="110" t="s">
        <v>202</v>
      </c>
      <c r="B111" s="397" t="s">
        <v>203</v>
      </c>
      <c r="C111" s="398"/>
      <c r="D111" s="399"/>
      <c r="E111" s="155"/>
      <c r="F111" s="155"/>
      <c r="G111" s="179"/>
      <c r="H111" s="179"/>
      <c r="I111" s="179"/>
      <c r="J111" s="117"/>
      <c r="K111" s="117"/>
      <c r="L111" s="121"/>
      <c r="M111" s="121"/>
      <c r="N111" s="117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</row>
    <row r="112" spans="1:45" ht="39.950000000000003" customHeight="1" x14ac:dyDescent="0.25">
      <c r="A112" s="110" t="s">
        <v>204</v>
      </c>
      <c r="B112" s="397" t="s">
        <v>205</v>
      </c>
      <c r="C112" s="398"/>
      <c r="D112" s="399"/>
      <c r="E112" s="155">
        <v>1</v>
      </c>
      <c r="F112" s="155"/>
      <c r="G112" s="179">
        <v>1</v>
      </c>
      <c r="H112" s="179"/>
      <c r="I112" s="179"/>
      <c r="J112" s="117"/>
      <c r="K112" s="117"/>
      <c r="L112" s="121"/>
      <c r="M112" s="121"/>
      <c r="N112" s="117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>
        <v>1</v>
      </c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</row>
    <row r="113" spans="1:45" ht="39.950000000000003" customHeight="1" x14ac:dyDescent="0.25">
      <c r="A113" s="110" t="s">
        <v>206</v>
      </c>
      <c r="B113" s="397" t="s">
        <v>207</v>
      </c>
      <c r="C113" s="398"/>
      <c r="D113" s="399"/>
      <c r="E113" s="155"/>
      <c r="F113" s="155"/>
      <c r="G113" s="179"/>
      <c r="H113" s="179"/>
      <c r="I113" s="179"/>
      <c r="J113" s="117"/>
      <c r="K113" s="117"/>
      <c r="L113" s="121"/>
      <c r="M113" s="121"/>
      <c r="N113" s="117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</row>
    <row r="114" spans="1:45" ht="39.950000000000003" customHeight="1" x14ac:dyDescent="0.25">
      <c r="A114" s="110" t="s">
        <v>208</v>
      </c>
      <c r="B114" s="394" t="s">
        <v>45</v>
      </c>
      <c r="C114" s="395"/>
      <c r="D114" s="396"/>
      <c r="E114" s="155">
        <v>2</v>
      </c>
      <c r="F114" s="155">
        <v>1</v>
      </c>
      <c r="G114" s="179">
        <v>1</v>
      </c>
      <c r="H114" s="179"/>
      <c r="I114" s="179"/>
      <c r="J114" s="117">
        <v>1</v>
      </c>
      <c r="K114" s="117">
        <v>1</v>
      </c>
      <c r="L114" s="121"/>
      <c r="M114" s="121"/>
      <c r="N114" s="117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>
        <v>3</v>
      </c>
      <c r="AC114" s="186">
        <v>1</v>
      </c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</row>
    <row r="115" spans="1:45" ht="39.950000000000003" customHeight="1" x14ac:dyDescent="0.25">
      <c r="A115" s="109" t="s">
        <v>209</v>
      </c>
      <c r="B115" s="385" t="s">
        <v>210</v>
      </c>
      <c r="C115" s="386"/>
      <c r="D115" s="387"/>
      <c r="E115" s="179">
        <f>SUM(E116:E119)</f>
        <v>1</v>
      </c>
      <c r="F115" s="179">
        <f>SUM(F116:F119)</f>
        <v>0</v>
      </c>
      <c r="G115" s="179">
        <f>SUM(G116:G119)</f>
        <v>1</v>
      </c>
      <c r="H115" s="179">
        <f>SUM(H116:H119)</f>
        <v>0</v>
      </c>
      <c r="I115" s="179">
        <f>SUM(I116:I119)</f>
        <v>0</v>
      </c>
      <c r="J115" s="113">
        <f t="shared" ref="J115:AS115" si="10">SUM(J116:J118)</f>
        <v>5</v>
      </c>
      <c r="K115" s="113">
        <f t="shared" si="10"/>
        <v>1</v>
      </c>
      <c r="L115" s="113">
        <f t="shared" si="10"/>
        <v>4</v>
      </c>
      <c r="M115" s="113">
        <f t="shared" si="10"/>
        <v>0</v>
      </c>
      <c r="N115" s="113">
        <f t="shared" si="10"/>
        <v>0</v>
      </c>
      <c r="O115" s="113">
        <f t="shared" si="10"/>
        <v>0</v>
      </c>
      <c r="P115" s="113">
        <f t="shared" si="10"/>
        <v>0</v>
      </c>
      <c r="Q115" s="113">
        <f t="shared" si="10"/>
        <v>0</v>
      </c>
      <c r="R115" s="113">
        <f t="shared" si="10"/>
        <v>0</v>
      </c>
      <c r="S115" s="113">
        <f t="shared" si="10"/>
        <v>0</v>
      </c>
      <c r="T115" s="113">
        <f t="shared" si="10"/>
        <v>0</v>
      </c>
      <c r="U115" s="113">
        <f t="shared" si="10"/>
        <v>0</v>
      </c>
      <c r="V115" s="113">
        <f t="shared" si="10"/>
        <v>0</v>
      </c>
      <c r="W115" s="113">
        <f t="shared" si="10"/>
        <v>0</v>
      </c>
      <c r="X115" s="113">
        <f t="shared" si="10"/>
        <v>0</v>
      </c>
      <c r="Y115" s="113">
        <f t="shared" si="10"/>
        <v>0</v>
      </c>
      <c r="Z115" s="113">
        <f t="shared" si="10"/>
        <v>0</v>
      </c>
      <c r="AA115" s="113">
        <f t="shared" si="10"/>
        <v>0</v>
      </c>
      <c r="AB115" s="113">
        <v>4</v>
      </c>
      <c r="AC115" s="113">
        <f t="shared" si="10"/>
        <v>0</v>
      </c>
      <c r="AD115" s="113">
        <f t="shared" si="10"/>
        <v>2</v>
      </c>
      <c r="AE115" s="113">
        <f t="shared" si="10"/>
        <v>0</v>
      </c>
      <c r="AF115" s="113">
        <f t="shared" si="10"/>
        <v>2</v>
      </c>
      <c r="AG115" s="113">
        <f t="shared" si="10"/>
        <v>1</v>
      </c>
      <c r="AH115" s="113">
        <f t="shared" si="10"/>
        <v>1</v>
      </c>
      <c r="AI115" s="113">
        <f t="shared" si="10"/>
        <v>0</v>
      </c>
      <c r="AJ115" s="113">
        <f t="shared" si="10"/>
        <v>0</v>
      </c>
      <c r="AK115" s="113">
        <f t="shared" si="10"/>
        <v>1</v>
      </c>
      <c r="AL115" s="113">
        <f t="shared" si="10"/>
        <v>0</v>
      </c>
      <c r="AM115" s="113">
        <f t="shared" si="10"/>
        <v>1</v>
      </c>
      <c r="AN115" s="113">
        <f t="shared" si="10"/>
        <v>1</v>
      </c>
      <c r="AO115" s="113">
        <f t="shared" si="10"/>
        <v>0</v>
      </c>
      <c r="AP115" s="113">
        <f t="shared" si="10"/>
        <v>0</v>
      </c>
      <c r="AQ115" s="113">
        <f t="shared" si="10"/>
        <v>0</v>
      </c>
      <c r="AR115" s="113">
        <f t="shared" si="10"/>
        <v>0</v>
      </c>
      <c r="AS115" s="113">
        <f t="shared" si="10"/>
        <v>0</v>
      </c>
    </row>
    <row r="116" spans="1:45" ht="39.950000000000003" customHeight="1" x14ac:dyDescent="0.25">
      <c r="A116" s="110" t="s">
        <v>211</v>
      </c>
      <c r="B116" s="397" t="s">
        <v>212</v>
      </c>
      <c r="C116" s="398"/>
      <c r="D116" s="399"/>
      <c r="E116" s="177"/>
      <c r="F116" s="177"/>
      <c r="G116" s="179"/>
      <c r="H116" s="179"/>
      <c r="I116" s="179"/>
      <c r="J116" s="117">
        <v>5</v>
      </c>
      <c r="K116" s="117">
        <v>1</v>
      </c>
      <c r="L116" s="121">
        <v>4</v>
      </c>
      <c r="M116" s="121"/>
      <c r="N116" s="117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>
        <v>1</v>
      </c>
      <c r="AC116" s="154"/>
      <c r="AD116" s="154">
        <v>2</v>
      </c>
      <c r="AE116" s="154"/>
      <c r="AF116" s="154">
        <v>2</v>
      </c>
      <c r="AG116" s="154">
        <v>1</v>
      </c>
      <c r="AH116" s="154">
        <v>1</v>
      </c>
      <c r="AI116" s="154"/>
      <c r="AJ116" s="154"/>
      <c r="AK116" s="154">
        <v>1</v>
      </c>
      <c r="AL116" s="154"/>
      <c r="AM116" s="154">
        <v>1</v>
      </c>
      <c r="AN116" s="154">
        <v>1</v>
      </c>
      <c r="AO116" s="154"/>
      <c r="AP116" s="154"/>
      <c r="AQ116" s="154"/>
      <c r="AR116" s="154"/>
      <c r="AS116" s="154"/>
    </row>
    <row r="117" spans="1:45" ht="39.950000000000003" customHeight="1" x14ac:dyDescent="0.25">
      <c r="A117" s="110" t="s">
        <v>213</v>
      </c>
      <c r="B117" s="397" t="s">
        <v>214</v>
      </c>
      <c r="C117" s="398"/>
      <c r="D117" s="399"/>
      <c r="E117" s="177"/>
      <c r="F117" s="177"/>
      <c r="G117" s="179"/>
      <c r="H117" s="179"/>
      <c r="I117" s="179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</row>
    <row r="118" spans="1:45" ht="39.950000000000003" customHeight="1" x14ac:dyDescent="0.25">
      <c r="A118" s="110" t="s">
        <v>215</v>
      </c>
      <c r="B118" s="397" t="s">
        <v>216</v>
      </c>
      <c r="C118" s="398"/>
      <c r="D118" s="399"/>
      <c r="E118" s="177"/>
      <c r="F118" s="177"/>
      <c r="G118" s="179"/>
      <c r="H118" s="179"/>
      <c r="I118" s="179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</row>
    <row r="119" spans="1:45" ht="39.950000000000003" customHeight="1" x14ac:dyDescent="0.25">
      <c r="A119" s="110" t="s">
        <v>217</v>
      </c>
      <c r="B119" s="394" t="s">
        <v>45</v>
      </c>
      <c r="C119" s="395"/>
      <c r="D119" s="396"/>
      <c r="E119" s="177">
        <v>1</v>
      </c>
      <c r="F119" s="177"/>
      <c r="G119" s="179">
        <v>1</v>
      </c>
      <c r="H119" s="179"/>
      <c r="I119" s="179"/>
      <c r="J119" s="154">
        <v>3</v>
      </c>
      <c r="K119" s="154">
        <v>2</v>
      </c>
      <c r="L119" s="154">
        <v>1</v>
      </c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>
        <v>3</v>
      </c>
      <c r="AC119" s="154"/>
      <c r="AD119" s="117"/>
      <c r="AE119" s="117"/>
      <c r="AF119" s="117"/>
      <c r="AG119" s="117"/>
      <c r="AH119" s="117"/>
      <c r="AI119" s="117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</row>
    <row r="120" spans="1:45" ht="39.950000000000003" customHeight="1" x14ac:dyDescent="0.25">
      <c r="A120" s="109" t="s">
        <v>253</v>
      </c>
      <c r="B120" s="385" t="s">
        <v>256</v>
      </c>
      <c r="C120" s="386"/>
      <c r="D120" s="387"/>
      <c r="E120" s="113">
        <f>SUM(E121:E122)</f>
        <v>0</v>
      </c>
      <c r="F120" s="113">
        <f t="shared" ref="F120:AS120" si="11">SUM(F121:F122)</f>
        <v>0</v>
      </c>
      <c r="G120" s="113">
        <f t="shared" si="11"/>
        <v>0</v>
      </c>
      <c r="H120" s="113">
        <f t="shared" si="11"/>
        <v>0</v>
      </c>
      <c r="I120" s="113">
        <f t="shared" si="11"/>
        <v>0</v>
      </c>
      <c r="J120" s="113">
        <f t="shared" si="11"/>
        <v>0</v>
      </c>
      <c r="K120" s="113">
        <f t="shared" si="11"/>
        <v>0</v>
      </c>
      <c r="L120" s="113">
        <f t="shared" si="11"/>
        <v>0</v>
      </c>
      <c r="M120" s="113">
        <f t="shared" si="11"/>
        <v>0</v>
      </c>
      <c r="N120" s="113">
        <f t="shared" si="11"/>
        <v>0</v>
      </c>
      <c r="O120" s="113">
        <f t="shared" si="11"/>
        <v>0</v>
      </c>
      <c r="P120" s="113">
        <f t="shared" si="11"/>
        <v>0</v>
      </c>
      <c r="Q120" s="113">
        <f t="shared" si="11"/>
        <v>0</v>
      </c>
      <c r="R120" s="113">
        <f t="shared" si="11"/>
        <v>0</v>
      </c>
      <c r="S120" s="113">
        <f t="shared" si="11"/>
        <v>0</v>
      </c>
      <c r="T120" s="113">
        <f t="shared" si="11"/>
        <v>0</v>
      </c>
      <c r="U120" s="113">
        <f t="shared" si="11"/>
        <v>0</v>
      </c>
      <c r="V120" s="113">
        <f t="shared" si="11"/>
        <v>0</v>
      </c>
      <c r="W120" s="113">
        <f t="shared" si="11"/>
        <v>0</v>
      </c>
      <c r="X120" s="113">
        <f t="shared" si="11"/>
        <v>0</v>
      </c>
      <c r="Y120" s="113">
        <f t="shared" si="11"/>
        <v>0</v>
      </c>
      <c r="Z120" s="113">
        <f t="shared" si="11"/>
        <v>0</v>
      </c>
      <c r="AA120" s="113">
        <f t="shared" si="11"/>
        <v>0</v>
      </c>
      <c r="AB120" s="113">
        <f t="shared" si="11"/>
        <v>0</v>
      </c>
      <c r="AC120" s="113">
        <f t="shared" si="11"/>
        <v>0</v>
      </c>
      <c r="AD120" s="113">
        <f t="shared" si="11"/>
        <v>0</v>
      </c>
      <c r="AE120" s="113">
        <f t="shared" si="11"/>
        <v>0</v>
      </c>
      <c r="AF120" s="113">
        <f t="shared" si="11"/>
        <v>0</v>
      </c>
      <c r="AG120" s="113">
        <v>0</v>
      </c>
      <c r="AH120" s="113">
        <f t="shared" si="11"/>
        <v>0</v>
      </c>
      <c r="AI120" s="113">
        <f t="shared" si="11"/>
        <v>0</v>
      </c>
      <c r="AJ120" s="113">
        <f t="shared" si="11"/>
        <v>0</v>
      </c>
      <c r="AK120" s="113">
        <f t="shared" si="11"/>
        <v>0</v>
      </c>
      <c r="AL120" s="113">
        <f t="shared" si="11"/>
        <v>0</v>
      </c>
      <c r="AM120" s="113">
        <f t="shared" si="11"/>
        <v>0</v>
      </c>
      <c r="AN120" s="113">
        <f t="shared" si="11"/>
        <v>0</v>
      </c>
      <c r="AO120" s="113">
        <f t="shared" si="11"/>
        <v>0</v>
      </c>
      <c r="AP120" s="113">
        <f t="shared" si="11"/>
        <v>0</v>
      </c>
      <c r="AQ120" s="113">
        <f t="shared" si="11"/>
        <v>0</v>
      </c>
      <c r="AR120" s="113">
        <f t="shared" si="11"/>
        <v>0</v>
      </c>
      <c r="AS120" s="113">
        <f t="shared" si="11"/>
        <v>0</v>
      </c>
    </row>
    <row r="121" spans="1:45" ht="39.950000000000003" customHeight="1" x14ac:dyDescent="0.25">
      <c r="A121" s="110" t="s">
        <v>254</v>
      </c>
      <c r="B121" s="394" t="s">
        <v>257</v>
      </c>
      <c r="C121" s="395"/>
      <c r="D121" s="396"/>
      <c r="E121" s="177"/>
      <c r="F121" s="177"/>
      <c r="G121" s="179"/>
      <c r="H121" s="179"/>
      <c r="I121" s="179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</row>
    <row r="122" spans="1:45" ht="39.950000000000003" customHeight="1" x14ac:dyDescent="0.25">
      <c r="A122" s="110" t="s">
        <v>255</v>
      </c>
      <c r="B122" s="394" t="s">
        <v>258</v>
      </c>
      <c r="C122" s="395"/>
      <c r="D122" s="396"/>
      <c r="E122" s="177"/>
      <c r="F122" s="177"/>
      <c r="G122" s="179"/>
      <c r="H122" s="179"/>
      <c r="I122" s="179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</row>
    <row r="123" spans="1:45" ht="39.950000000000003" customHeight="1" x14ac:dyDescent="0.25">
      <c r="A123" s="109" t="s">
        <v>218</v>
      </c>
      <c r="B123" s="391" t="s">
        <v>45</v>
      </c>
      <c r="C123" s="392"/>
      <c r="D123" s="393"/>
      <c r="E123" s="155">
        <v>16</v>
      </c>
      <c r="F123" s="155"/>
      <c r="G123" s="179">
        <v>14</v>
      </c>
      <c r="H123" s="179">
        <v>1</v>
      </c>
      <c r="I123" s="179">
        <v>1</v>
      </c>
      <c r="J123" s="117">
        <v>34</v>
      </c>
      <c r="K123" s="117">
        <v>9</v>
      </c>
      <c r="L123" s="121">
        <v>19</v>
      </c>
      <c r="M123" s="121">
        <v>6</v>
      </c>
      <c r="N123" s="117"/>
      <c r="O123" s="186">
        <v>5</v>
      </c>
      <c r="P123" s="186">
        <v>2</v>
      </c>
      <c r="Q123" s="186"/>
      <c r="R123" s="186"/>
      <c r="S123" s="186"/>
      <c r="T123" s="186">
        <v>3</v>
      </c>
      <c r="U123" s="186">
        <v>3</v>
      </c>
      <c r="V123" s="186"/>
      <c r="W123" s="186"/>
      <c r="X123" s="186"/>
      <c r="Y123" s="186">
        <v>5</v>
      </c>
      <c r="Z123" s="186"/>
      <c r="AA123" s="186"/>
      <c r="AB123" s="186">
        <v>18</v>
      </c>
      <c r="AC123" s="186"/>
      <c r="AD123" s="154">
        <v>3</v>
      </c>
      <c r="AE123" s="154"/>
      <c r="AF123" s="154">
        <v>3</v>
      </c>
      <c r="AG123" s="154">
        <v>1</v>
      </c>
      <c r="AH123" s="154">
        <v>2</v>
      </c>
      <c r="AI123" s="154"/>
      <c r="AJ123" s="154">
        <v>1</v>
      </c>
      <c r="AK123" s="186"/>
      <c r="AL123" s="186"/>
      <c r="AM123" s="186"/>
      <c r="AN123" s="186"/>
      <c r="AO123" s="186"/>
      <c r="AP123" s="186"/>
      <c r="AQ123" s="186"/>
      <c r="AR123" s="186"/>
      <c r="AS123" s="186"/>
    </row>
    <row r="124" spans="1:45" ht="39.950000000000003" customHeight="1" x14ac:dyDescent="0.25">
      <c r="A124" s="114"/>
      <c r="B124" s="391" t="s">
        <v>219</v>
      </c>
      <c r="C124" s="392"/>
      <c r="D124" s="393"/>
      <c r="E124" s="113">
        <f>E9+E29+E41+E49+E63+E70+E77+E80+E102+E106+E115+E120+E123</f>
        <v>795</v>
      </c>
      <c r="F124" s="113">
        <f t="shared" ref="F124:AS124" si="12">F9+F29+F41+F49+F63+F70+F77+F80+F102+F106+F115+F120+F123</f>
        <v>15</v>
      </c>
      <c r="G124" s="113">
        <f t="shared" si="12"/>
        <v>767</v>
      </c>
      <c r="H124" s="113">
        <f t="shared" si="12"/>
        <v>12</v>
      </c>
      <c r="I124" s="113">
        <f t="shared" si="12"/>
        <v>1</v>
      </c>
      <c r="J124" s="113">
        <f t="shared" si="12"/>
        <v>1207</v>
      </c>
      <c r="K124" s="113">
        <f t="shared" si="12"/>
        <v>1000</v>
      </c>
      <c r="L124" s="113">
        <f t="shared" si="12"/>
        <v>200</v>
      </c>
      <c r="M124" s="113">
        <f t="shared" si="12"/>
        <v>7</v>
      </c>
      <c r="N124" s="113">
        <f t="shared" si="12"/>
        <v>4</v>
      </c>
      <c r="O124" s="113">
        <f t="shared" si="12"/>
        <v>1064</v>
      </c>
      <c r="P124" s="113">
        <f t="shared" si="12"/>
        <v>921</v>
      </c>
      <c r="Q124" s="113">
        <f t="shared" si="12"/>
        <v>18</v>
      </c>
      <c r="R124" s="113">
        <f t="shared" si="12"/>
        <v>19</v>
      </c>
      <c r="S124" s="113">
        <f t="shared" si="12"/>
        <v>0</v>
      </c>
      <c r="T124" s="113">
        <f t="shared" si="12"/>
        <v>106</v>
      </c>
      <c r="U124" s="113">
        <f t="shared" si="12"/>
        <v>23</v>
      </c>
      <c r="V124" s="113">
        <f t="shared" si="12"/>
        <v>75</v>
      </c>
      <c r="W124" s="113">
        <f t="shared" si="12"/>
        <v>8</v>
      </c>
      <c r="X124" s="113">
        <f t="shared" si="12"/>
        <v>4</v>
      </c>
      <c r="Y124" s="113">
        <f t="shared" si="12"/>
        <v>1068</v>
      </c>
      <c r="Z124" s="113">
        <f t="shared" si="12"/>
        <v>0</v>
      </c>
      <c r="AA124" s="113">
        <f t="shared" si="12"/>
        <v>5</v>
      </c>
      <c r="AB124" s="113">
        <f t="shared" si="12"/>
        <v>712</v>
      </c>
      <c r="AC124" s="113">
        <f t="shared" si="12"/>
        <v>9</v>
      </c>
      <c r="AD124" s="113">
        <f t="shared" si="12"/>
        <v>27</v>
      </c>
      <c r="AE124" s="113">
        <f t="shared" si="12"/>
        <v>9</v>
      </c>
      <c r="AF124" s="113">
        <f t="shared" si="12"/>
        <v>36</v>
      </c>
      <c r="AG124" s="113">
        <f t="shared" si="12"/>
        <v>13</v>
      </c>
      <c r="AH124" s="113">
        <f t="shared" si="12"/>
        <v>23</v>
      </c>
      <c r="AI124" s="113">
        <f t="shared" si="12"/>
        <v>0</v>
      </c>
      <c r="AJ124" s="113">
        <f t="shared" si="12"/>
        <v>15</v>
      </c>
      <c r="AK124" s="113">
        <f>AK9+AK29+AK41+AK49+AK63+AK70+AK77+AK80+AK102+AK106+AK115+AK120+AK123</f>
        <v>3</v>
      </c>
      <c r="AL124" s="113">
        <f t="shared" si="12"/>
        <v>1</v>
      </c>
      <c r="AM124" s="113">
        <f t="shared" si="12"/>
        <v>4</v>
      </c>
      <c r="AN124" s="113">
        <f>AN9+AN29+AN41+AN49+AN63+AN70+AN77+AN80+AN102+AN106+AN115+AN120+AN123</f>
        <v>1</v>
      </c>
      <c r="AO124" s="113">
        <f t="shared" si="12"/>
        <v>3</v>
      </c>
      <c r="AP124" s="113">
        <f t="shared" si="12"/>
        <v>0</v>
      </c>
      <c r="AQ124" s="113">
        <f t="shared" si="12"/>
        <v>0</v>
      </c>
      <c r="AR124" s="113">
        <f t="shared" si="12"/>
        <v>0</v>
      </c>
      <c r="AS124" s="113">
        <f t="shared" si="12"/>
        <v>0</v>
      </c>
    </row>
    <row r="126" spans="1:45" x14ac:dyDescent="0.25">
      <c r="K126" s="105" t="s">
        <v>281</v>
      </c>
    </row>
  </sheetData>
  <sheetProtection sheet="1"/>
  <mergeCells count="168"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N6:AN7"/>
    <mergeCell ref="AO6:AO7"/>
    <mergeCell ref="AQ5:AQ7"/>
    <mergeCell ref="AR5:AR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S5:AS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L6:AL7"/>
    <mergeCell ref="AM6:AM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124"/>
  <sheetViews>
    <sheetView topLeftCell="AK6" zoomScale="84" zoomScaleNormal="84" workbookViewId="0">
      <selection activeCell="BC15" sqref="BC15"/>
    </sheetView>
  </sheetViews>
  <sheetFormatPr defaultRowHeight="14.25" x14ac:dyDescent="0.2"/>
  <cols>
    <col min="1" max="1" width="9.28515625" style="20" customWidth="1"/>
    <col min="2" max="2" width="21.7109375" style="20" customWidth="1"/>
    <col min="3" max="3" width="19" style="20" customWidth="1"/>
    <col min="4" max="4" width="9.140625" style="20" customWidth="1"/>
    <col min="5" max="5" width="7.140625" style="20" customWidth="1"/>
    <col min="6" max="6" width="8.7109375" style="20" customWidth="1"/>
    <col min="7" max="7" width="7.5703125" style="20" customWidth="1"/>
    <col min="8" max="8" width="7.42578125" style="20" customWidth="1"/>
    <col min="9" max="9" width="8" style="20" customWidth="1"/>
    <col min="10" max="10" width="9.42578125" style="20" customWidth="1"/>
    <col min="11" max="11" width="8" style="20" customWidth="1"/>
    <col min="12" max="12" width="7.85546875" style="20" customWidth="1"/>
    <col min="13" max="13" width="9.7109375" style="20" customWidth="1"/>
    <col min="14" max="14" width="8.140625" style="20" customWidth="1"/>
    <col min="15" max="15" width="8.42578125" style="20" customWidth="1"/>
    <col min="16" max="16" width="7.85546875" style="20" customWidth="1"/>
    <col min="17" max="17" width="7.42578125" style="20" customWidth="1"/>
    <col min="18" max="19" width="6.85546875" style="20" customWidth="1"/>
    <col min="20" max="20" width="7" style="20" customWidth="1"/>
    <col min="21" max="21" width="9.28515625" style="20" customWidth="1"/>
    <col min="22" max="22" width="7.5703125" style="20" customWidth="1"/>
    <col min="23" max="23" width="7" style="20" customWidth="1"/>
    <col min="24" max="24" width="7.42578125" style="20" customWidth="1"/>
    <col min="25" max="25" width="7.85546875" style="20" customWidth="1"/>
    <col min="26" max="26" width="7" style="20" customWidth="1"/>
    <col min="27" max="27" width="8.7109375" style="20" customWidth="1"/>
    <col min="28" max="28" width="8.42578125" style="20" customWidth="1"/>
    <col min="29" max="29" width="8" style="20" customWidth="1"/>
    <col min="30" max="30" width="6.140625" style="20" customWidth="1"/>
    <col min="31" max="31" width="6.85546875" style="20" customWidth="1"/>
    <col min="32" max="32" width="5.5703125" style="20" customWidth="1"/>
    <col min="33" max="33" width="7.28515625" style="20" customWidth="1"/>
    <col min="34" max="34" width="8" style="20" customWidth="1"/>
    <col min="35" max="35" width="8.28515625" style="20" customWidth="1"/>
    <col min="36" max="36" width="7.28515625" style="20" customWidth="1"/>
    <col min="37" max="37" width="7.5703125" style="20" customWidth="1"/>
    <col min="38" max="39" width="6.7109375" style="20" customWidth="1"/>
    <col min="40" max="40" width="8.42578125" style="20" customWidth="1"/>
    <col min="41" max="41" width="7.28515625" style="20" customWidth="1"/>
    <col min="42" max="42" width="8" style="20" customWidth="1"/>
    <col min="43" max="43" width="7.28515625" style="20" customWidth="1"/>
    <col min="44" max="44" width="8.28515625" style="20" customWidth="1"/>
    <col min="45" max="45" width="7" style="20" customWidth="1"/>
    <col min="46" max="16384" width="9.140625" style="20"/>
  </cols>
  <sheetData>
    <row r="1" spans="1:4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327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</row>
    <row r="4" spans="1:4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212" t="s">
        <v>271</v>
      </c>
      <c r="B5" s="213"/>
      <c r="C5" s="213"/>
      <c r="D5" s="214"/>
      <c r="E5" s="204" t="s">
        <v>220</v>
      </c>
      <c r="F5" s="205"/>
      <c r="G5" s="205"/>
      <c r="H5" s="205"/>
      <c r="I5" s="221"/>
      <c r="J5" s="222" t="s">
        <v>225</v>
      </c>
      <c r="K5" s="223"/>
      <c r="L5" s="223"/>
      <c r="M5" s="224"/>
      <c r="N5" s="201" t="s">
        <v>226</v>
      </c>
      <c r="O5" s="222" t="s">
        <v>6</v>
      </c>
      <c r="P5" s="223"/>
      <c r="Q5" s="223"/>
      <c r="R5" s="223"/>
      <c r="S5" s="223"/>
      <c r="T5" s="223"/>
      <c r="U5" s="223"/>
      <c r="V5" s="223"/>
      <c r="W5" s="223"/>
      <c r="X5" s="223"/>
      <c r="Y5" s="224"/>
      <c r="Z5" s="201" t="s">
        <v>236</v>
      </c>
      <c r="AA5" s="201" t="s">
        <v>237</v>
      </c>
      <c r="AB5" s="201" t="s">
        <v>248</v>
      </c>
      <c r="AC5" s="200" t="s">
        <v>251</v>
      </c>
      <c r="AD5" s="204" t="s">
        <v>246</v>
      </c>
      <c r="AE5" s="205"/>
      <c r="AF5" s="205"/>
      <c r="AG5" s="205"/>
      <c r="AH5" s="205"/>
      <c r="AI5" s="201" t="s">
        <v>244</v>
      </c>
      <c r="AJ5" s="201" t="s">
        <v>1</v>
      </c>
      <c r="AK5" s="204" t="s">
        <v>245</v>
      </c>
      <c r="AL5" s="205"/>
      <c r="AM5" s="205"/>
      <c r="AN5" s="205"/>
      <c r="AO5" s="205"/>
      <c r="AP5" s="201" t="s">
        <v>2</v>
      </c>
      <c r="AQ5" s="201" t="s">
        <v>3</v>
      </c>
      <c r="AR5" s="200" t="s">
        <v>4</v>
      </c>
      <c r="AS5" s="200" t="s">
        <v>5</v>
      </c>
    </row>
    <row r="6" spans="1:45" ht="75.75" customHeight="1" x14ac:dyDescent="0.2">
      <c r="A6" s="215"/>
      <c r="B6" s="216"/>
      <c r="C6" s="216"/>
      <c r="D6" s="217"/>
      <c r="E6" s="200" t="s">
        <v>219</v>
      </c>
      <c r="F6" s="200" t="s">
        <v>221</v>
      </c>
      <c r="G6" s="200" t="s">
        <v>222</v>
      </c>
      <c r="H6" s="200" t="s">
        <v>223</v>
      </c>
      <c r="I6" s="200" t="s">
        <v>224</v>
      </c>
      <c r="J6" s="200" t="s">
        <v>219</v>
      </c>
      <c r="K6" s="200" t="s">
        <v>222</v>
      </c>
      <c r="L6" s="200" t="s">
        <v>223</v>
      </c>
      <c r="M6" s="200" t="s">
        <v>224</v>
      </c>
      <c r="N6" s="202"/>
      <c r="O6" s="200" t="s">
        <v>249</v>
      </c>
      <c r="P6" s="201" t="s">
        <v>227</v>
      </c>
      <c r="Q6" s="201" t="s">
        <v>228</v>
      </c>
      <c r="R6" s="200" t="s">
        <v>229</v>
      </c>
      <c r="S6" s="201" t="s">
        <v>252</v>
      </c>
      <c r="T6" s="222" t="s">
        <v>233</v>
      </c>
      <c r="U6" s="223"/>
      <c r="V6" s="223"/>
      <c r="W6" s="224"/>
      <c r="X6" s="201" t="s">
        <v>234</v>
      </c>
      <c r="Y6" s="200" t="s">
        <v>235</v>
      </c>
      <c r="Z6" s="202"/>
      <c r="AA6" s="202"/>
      <c r="AB6" s="202"/>
      <c r="AC6" s="200"/>
      <c r="AD6" s="200" t="s">
        <v>238</v>
      </c>
      <c r="AE6" s="200" t="s">
        <v>239</v>
      </c>
      <c r="AF6" s="200" t="s">
        <v>219</v>
      </c>
      <c r="AG6" s="200" t="s">
        <v>242</v>
      </c>
      <c r="AH6" s="200" t="s">
        <v>243</v>
      </c>
      <c r="AI6" s="202"/>
      <c r="AJ6" s="202"/>
      <c r="AK6" s="200" t="s">
        <v>238</v>
      </c>
      <c r="AL6" s="200" t="s">
        <v>239</v>
      </c>
      <c r="AM6" s="200" t="s">
        <v>219</v>
      </c>
      <c r="AN6" s="200" t="s">
        <v>240</v>
      </c>
      <c r="AO6" s="200" t="s">
        <v>241</v>
      </c>
      <c r="AP6" s="202"/>
      <c r="AQ6" s="202"/>
      <c r="AR6" s="200"/>
      <c r="AS6" s="200"/>
    </row>
    <row r="7" spans="1:45" ht="168" customHeight="1" x14ac:dyDescent="0.2">
      <c r="A7" s="218"/>
      <c r="B7" s="219"/>
      <c r="C7" s="219"/>
      <c r="D7" s="220"/>
      <c r="E7" s="200"/>
      <c r="F7" s="200"/>
      <c r="G7" s="200"/>
      <c r="H7" s="200"/>
      <c r="I7" s="200"/>
      <c r="J7" s="200"/>
      <c r="K7" s="200"/>
      <c r="L7" s="200"/>
      <c r="M7" s="200"/>
      <c r="N7" s="225"/>
      <c r="O7" s="200"/>
      <c r="P7" s="203"/>
      <c r="Q7" s="203"/>
      <c r="R7" s="200"/>
      <c r="S7" s="203"/>
      <c r="T7" s="16" t="s">
        <v>230</v>
      </c>
      <c r="U7" s="16" t="s">
        <v>247</v>
      </c>
      <c r="V7" s="16" t="s">
        <v>231</v>
      </c>
      <c r="W7" s="16" t="s">
        <v>232</v>
      </c>
      <c r="X7" s="203"/>
      <c r="Y7" s="200"/>
      <c r="Z7" s="203"/>
      <c r="AA7" s="203"/>
      <c r="AB7" s="203"/>
      <c r="AC7" s="200"/>
      <c r="AD7" s="200"/>
      <c r="AE7" s="200"/>
      <c r="AF7" s="200"/>
      <c r="AG7" s="200"/>
      <c r="AH7" s="200"/>
      <c r="AI7" s="225"/>
      <c r="AJ7" s="225"/>
      <c r="AK7" s="200"/>
      <c r="AL7" s="200"/>
      <c r="AM7" s="200"/>
      <c r="AN7" s="200"/>
      <c r="AO7" s="200"/>
      <c r="AP7" s="203"/>
      <c r="AQ7" s="203"/>
      <c r="AR7" s="200"/>
      <c r="AS7" s="200"/>
    </row>
    <row r="8" spans="1:45" ht="15" x14ac:dyDescent="0.2">
      <c r="A8" s="19"/>
      <c r="B8" s="237"/>
      <c r="C8" s="238"/>
      <c r="D8" s="239"/>
      <c r="E8" s="15">
        <v>1</v>
      </c>
      <c r="F8" s="15">
        <v>2</v>
      </c>
      <c r="G8" s="15">
        <v>3</v>
      </c>
      <c r="H8" s="15">
        <v>4</v>
      </c>
      <c r="I8" s="15">
        <v>5</v>
      </c>
      <c r="J8" s="15">
        <v>6</v>
      </c>
      <c r="K8" s="15">
        <v>7</v>
      </c>
      <c r="L8" s="15">
        <v>8</v>
      </c>
      <c r="M8" s="15">
        <v>9</v>
      </c>
      <c r="N8" s="15">
        <v>10</v>
      </c>
      <c r="O8" s="15">
        <v>11</v>
      </c>
      <c r="P8" s="15">
        <v>12</v>
      </c>
      <c r="Q8" s="15">
        <v>13</v>
      </c>
      <c r="R8" s="15">
        <v>14</v>
      </c>
      <c r="S8" s="15">
        <v>15</v>
      </c>
      <c r="T8" s="15">
        <v>16</v>
      </c>
      <c r="U8" s="15">
        <v>17</v>
      </c>
      <c r="V8" s="15">
        <v>18</v>
      </c>
      <c r="W8" s="15">
        <v>19</v>
      </c>
      <c r="X8" s="15">
        <v>20</v>
      </c>
      <c r="Y8" s="15">
        <v>21</v>
      </c>
      <c r="Z8" s="15">
        <v>22</v>
      </c>
      <c r="AA8" s="15">
        <v>23</v>
      </c>
      <c r="AB8" s="15">
        <v>24</v>
      </c>
      <c r="AC8" s="15">
        <v>25</v>
      </c>
      <c r="AD8" s="15">
        <v>26</v>
      </c>
      <c r="AE8" s="15">
        <v>27</v>
      </c>
      <c r="AF8" s="15">
        <v>28</v>
      </c>
      <c r="AG8" s="15">
        <v>29</v>
      </c>
      <c r="AH8" s="15">
        <v>30</v>
      </c>
      <c r="AI8" s="15">
        <v>31</v>
      </c>
      <c r="AJ8" s="15">
        <v>32</v>
      </c>
      <c r="AK8" s="15">
        <v>33</v>
      </c>
      <c r="AL8" s="15">
        <v>34</v>
      </c>
      <c r="AM8" s="15">
        <v>35</v>
      </c>
      <c r="AN8" s="15">
        <v>36</v>
      </c>
      <c r="AO8" s="15">
        <v>37</v>
      </c>
      <c r="AP8" s="15">
        <v>38</v>
      </c>
      <c r="AQ8" s="15">
        <v>39</v>
      </c>
      <c r="AR8" s="27">
        <v>40</v>
      </c>
      <c r="AS8" s="27">
        <v>41</v>
      </c>
    </row>
    <row r="9" spans="1:45" ht="55.5" customHeight="1" x14ac:dyDescent="0.2">
      <c r="A9" s="8" t="s">
        <v>8</v>
      </c>
      <c r="B9" s="241" t="s">
        <v>9</v>
      </c>
      <c r="C9" s="241"/>
      <c r="D9" s="241"/>
      <c r="E9" s="170">
        <f>SUM(E10:E28)</f>
        <v>48</v>
      </c>
      <c r="F9" s="170">
        <f t="shared" ref="F9:AS9" si="0">SUM(F10:F28)</f>
        <v>16</v>
      </c>
      <c r="G9" s="170">
        <f t="shared" si="0"/>
        <v>31</v>
      </c>
      <c r="H9" s="170">
        <f t="shared" si="0"/>
        <v>1</v>
      </c>
      <c r="I9" s="170">
        <f t="shared" si="0"/>
        <v>0</v>
      </c>
      <c r="J9" s="170">
        <f t="shared" si="0"/>
        <v>33</v>
      </c>
      <c r="K9" s="170">
        <f t="shared" si="0"/>
        <v>23</v>
      </c>
      <c r="L9" s="170">
        <f t="shared" si="0"/>
        <v>10</v>
      </c>
      <c r="M9" s="170">
        <f t="shared" si="0"/>
        <v>0</v>
      </c>
      <c r="N9" s="170">
        <f t="shared" si="0"/>
        <v>0</v>
      </c>
      <c r="O9" s="170">
        <f t="shared" si="0"/>
        <v>28</v>
      </c>
      <c r="P9" s="170">
        <f t="shared" si="0"/>
        <v>8</v>
      </c>
      <c r="Q9" s="170">
        <f t="shared" si="0"/>
        <v>5</v>
      </c>
      <c r="R9" s="170">
        <f t="shared" si="0"/>
        <v>7</v>
      </c>
      <c r="S9" s="170">
        <f t="shared" si="0"/>
        <v>0</v>
      </c>
      <c r="T9" s="170">
        <f t="shared" si="0"/>
        <v>8</v>
      </c>
      <c r="U9" s="170">
        <f t="shared" si="0"/>
        <v>0</v>
      </c>
      <c r="V9" s="170">
        <f t="shared" si="0"/>
        <v>7</v>
      </c>
      <c r="W9" s="170">
        <f t="shared" si="0"/>
        <v>1</v>
      </c>
      <c r="X9" s="170">
        <f t="shared" si="0"/>
        <v>0</v>
      </c>
      <c r="Y9" s="170">
        <f t="shared" si="0"/>
        <v>28</v>
      </c>
      <c r="Z9" s="170">
        <f t="shared" si="0"/>
        <v>2</v>
      </c>
      <c r="AA9" s="170">
        <f t="shared" si="0"/>
        <v>10</v>
      </c>
      <c r="AB9" s="170">
        <f t="shared" si="0"/>
        <v>40</v>
      </c>
      <c r="AC9" s="170">
        <f t="shared" si="0"/>
        <v>19</v>
      </c>
      <c r="AD9" s="170">
        <f t="shared" si="0"/>
        <v>10</v>
      </c>
      <c r="AE9" s="170">
        <f t="shared" si="0"/>
        <v>5</v>
      </c>
      <c r="AF9" s="170">
        <f t="shared" si="0"/>
        <v>15</v>
      </c>
      <c r="AG9" s="170">
        <f t="shared" si="0"/>
        <v>3</v>
      </c>
      <c r="AH9" s="170">
        <f t="shared" si="0"/>
        <v>12</v>
      </c>
      <c r="AI9" s="170">
        <f t="shared" si="0"/>
        <v>0</v>
      </c>
      <c r="AJ9" s="170">
        <f t="shared" si="0"/>
        <v>8</v>
      </c>
      <c r="AK9" s="170">
        <f t="shared" si="0"/>
        <v>2</v>
      </c>
      <c r="AL9" s="170">
        <f t="shared" si="0"/>
        <v>0</v>
      </c>
      <c r="AM9" s="170">
        <f t="shared" si="0"/>
        <v>2</v>
      </c>
      <c r="AN9" s="170">
        <f t="shared" si="0"/>
        <v>2</v>
      </c>
      <c r="AO9" s="170">
        <f t="shared" si="0"/>
        <v>0</v>
      </c>
      <c r="AP9" s="170">
        <f t="shared" si="0"/>
        <v>0</v>
      </c>
      <c r="AQ9" s="170">
        <f t="shared" si="0"/>
        <v>0</v>
      </c>
      <c r="AR9" s="163">
        <f t="shared" si="0"/>
        <v>0</v>
      </c>
      <c r="AS9" s="163">
        <f t="shared" si="0"/>
        <v>0</v>
      </c>
    </row>
    <row r="10" spans="1:45" ht="39.950000000000003" customHeight="1" x14ac:dyDescent="0.2">
      <c r="A10" s="9" t="s">
        <v>259</v>
      </c>
      <c r="B10" s="235" t="s">
        <v>10</v>
      </c>
      <c r="C10" s="235"/>
      <c r="D10" s="235"/>
      <c r="E10" s="159">
        <v>2</v>
      </c>
      <c r="F10" s="170"/>
      <c r="G10" s="170">
        <v>2</v>
      </c>
      <c r="H10" s="170"/>
      <c r="I10" s="170"/>
      <c r="J10" s="160">
        <v>2</v>
      </c>
      <c r="K10" s="160">
        <v>1</v>
      </c>
      <c r="L10" s="160">
        <v>1</v>
      </c>
      <c r="M10" s="160"/>
      <c r="N10" s="160"/>
      <c r="O10" s="160">
        <v>2</v>
      </c>
      <c r="P10" s="160">
        <v>1</v>
      </c>
      <c r="Q10" s="160"/>
      <c r="R10" s="160">
        <v>1</v>
      </c>
      <c r="S10" s="160"/>
      <c r="T10" s="160"/>
      <c r="U10" s="160"/>
      <c r="V10" s="160"/>
      <c r="W10" s="160"/>
      <c r="X10" s="160"/>
      <c r="Y10" s="160">
        <v>2</v>
      </c>
      <c r="Z10" s="160"/>
      <c r="AA10" s="160">
        <v>1</v>
      </c>
      <c r="AB10" s="160">
        <v>1</v>
      </c>
      <c r="AC10" s="160">
        <v>1</v>
      </c>
      <c r="AD10" s="160">
        <v>1</v>
      </c>
      <c r="AE10" s="160"/>
      <c r="AF10" s="160">
        <v>1</v>
      </c>
      <c r="AG10" s="160">
        <v>1</v>
      </c>
      <c r="AH10" s="156"/>
      <c r="AI10" s="160"/>
      <c r="AJ10" s="160"/>
      <c r="AK10" s="160"/>
      <c r="AL10" s="160"/>
      <c r="AM10" s="160"/>
      <c r="AN10" s="160"/>
      <c r="AO10" s="160"/>
      <c r="AP10" s="156"/>
      <c r="AQ10" s="156"/>
      <c r="AR10" s="156"/>
      <c r="AS10" s="156"/>
    </row>
    <row r="11" spans="1:45" ht="39.950000000000003" customHeight="1" x14ac:dyDescent="0.2">
      <c r="A11" s="9" t="s">
        <v>11</v>
      </c>
      <c r="B11" s="240" t="s">
        <v>12</v>
      </c>
      <c r="C11" s="240"/>
      <c r="D11" s="240"/>
      <c r="E11" s="170">
        <v>2</v>
      </c>
      <c r="F11" s="170"/>
      <c r="G11" s="170">
        <v>1</v>
      </c>
      <c r="H11" s="170">
        <v>1</v>
      </c>
      <c r="I11" s="170"/>
      <c r="J11" s="160">
        <v>3</v>
      </c>
      <c r="K11" s="160">
        <v>3</v>
      </c>
      <c r="L11" s="160"/>
      <c r="M11" s="160"/>
      <c r="N11" s="160"/>
      <c r="O11" s="160">
        <v>2</v>
      </c>
      <c r="P11" s="160"/>
      <c r="Q11" s="160">
        <v>1</v>
      </c>
      <c r="R11" s="160">
        <v>1</v>
      </c>
      <c r="S11" s="160"/>
      <c r="T11" s="160"/>
      <c r="U11" s="160"/>
      <c r="V11" s="160"/>
      <c r="W11" s="160"/>
      <c r="X11" s="160"/>
      <c r="Y11" s="160">
        <v>2</v>
      </c>
      <c r="Z11" s="160">
        <v>1</v>
      </c>
      <c r="AA11" s="160"/>
      <c r="AB11" s="161">
        <v>1</v>
      </c>
      <c r="AC11" s="161"/>
      <c r="AD11" s="161">
        <v>1</v>
      </c>
      <c r="AE11" s="161">
        <v>1</v>
      </c>
      <c r="AF11" s="161">
        <v>2</v>
      </c>
      <c r="AG11" s="161"/>
      <c r="AH11" s="162">
        <v>2</v>
      </c>
      <c r="AI11" s="160"/>
      <c r="AJ11" s="160">
        <v>1</v>
      </c>
      <c r="AK11" s="160"/>
      <c r="AL11" s="160"/>
      <c r="AM11" s="160"/>
      <c r="AN11" s="160"/>
      <c r="AO11" s="160"/>
      <c r="AP11" s="156"/>
      <c r="AQ11" s="156"/>
      <c r="AR11" s="156"/>
      <c r="AS11" s="156"/>
    </row>
    <row r="12" spans="1:45" ht="39.950000000000003" customHeight="1" x14ac:dyDescent="0.2">
      <c r="A12" s="10" t="s">
        <v>13</v>
      </c>
      <c r="B12" s="240" t="s">
        <v>14</v>
      </c>
      <c r="C12" s="240"/>
      <c r="D12" s="240"/>
      <c r="E12" s="170"/>
      <c r="F12" s="170"/>
      <c r="G12" s="170"/>
      <c r="H12" s="170"/>
      <c r="I12" s="170"/>
      <c r="J12" s="160"/>
      <c r="K12" s="160"/>
      <c r="L12" s="160"/>
      <c r="M12" s="160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0"/>
      <c r="AB12" s="160"/>
      <c r="AC12" s="160"/>
      <c r="AD12" s="160"/>
      <c r="AE12" s="160"/>
      <c r="AF12" s="160"/>
      <c r="AG12" s="160"/>
      <c r="AH12" s="156"/>
      <c r="AI12" s="160"/>
      <c r="AJ12" s="161"/>
      <c r="AK12" s="161"/>
      <c r="AL12" s="161"/>
      <c r="AM12" s="161"/>
      <c r="AN12" s="161"/>
      <c r="AO12" s="161"/>
      <c r="AP12" s="156"/>
      <c r="AQ12" s="156"/>
      <c r="AR12" s="156"/>
      <c r="AS12" s="156"/>
    </row>
    <row r="13" spans="1:45" ht="39.950000000000003" customHeight="1" x14ac:dyDescent="0.2">
      <c r="A13" s="9" t="s">
        <v>15</v>
      </c>
      <c r="B13" s="240" t="s">
        <v>16</v>
      </c>
      <c r="C13" s="240"/>
      <c r="D13" s="240"/>
      <c r="E13" s="170"/>
      <c r="F13" s="170"/>
      <c r="G13" s="170"/>
      <c r="H13" s="170"/>
      <c r="I13" s="17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56"/>
      <c r="AI13" s="160"/>
      <c r="AJ13" s="160"/>
      <c r="AK13" s="160"/>
      <c r="AL13" s="160"/>
      <c r="AM13" s="160"/>
      <c r="AN13" s="160"/>
      <c r="AO13" s="160"/>
      <c r="AP13" s="156"/>
      <c r="AQ13" s="156"/>
      <c r="AR13" s="156"/>
      <c r="AS13" s="156"/>
    </row>
    <row r="14" spans="1:45" ht="39.950000000000003" customHeight="1" x14ac:dyDescent="0.2">
      <c r="A14" s="11">
        <v>1.2</v>
      </c>
      <c r="B14" s="235" t="s">
        <v>17</v>
      </c>
      <c r="C14" s="235"/>
      <c r="D14" s="235"/>
      <c r="E14" s="170"/>
      <c r="F14" s="170"/>
      <c r="G14" s="170"/>
      <c r="H14" s="170"/>
      <c r="I14" s="17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91"/>
      <c r="AI14" s="160"/>
      <c r="AJ14" s="160"/>
      <c r="AK14" s="160">
        <v>1</v>
      </c>
      <c r="AL14" s="160"/>
      <c r="AM14" s="160">
        <v>1</v>
      </c>
      <c r="AN14" s="160">
        <v>1</v>
      </c>
      <c r="AO14" s="160"/>
      <c r="AP14" s="156"/>
      <c r="AQ14" s="156"/>
      <c r="AR14" s="156"/>
      <c r="AS14" s="156"/>
    </row>
    <row r="15" spans="1:45" ht="39.950000000000003" customHeight="1" x14ac:dyDescent="0.2">
      <c r="A15" s="9" t="s">
        <v>18</v>
      </c>
      <c r="B15" s="235" t="s">
        <v>19</v>
      </c>
      <c r="C15" s="235"/>
      <c r="D15" s="235"/>
      <c r="E15" s="170"/>
      <c r="F15" s="170"/>
      <c r="G15" s="170"/>
      <c r="H15" s="170"/>
      <c r="I15" s="170"/>
      <c r="J15" s="160"/>
      <c r="K15" s="160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60"/>
      <c r="AB15" s="160"/>
      <c r="AC15" s="160"/>
      <c r="AD15" s="160"/>
      <c r="AE15" s="160"/>
      <c r="AF15" s="160"/>
      <c r="AG15" s="191"/>
      <c r="AH15" s="191"/>
      <c r="AI15" s="160"/>
      <c r="AJ15" s="191"/>
      <c r="AK15" s="197"/>
      <c r="AL15" s="197"/>
      <c r="AM15" s="197"/>
      <c r="AN15" s="197"/>
      <c r="AO15" s="197"/>
      <c r="AP15" s="156"/>
      <c r="AQ15" s="156"/>
      <c r="AR15" s="156"/>
      <c r="AS15" s="156"/>
    </row>
    <row r="16" spans="1:45" ht="39.950000000000003" customHeight="1" x14ac:dyDescent="0.2">
      <c r="A16" s="9" t="s">
        <v>20</v>
      </c>
      <c r="B16" s="222" t="s">
        <v>21</v>
      </c>
      <c r="C16" s="223"/>
      <c r="D16" s="223"/>
      <c r="E16" s="163"/>
      <c r="F16" s="163"/>
      <c r="G16" s="163"/>
      <c r="H16" s="163"/>
      <c r="I16" s="163"/>
      <c r="J16" s="156"/>
      <c r="K16" s="156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56"/>
      <c r="AI16" s="160"/>
      <c r="AJ16" s="160"/>
      <c r="AK16" s="160"/>
      <c r="AL16" s="160"/>
      <c r="AM16" s="160"/>
      <c r="AN16" s="160"/>
      <c r="AO16" s="160"/>
      <c r="AP16" s="156"/>
      <c r="AQ16" s="156"/>
      <c r="AR16" s="156"/>
      <c r="AS16" s="156"/>
    </row>
    <row r="17" spans="1:45" ht="39.950000000000003" customHeight="1" x14ac:dyDescent="0.2">
      <c r="A17" s="9" t="s">
        <v>22</v>
      </c>
      <c r="B17" s="222" t="s">
        <v>23</v>
      </c>
      <c r="C17" s="223"/>
      <c r="D17" s="223"/>
      <c r="E17" s="163"/>
      <c r="F17" s="163"/>
      <c r="G17" s="163"/>
      <c r="H17" s="163"/>
      <c r="I17" s="163"/>
      <c r="J17" s="156"/>
      <c r="K17" s="156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</row>
    <row r="18" spans="1:45" ht="39.950000000000003" customHeight="1" x14ac:dyDescent="0.2">
      <c r="A18" s="9" t="s">
        <v>24</v>
      </c>
      <c r="B18" s="235" t="s">
        <v>25</v>
      </c>
      <c r="C18" s="235"/>
      <c r="D18" s="236"/>
      <c r="E18" s="170"/>
      <c r="F18" s="170"/>
      <c r="G18" s="170"/>
      <c r="H18" s="170"/>
      <c r="I18" s="170"/>
      <c r="J18" s="160"/>
      <c r="K18" s="160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</row>
    <row r="19" spans="1:45" ht="39.950000000000003" customHeight="1" x14ac:dyDescent="0.2">
      <c r="A19" s="9" t="s">
        <v>26</v>
      </c>
      <c r="B19" s="240" t="s">
        <v>27</v>
      </c>
      <c r="C19" s="240"/>
      <c r="D19" s="222"/>
      <c r="E19" s="170">
        <v>1</v>
      </c>
      <c r="F19" s="170">
        <v>1</v>
      </c>
      <c r="G19" s="170"/>
      <c r="H19" s="170"/>
      <c r="I19" s="170"/>
      <c r="J19" s="160"/>
      <c r="K19" s="160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>
        <v>1</v>
      </c>
      <c r="AC19" s="191">
        <v>1</v>
      </c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</row>
    <row r="20" spans="1:45" ht="39.950000000000003" customHeight="1" x14ac:dyDescent="0.2">
      <c r="A20" s="9" t="s">
        <v>28</v>
      </c>
      <c r="B20" s="222" t="s">
        <v>29</v>
      </c>
      <c r="C20" s="223"/>
      <c r="D20" s="223"/>
      <c r="E20" s="163"/>
      <c r="F20" s="163"/>
      <c r="G20" s="163"/>
      <c r="H20" s="163"/>
      <c r="I20" s="163"/>
      <c r="J20" s="156"/>
      <c r="K20" s="156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</row>
    <row r="21" spans="1:45" ht="39.950000000000003" customHeight="1" x14ac:dyDescent="0.2">
      <c r="A21" s="9" t="s">
        <v>30</v>
      </c>
      <c r="B21" s="236" t="s">
        <v>31</v>
      </c>
      <c r="C21" s="242"/>
      <c r="D21" s="242"/>
      <c r="E21" s="163">
        <v>4</v>
      </c>
      <c r="F21" s="163">
        <v>1</v>
      </c>
      <c r="G21" s="163">
        <v>3</v>
      </c>
      <c r="H21" s="163"/>
      <c r="I21" s="163"/>
      <c r="J21" s="156">
        <v>3</v>
      </c>
      <c r="K21" s="156">
        <v>1</v>
      </c>
      <c r="L21" s="191">
        <v>2</v>
      </c>
      <c r="M21" s="191"/>
      <c r="N21" s="191"/>
      <c r="O21" s="191">
        <v>3</v>
      </c>
      <c r="P21" s="191">
        <v>2</v>
      </c>
      <c r="Q21" s="191"/>
      <c r="R21" s="191">
        <v>1</v>
      </c>
      <c r="S21" s="191"/>
      <c r="T21" s="191"/>
      <c r="U21" s="191"/>
      <c r="V21" s="191"/>
      <c r="W21" s="191"/>
      <c r="X21" s="191"/>
      <c r="Y21" s="191">
        <v>3</v>
      </c>
      <c r="Z21" s="191"/>
      <c r="AA21" s="191"/>
      <c r="AB21" s="191">
        <v>2</v>
      </c>
      <c r="AC21" s="191">
        <v>1</v>
      </c>
      <c r="AD21" s="191">
        <v>2</v>
      </c>
      <c r="AE21" s="191"/>
      <c r="AF21" s="191">
        <v>2</v>
      </c>
      <c r="AG21" s="191"/>
      <c r="AH21" s="191">
        <v>2</v>
      </c>
      <c r="AI21" s="191"/>
      <c r="AJ21" s="191">
        <v>1</v>
      </c>
      <c r="AK21" s="191"/>
      <c r="AL21" s="191"/>
      <c r="AM21" s="191"/>
      <c r="AN21" s="191"/>
      <c r="AO21" s="191"/>
      <c r="AP21" s="191"/>
      <c r="AQ21" s="191"/>
      <c r="AR21" s="191"/>
      <c r="AS21" s="191"/>
    </row>
    <row r="22" spans="1:45" ht="39.950000000000003" customHeight="1" x14ac:dyDescent="0.2">
      <c r="A22" s="9" t="s">
        <v>32</v>
      </c>
      <c r="B22" s="236" t="s">
        <v>33</v>
      </c>
      <c r="C22" s="242"/>
      <c r="D22" s="242"/>
      <c r="E22" s="163">
        <v>2</v>
      </c>
      <c r="F22" s="163"/>
      <c r="G22" s="163">
        <v>2</v>
      </c>
      <c r="H22" s="163"/>
      <c r="I22" s="163"/>
      <c r="J22" s="156">
        <v>4</v>
      </c>
      <c r="K22" s="156">
        <v>3</v>
      </c>
      <c r="L22" s="191">
        <v>1</v>
      </c>
      <c r="M22" s="191"/>
      <c r="N22" s="191"/>
      <c r="O22" s="191">
        <v>1</v>
      </c>
      <c r="P22" s="191"/>
      <c r="Q22" s="191">
        <v>1</v>
      </c>
      <c r="R22" s="191"/>
      <c r="S22" s="191"/>
      <c r="T22" s="191"/>
      <c r="U22" s="191"/>
      <c r="V22" s="191"/>
      <c r="W22" s="191"/>
      <c r="X22" s="191"/>
      <c r="Y22" s="191">
        <v>1</v>
      </c>
      <c r="Z22" s="191"/>
      <c r="AA22" s="191">
        <v>1</v>
      </c>
      <c r="AB22" s="191">
        <v>4</v>
      </c>
      <c r="AC22" s="191">
        <v>1</v>
      </c>
      <c r="AD22" s="191">
        <v>1</v>
      </c>
      <c r="AE22" s="191"/>
      <c r="AF22" s="191">
        <v>1</v>
      </c>
      <c r="AG22" s="191"/>
      <c r="AH22" s="191">
        <v>1</v>
      </c>
      <c r="AI22" s="191"/>
      <c r="AJ22" s="191"/>
      <c r="AK22" s="191">
        <v>1</v>
      </c>
      <c r="AL22" s="191"/>
      <c r="AM22" s="191">
        <v>1</v>
      </c>
      <c r="AN22" s="191">
        <v>1</v>
      </c>
      <c r="AO22" s="191"/>
      <c r="AP22" s="191"/>
      <c r="AQ22" s="191"/>
      <c r="AR22" s="191"/>
      <c r="AS22" s="191"/>
    </row>
    <row r="23" spans="1:45" ht="39.950000000000003" customHeight="1" x14ac:dyDescent="0.2">
      <c r="A23" s="9" t="s">
        <v>34</v>
      </c>
      <c r="B23" s="242" t="s">
        <v>35</v>
      </c>
      <c r="C23" s="242"/>
      <c r="D23" s="242"/>
      <c r="E23" s="163"/>
      <c r="F23" s="163"/>
      <c r="G23" s="163"/>
      <c r="H23" s="163"/>
      <c r="I23" s="163"/>
      <c r="J23" s="156"/>
      <c r="K23" s="156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</row>
    <row r="24" spans="1:45" ht="39.950000000000003" customHeight="1" x14ac:dyDescent="0.2">
      <c r="A24" s="9" t="s">
        <v>36</v>
      </c>
      <c r="B24" s="236" t="s">
        <v>37</v>
      </c>
      <c r="C24" s="242"/>
      <c r="D24" s="242"/>
      <c r="E24" s="163"/>
      <c r="F24" s="163"/>
      <c r="G24" s="163"/>
      <c r="H24" s="163"/>
      <c r="I24" s="163"/>
      <c r="J24" s="156"/>
      <c r="K24" s="156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</row>
    <row r="25" spans="1:45" ht="39.950000000000003" customHeight="1" x14ac:dyDescent="0.2">
      <c r="A25" s="9" t="s">
        <v>38</v>
      </c>
      <c r="B25" s="235" t="s">
        <v>39</v>
      </c>
      <c r="C25" s="235"/>
      <c r="D25" s="236"/>
      <c r="E25" s="170">
        <v>20</v>
      </c>
      <c r="F25" s="170">
        <v>10</v>
      </c>
      <c r="G25" s="170">
        <v>10</v>
      </c>
      <c r="H25" s="170"/>
      <c r="I25" s="170"/>
      <c r="J25" s="160">
        <v>10</v>
      </c>
      <c r="K25" s="160">
        <v>6</v>
      </c>
      <c r="L25" s="191">
        <v>4</v>
      </c>
      <c r="M25" s="191"/>
      <c r="N25" s="191"/>
      <c r="O25" s="191">
        <v>11</v>
      </c>
      <c r="P25" s="191">
        <v>3</v>
      </c>
      <c r="Q25" s="191">
        <v>1</v>
      </c>
      <c r="R25" s="191">
        <v>2</v>
      </c>
      <c r="S25" s="191"/>
      <c r="T25" s="191">
        <v>5</v>
      </c>
      <c r="U25" s="191"/>
      <c r="V25" s="191">
        <v>4</v>
      </c>
      <c r="W25" s="191">
        <v>1</v>
      </c>
      <c r="X25" s="191"/>
      <c r="Y25" s="191">
        <v>11</v>
      </c>
      <c r="Z25" s="191">
        <v>1</v>
      </c>
      <c r="AA25" s="191">
        <v>2</v>
      </c>
      <c r="AB25" s="191">
        <v>14</v>
      </c>
      <c r="AC25" s="191">
        <v>6</v>
      </c>
      <c r="AD25" s="191">
        <v>3</v>
      </c>
      <c r="AE25" s="191"/>
      <c r="AF25" s="191">
        <v>3</v>
      </c>
      <c r="AG25" s="191">
        <v>1</v>
      </c>
      <c r="AH25" s="191">
        <v>2</v>
      </c>
      <c r="AI25" s="191"/>
      <c r="AJ25" s="191">
        <v>2</v>
      </c>
      <c r="AK25" s="191"/>
      <c r="AL25" s="191"/>
      <c r="AM25" s="191"/>
      <c r="AN25" s="191"/>
      <c r="AO25" s="191"/>
      <c r="AP25" s="191"/>
      <c r="AQ25" s="191"/>
      <c r="AR25" s="191"/>
      <c r="AS25" s="191"/>
    </row>
    <row r="26" spans="1:45" ht="39.950000000000003" customHeight="1" x14ac:dyDescent="0.2">
      <c r="A26" s="9" t="s">
        <v>40</v>
      </c>
      <c r="B26" s="242" t="s">
        <v>41</v>
      </c>
      <c r="C26" s="242"/>
      <c r="D26" s="242"/>
      <c r="E26" s="163">
        <v>6</v>
      </c>
      <c r="F26" s="163">
        <v>1</v>
      </c>
      <c r="G26" s="163">
        <v>5</v>
      </c>
      <c r="H26" s="163"/>
      <c r="I26" s="163"/>
      <c r="J26" s="156">
        <v>4</v>
      </c>
      <c r="K26" s="164">
        <v>4</v>
      </c>
      <c r="L26" s="191"/>
      <c r="M26" s="191"/>
      <c r="N26" s="191"/>
      <c r="O26" s="191">
        <v>2</v>
      </c>
      <c r="P26" s="191"/>
      <c r="Q26" s="191">
        <v>1</v>
      </c>
      <c r="R26" s="191"/>
      <c r="S26" s="191"/>
      <c r="T26" s="191">
        <v>1</v>
      </c>
      <c r="U26" s="191"/>
      <c r="V26" s="191">
        <v>1</v>
      </c>
      <c r="W26" s="191"/>
      <c r="X26" s="191"/>
      <c r="Y26" s="191">
        <v>2</v>
      </c>
      <c r="Z26" s="191"/>
      <c r="AA26" s="191">
        <v>4</v>
      </c>
      <c r="AB26" s="191">
        <v>8</v>
      </c>
      <c r="AC26" s="191">
        <v>6</v>
      </c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</row>
    <row r="27" spans="1:45" ht="39.950000000000003" customHeight="1" x14ac:dyDescent="0.2">
      <c r="A27" s="9" t="s">
        <v>42</v>
      </c>
      <c r="B27" s="236" t="s">
        <v>43</v>
      </c>
      <c r="C27" s="242"/>
      <c r="D27" s="242"/>
      <c r="E27" s="163">
        <v>2</v>
      </c>
      <c r="F27" s="163">
        <v>1</v>
      </c>
      <c r="G27" s="163">
        <v>1</v>
      </c>
      <c r="H27" s="163"/>
      <c r="I27" s="163"/>
      <c r="J27" s="156">
        <v>1</v>
      </c>
      <c r="K27" s="164"/>
      <c r="L27" s="191">
        <v>1</v>
      </c>
      <c r="M27" s="191"/>
      <c r="N27" s="191"/>
      <c r="O27" s="191">
        <v>1</v>
      </c>
      <c r="P27" s="191"/>
      <c r="Q27" s="191"/>
      <c r="R27" s="191"/>
      <c r="S27" s="191"/>
      <c r="T27" s="191">
        <v>1</v>
      </c>
      <c r="U27" s="191"/>
      <c r="V27" s="191">
        <v>1</v>
      </c>
      <c r="W27" s="191"/>
      <c r="X27" s="191"/>
      <c r="Y27" s="191">
        <v>1</v>
      </c>
      <c r="Z27" s="191"/>
      <c r="AA27" s="191"/>
      <c r="AB27" s="191">
        <v>1</v>
      </c>
      <c r="AC27" s="191">
        <v>1</v>
      </c>
      <c r="AD27" s="191"/>
      <c r="AE27" s="191">
        <v>1</v>
      </c>
      <c r="AF27" s="191">
        <v>1</v>
      </c>
      <c r="AG27" s="191"/>
      <c r="AH27" s="191">
        <v>1</v>
      </c>
      <c r="AI27" s="191"/>
      <c r="AJ27" s="191">
        <v>1</v>
      </c>
      <c r="AK27" s="191"/>
      <c r="AL27" s="191"/>
      <c r="AM27" s="191"/>
      <c r="AN27" s="191"/>
      <c r="AO27" s="191"/>
      <c r="AP27" s="191"/>
      <c r="AQ27" s="191"/>
      <c r="AR27" s="191"/>
      <c r="AS27" s="191"/>
    </row>
    <row r="28" spans="1:45" ht="39.950000000000003" customHeight="1" x14ac:dyDescent="0.2">
      <c r="A28" s="9" t="s">
        <v>44</v>
      </c>
      <c r="B28" s="240" t="s">
        <v>45</v>
      </c>
      <c r="C28" s="240"/>
      <c r="D28" s="222"/>
      <c r="E28" s="163">
        <v>9</v>
      </c>
      <c r="F28" s="163">
        <v>2</v>
      </c>
      <c r="G28" s="163">
        <v>7</v>
      </c>
      <c r="H28" s="163"/>
      <c r="I28" s="163"/>
      <c r="J28" s="156">
        <v>6</v>
      </c>
      <c r="K28" s="164">
        <v>5</v>
      </c>
      <c r="L28" s="191">
        <v>1</v>
      </c>
      <c r="M28" s="191"/>
      <c r="N28" s="191"/>
      <c r="O28" s="191">
        <v>6</v>
      </c>
      <c r="P28" s="191">
        <v>2</v>
      </c>
      <c r="Q28" s="191">
        <v>1</v>
      </c>
      <c r="R28" s="191">
        <v>2</v>
      </c>
      <c r="S28" s="191"/>
      <c r="T28" s="191">
        <v>1</v>
      </c>
      <c r="U28" s="191"/>
      <c r="V28" s="191">
        <v>1</v>
      </c>
      <c r="W28" s="191"/>
      <c r="X28" s="191"/>
      <c r="Y28" s="191">
        <v>6</v>
      </c>
      <c r="Z28" s="191"/>
      <c r="AA28" s="191">
        <v>2</v>
      </c>
      <c r="AB28" s="191">
        <v>8</v>
      </c>
      <c r="AC28" s="191">
        <v>2</v>
      </c>
      <c r="AD28" s="191">
        <v>2</v>
      </c>
      <c r="AE28" s="191">
        <v>3</v>
      </c>
      <c r="AF28" s="191">
        <v>5</v>
      </c>
      <c r="AG28" s="191">
        <v>1</v>
      </c>
      <c r="AH28" s="191">
        <v>4</v>
      </c>
      <c r="AI28" s="191"/>
      <c r="AJ28" s="191">
        <v>3</v>
      </c>
      <c r="AK28" s="191"/>
      <c r="AL28" s="191"/>
      <c r="AM28" s="191"/>
      <c r="AN28" s="191"/>
      <c r="AO28" s="191"/>
      <c r="AP28" s="191"/>
      <c r="AQ28" s="191"/>
      <c r="AR28" s="191"/>
      <c r="AS28" s="191"/>
    </row>
    <row r="29" spans="1:45" ht="54" customHeight="1" x14ac:dyDescent="0.2">
      <c r="A29" s="8" t="s">
        <v>46</v>
      </c>
      <c r="B29" s="241" t="s">
        <v>47</v>
      </c>
      <c r="C29" s="241"/>
      <c r="D29" s="243"/>
      <c r="E29" s="163">
        <f>SUM(E30:E40)</f>
        <v>14</v>
      </c>
      <c r="F29" s="163">
        <f t="shared" ref="F29:AS29" si="1">SUM(F30:F40)</f>
        <v>0</v>
      </c>
      <c r="G29" s="163">
        <f t="shared" si="1"/>
        <v>14</v>
      </c>
      <c r="H29" s="163">
        <f t="shared" si="1"/>
        <v>0</v>
      </c>
      <c r="I29" s="163">
        <f t="shared" si="1"/>
        <v>0</v>
      </c>
      <c r="J29" s="163">
        <f t="shared" si="1"/>
        <v>25</v>
      </c>
      <c r="K29" s="163">
        <f t="shared" si="1"/>
        <v>17</v>
      </c>
      <c r="L29" s="163">
        <f t="shared" si="1"/>
        <v>5</v>
      </c>
      <c r="M29" s="163">
        <f t="shared" si="1"/>
        <v>3</v>
      </c>
      <c r="N29" s="163">
        <f t="shared" si="1"/>
        <v>0</v>
      </c>
      <c r="O29" s="163">
        <f t="shared" si="1"/>
        <v>16</v>
      </c>
      <c r="P29" s="163">
        <f t="shared" si="1"/>
        <v>2</v>
      </c>
      <c r="Q29" s="163">
        <f t="shared" si="1"/>
        <v>2</v>
      </c>
      <c r="R29" s="163">
        <f t="shared" si="1"/>
        <v>7</v>
      </c>
      <c r="S29" s="163">
        <f t="shared" si="1"/>
        <v>0</v>
      </c>
      <c r="T29" s="163">
        <f t="shared" si="1"/>
        <v>5</v>
      </c>
      <c r="U29" s="163">
        <f t="shared" si="1"/>
        <v>2</v>
      </c>
      <c r="V29" s="163">
        <f t="shared" si="1"/>
        <v>1</v>
      </c>
      <c r="W29" s="163">
        <f t="shared" si="1"/>
        <v>2</v>
      </c>
      <c r="X29" s="163">
        <f t="shared" si="1"/>
        <v>2</v>
      </c>
      <c r="Y29" s="163">
        <f t="shared" si="1"/>
        <v>18</v>
      </c>
      <c r="Z29" s="163">
        <f t="shared" si="1"/>
        <v>1</v>
      </c>
      <c r="AA29" s="163">
        <f t="shared" si="1"/>
        <v>1</v>
      </c>
      <c r="AB29" s="163">
        <f t="shared" si="1"/>
        <v>12</v>
      </c>
      <c r="AC29" s="163">
        <f t="shared" si="1"/>
        <v>2</v>
      </c>
      <c r="AD29" s="163">
        <f t="shared" si="1"/>
        <v>5</v>
      </c>
      <c r="AE29" s="163">
        <f t="shared" si="1"/>
        <v>2</v>
      </c>
      <c r="AF29" s="163">
        <f t="shared" si="1"/>
        <v>7</v>
      </c>
      <c r="AG29" s="163">
        <f t="shared" si="1"/>
        <v>0</v>
      </c>
      <c r="AH29" s="163">
        <f t="shared" si="1"/>
        <v>7</v>
      </c>
      <c r="AI29" s="163">
        <f t="shared" si="1"/>
        <v>0</v>
      </c>
      <c r="AJ29" s="163">
        <f t="shared" si="1"/>
        <v>4</v>
      </c>
      <c r="AK29" s="163">
        <f t="shared" si="1"/>
        <v>2</v>
      </c>
      <c r="AL29" s="163">
        <f t="shared" si="1"/>
        <v>1</v>
      </c>
      <c r="AM29" s="163">
        <f t="shared" si="1"/>
        <v>3</v>
      </c>
      <c r="AN29" s="163">
        <f t="shared" si="1"/>
        <v>2</v>
      </c>
      <c r="AO29" s="163">
        <f t="shared" si="1"/>
        <v>1</v>
      </c>
      <c r="AP29" s="163">
        <f t="shared" si="1"/>
        <v>0</v>
      </c>
      <c r="AQ29" s="163">
        <f t="shared" si="1"/>
        <v>0</v>
      </c>
      <c r="AR29" s="163">
        <f t="shared" si="1"/>
        <v>0</v>
      </c>
      <c r="AS29" s="163">
        <f t="shared" si="1"/>
        <v>0</v>
      </c>
    </row>
    <row r="30" spans="1:45" ht="39.950000000000003" customHeight="1" x14ac:dyDescent="0.2">
      <c r="A30" s="9" t="s">
        <v>48</v>
      </c>
      <c r="B30" s="222" t="s">
        <v>49</v>
      </c>
      <c r="C30" s="223"/>
      <c r="D30" s="223"/>
      <c r="E30" s="163">
        <v>1</v>
      </c>
      <c r="F30" s="163"/>
      <c r="G30" s="163">
        <v>1</v>
      </c>
      <c r="H30" s="163"/>
      <c r="I30" s="163"/>
      <c r="J30" s="156">
        <v>2</v>
      </c>
      <c r="K30" s="164">
        <v>2</v>
      </c>
      <c r="L30" s="191"/>
      <c r="M30" s="191"/>
      <c r="N30" s="191"/>
      <c r="O30" s="191">
        <v>1</v>
      </c>
      <c r="P30" s="191"/>
      <c r="Q30" s="191"/>
      <c r="R30" s="191">
        <v>1</v>
      </c>
      <c r="S30" s="191"/>
      <c r="T30" s="191"/>
      <c r="U30" s="191"/>
      <c r="V30" s="191"/>
      <c r="W30" s="191"/>
      <c r="X30" s="191"/>
      <c r="Y30" s="191">
        <v>1</v>
      </c>
      <c r="Z30" s="191"/>
      <c r="AA30" s="191">
        <v>1</v>
      </c>
      <c r="AB30" s="191">
        <v>2</v>
      </c>
      <c r="AC30" s="191">
        <v>1</v>
      </c>
      <c r="AD30" s="191"/>
      <c r="AE30" s="191"/>
      <c r="AF30" s="191"/>
      <c r="AG30" s="191"/>
      <c r="AH30" s="191"/>
      <c r="AI30" s="191"/>
      <c r="AJ30" s="191"/>
      <c r="AK30" s="191">
        <v>1</v>
      </c>
      <c r="AL30" s="191"/>
      <c r="AM30" s="191">
        <v>1</v>
      </c>
      <c r="AN30" s="191">
        <v>1</v>
      </c>
      <c r="AO30" s="191"/>
      <c r="AP30" s="191"/>
      <c r="AQ30" s="191"/>
      <c r="AR30" s="191"/>
      <c r="AS30" s="191"/>
    </row>
    <row r="31" spans="1:45" ht="39.950000000000003" customHeight="1" x14ac:dyDescent="0.2">
      <c r="A31" s="9" t="s">
        <v>50</v>
      </c>
      <c r="B31" s="240" t="s">
        <v>51</v>
      </c>
      <c r="C31" s="240"/>
      <c r="D31" s="222"/>
      <c r="E31" s="163"/>
      <c r="F31" s="163"/>
      <c r="G31" s="163"/>
      <c r="H31" s="163"/>
      <c r="I31" s="163"/>
      <c r="J31" s="156"/>
      <c r="K31" s="164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</row>
    <row r="32" spans="1:45" ht="39.950000000000003" customHeight="1" x14ac:dyDescent="0.2">
      <c r="A32" s="9" t="s">
        <v>52</v>
      </c>
      <c r="B32" s="222" t="s">
        <v>53</v>
      </c>
      <c r="C32" s="223"/>
      <c r="D32" s="223"/>
      <c r="E32" s="163">
        <v>7</v>
      </c>
      <c r="F32" s="163"/>
      <c r="G32" s="163">
        <v>7</v>
      </c>
      <c r="H32" s="163"/>
      <c r="I32" s="163"/>
      <c r="J32" s="156">
        <v>2</v>
      </c>
      <c r="K32" s="164">
        <v>1</v>
      </c>
      <c r="L32" s="191">
        <v>1</v>
      </c>
      <c r="M32" s="191"/>
      <c r="N32" s="191"/>
      <c r="O32" s="191">
        <v>5</v>
      </c>
      <c r="P32" s="191">
        <v>2</v>
      </c>
      <c r="Q32" s="191">
        <v>1</v>
      </c>
      <c r="R32" s="191">
        <v>2</v>
      </c>
      <c r="S32" s="191"/>
      <c r="T32" s="191"/>
      <c r="U32" s="191"/>
      <c r="V32" s="191"/>
      <c r="W32" s="191"/>
      <c r="X32" s="191">
        <v>1</v>
      </c>
      <c r="Y32" s="191">
        <v>6</v>
      </c>
      <c r="Z32" s="191"/>
      <c r="AA32" s="191"/>
      <c r="AB32" s="191">
        <v>2</v>
      </c>
      <c r="AC32" s="191"/>
      <c r="AD32" s="191">
        <v>3</v>
      </c>
      <c r="AE32" s="191"/>
      <c r="AF32" s="191">
        <v>3</v>
      </c>
      <c r="AG32" s="191"/>
      <c r="AH32" s="191">
        <v>3</v>
      </c>
      <c r="AI32" s="191"/>
      <c r="AJ32" s="191">
        <v>2</v>
      </c>
      <c r="AK32" s="191"/>
      <c r="AL32" s="191"/>
      <c r="AM32" s="191"/>
      <c r="AN32" s="191"/>
      <c r="AO32" s="191"/>
      <c r="AP32" s="191"/>
      <c r="AQ32" s="191"/>
      <c r="AR32" s="191"/>
      <c r="AS32" s="191"/>
    </row>
    <row r="33" spans="1:45" ht="39.950000000000003" customHeight="1" x14ac:dyDescent="0.2">
      <c r="A33" s="9" t="s">
        <v>54</v>
      </c>
      <c r="B33" s="236" t="s">
        <v>55</v>
      </c>
      <c r="C33" s="242"/>
      <c r="D33" s="242"/>
      <c r="E33" s="163"/>
      <c r="F33" s="163"/>
      <c r="G33" s="163"/>
      <c r="H33" s="163"/>
      <c r="I33" s="163"/>
      <c r="J33" s="156"/>
      <c r="K33" s="164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</row>
    <row r="34" spans="1:45" ht="39.950000000000003" customHeight="1" x14ac:dyDescent="0.2">
      <c r="A34" s="9" t="s">
        <v>56</v>
      </c>
      <c r="B34" s="236" t="s">
        <v>57</v>
      </c>
      <c r="C34" s="242"/>
      <c r="D34" s="242"/>
      <c r="E34" s="163"/>
      <c r="F34" s="163"/>
      <c r="G34" s="163"/>
      <c r="H34" s="163"/>
      <c r="I34" s="163"/>
      <c r="J34" s="156"/>
      <c r="K34" s="164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</row>
    <row r="35" spans="1:45" ht="39.950000000000003" customHeight="1" x14ac:dyDescent="0.2">
      <c r="A35" s="9" t="s">
        <v>58</v>
      </c>
      <c r="B35" s="236" t="s">
        <v>59</v>
      </c>
      <c r="C35" s="242"/>
      <c r="D35" s="242"/>
      <c r="E35" s="163">
        <v>4</v>
      </c>
      <c r="F35" s="163"/>
      <c r="G35" s="163">
        <v>4</v>
      </c>
      <c r="H35" s="163"/>
      <c r="I35" s="163"/>
      <c r="J35" s="156">
        <v>14</v>
      </c>
      <c r="K35" s="164">
        <v>9</v>
      </c>
      <c r="L35" s="191">
        <v>2</v>
      </c>
      <c r="M35" s="191">
        <v>3</v>
      </c>
      <c r="N35" s="191"/>
      <c r="O35" s="191">
        <v>6</v>
      </c>
      <c r="P35" s="191"/>
      <c r="Q35" s="191"/>
      <c r="R35" s="191">
        <v>4</v>
      </c>
      <c r="S35" s="191"/>
      <c r="T35" s="191">
        <v>2</v>
      </c>
      <c r="U35" s="191"/>
      <c r="V35" s="191">
        <v>1</v>
      </c>
      <c r="W35" s="191">
        <v>1</v>
      </c>
      <c r="X35" s="191"/>
      <c r="Y35" s="191">
        <v>6</v>
      </c>
      <c r="Z35" s="191"/>
      <c r="AA35" s="191"/>
      <c r="AB35" s="191">
        <v>7</v>
      </c>
      <c r="AC35" s="191">
        <v>1</v>
      </c>
      <c r="AD35" s="191">
        <v>1</v>
      </c>
      <c r="AE35" s="191">
        <v>2</v>
      </c>
      <c r="AF35" s="191">
        <v>3</v>
      </c>
      <c r="AG35" s="191"/>
      <c r="AH35" s="191">
        <v>3</v>
      </c>
      <c r="AI35" s="191"/>
      <c r="AJ35" s="191">
        <v>1</v>
      </c>
      <c r="AK35" s="191">
        <v>1</v>
      </c>
      <c r="AL35" s="191"/>
      <c r="AM35" s="191">
        <v>1</v>
      </c>
      <c r="AN35" s="191"/>
      <c r="AO35" s="191">
        <v>1</v>
      </c>
      <c r="AP35" s="191"/>
      <c r="AQ35" s="191"/>
      <c r="AR35" s="191"/>
      <c r="AS35" s="191"/>
    </row>
    <row r="36" spans="1:45" ht="39.950000000000003" customHeight="1" x14ac:dyDescent="0.2">
      <c r="A36" s="9" t="s">
        <v>60</v>
      </c>
      <c r="B36" s="236" t="s">
        <v>61</v>
      </c>
      <c r="C36" s="242"/>
      <c r="D36" s="242"/>
      <c r="E36" s="163"/>
      <c r="F36" s="163"/>
      <c r="G36" s="163"/>
      <c r="H36" s="163"/>
      <c r="I36" s="163"/>
      <c r="J36" s="156"/>
      <c r="K36" s="164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</row>
    <row r="37" spans="1:45" ht="39.950000000000003" customHeight="1" x14ac:dyDescent="0.2">
      <c r="A37" s="9" t="s">
        <v>62</v>
      </c>
      <c r="B37" s="236" t="s">
        <v>63</v>
      </c>
      <c r="C37" s="242"/>
      <c r="D37" s="242"/>
      <c r="E37" s="163"/>
      <c r="F37" s="163"/>
      <c r="G37" s="163"/>
      <c r="H37" s="163"/>
      <c r="I37" s="163"/>
      <c r="J37" s="156"/>
      <c r="K37" s="164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</row>
    <row r="38" spans="1:45" ht="39.950000000000003" customHeight="1" x14ac:dyDescent="0.2">
      <c r="A38" s="9" t="s">
        <v>64</v>
      </c>
      <c r="B38" s="236" t="s">
        <v>65</v>
      </c>
      <c r="C38" s="242"/>
      <c r="D38" s="242"/>
      <c r="E38" s="163">
        <v>1</v>
      </c>
      <c r="F38" s="163"/>
      <c r="G38" s="163">
        <v>1</v>
      </c>
      <c r="H38" s="163"/>
      <c r="I38" s="163"/>
      <c r="J38" s="156">
        <v>1</v>
      </c>
      <c r="K38" s="164">
        <v>1</v>
      </c>
      <c r="L38" s="191"/>
      <c r="M38" s="191"/>
      <c r="N38" s="191"/>
      <c r="O38" s="191">
        <v>2</v>
      </c>
      <c r="P38" s="191"/>
      <c r="Q38" s="191">
        <v>1</v>
      </c>
      <c r="R38" s="191"/>
      <c r="S38" s="191"/>
      <c r="T38" s="191">
        <v>1</v>
      </c>
      <c r="U38" s="191"/>
      <c r="V38" s="191"/>
      <c r="W38" s="191">
        <v>1</v>
      </c>
      <c r="X38" s="191"/>
      <c r="Y38" s="191">
        <v>2</v>
      </c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</row>
    <row r="39" spans="1:45" ht="39.950000000000003" customHeight="1" x14ac:dyDescent="0.2">
      <c r="A39" s="9" t="s">
        <v>66</v>
      </c>
      <c r="B39" s="236" t="s">
        <v>67</v>
      </c>
      <c r="C39" s="242"/>
      <c r="D39" s="242"/>
      <c r="E39" s="163"/>
      <c r="F39" s="163"/>
      <c r="G39" s="163"/>
      <c r="H39" s="163"/>
      <c r="I39" s="163"/>
      <c r="J39" s="156"/>
      <c r="K39" s="164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</row>
    <row r="40" spans="1:45" ht="39.950000000000003" customHeight="1" x14ac:dyDescent="0.2">
      <c r="A40" s="9" t="s">
        <v>68</v>
      </c>
      <c r="B40" s="222" t="s">
        <v>45</v>
      </c>
      <c r="C40" s="223"/>
      <c r="D40" s="223"/>
      <c r="E40" s="163">
        <v>1</v>
      </c>
      <c r="F40" s="163"/>
      <c r="G40" s="163">
        <v>1</v>
      </c>
      <c r="H40" s="163"/>
      <c r="I40" s="163"/>
      <c r="J40" s="156">
        <v>6</v>
      </c>
      <c r="K40" s="164">
        <v>4</v>
      </c>
      <c r="L40" s="191">
        <v>2</v>
      </c>
      <c r="M40" s="191"/>
      <c r="N40" s="191"/>
      <c r="O40" s="191">
        <v>2</v>
      </c>
      <c r="P40" s="191"/>
      <c r="Q40" s="191"/>
      <c r="R40" s="191"/>
      <c r="S40" s="191"/>
      <c r="T40" s="191">
        <v>2</v>
      </c>
      <c r="U40" s="191">
        <v>2</v>
      </c>
      <c r="V40" s="191"/>
      <c r="W40" s="191"/>
      <c r="X40" s="191">
        <v>1</v>
      </c>
      <c r="Y40" s="191">
        <v>3</v>
      </c>
      <c r="Z40" s="191">
        <v>1</v>
      </c>
      <c r="AA40" s="191"/>
      <c r="AB40" s="191">
        <v>1</v>
      </c>
      <c r="AC40" s="191"/>
      <c r="AD40" s="191">
        <v>1</v>
      </c>
      <c r="AE40" s="191"/>
      <c r="AF40" s="191">
        <v>1</v>
      </c>
      <c r="AG40" s="191"/>
      <c r="AH40" s="191">
        <v>1</v>
      </c>
      <c r="AI40" s="191"/>
      <c r="AJ40" s="191">
        <v>1</v>
      </c>
      <c r="AK40" s="191"/>
      <c r="AL40" s="191">
        <v>1</v>
      </c>
      <c r="AM40" s="191">
        <v>1</v>
      </c>
      <c r="AN40" s="191">
        <v>1</v>
      </c>
      <c r="AO40" s="191"/>
      <c r="AP40" s="191"/>
      <c r="AQ40" s="191"/>
      <c r="AR40" s="191"/>
      <c r="AS40" s="191"/>
    </row>
    <row r="41" spans="1:45" ht="56.25" customHeight="1" x14ac:dyDescent="0.2">
      <c r="A41" s="8" t="s">
        <v>69</v>
      </c>
      <c r="B41" s="243" t="s">
        <v>70</v>
      </c>
      <c r="C41" s="244"/>
      <c r="D41" s="244"/>
      <c r="E41" s="163">
        <f>SUM(E42:E48)</f>
        <v>5</v>
      </c>
      <c r="F41" s="163">
        <f t="shared" ref="F41:AS41" si="2">SUM(F42:F48)</f>
        <v>1</v>
      </c>
      <c r="G41" s="163">
        <f t="shared" si="2"/>
        <v>4</v>
      </c>
      <c r="H41" s="163">
        <f t="shared" si="2"/>
        <v>0</v>
      </c>
      <c r="I41" s="163">
        <f t="shared" si="2"/>
        <v>0</v>
      </c>
      <c r="J41" s="163">
        <f t="shared" si="2"/>
        <v>7</v>
      </c>
      <c r="K41" s="163">
        <f t="shared" si="2"/>
        <v>6</v>
      </c>
      <c r="L41" s="163">
        <f t="shared" si="2"/>
        <v>1</v>
      </c>
      <c r="M41" s="163">
        <f t="shared" si="2"/>
        <v>0</v>
      </c>
      <c r="N41" s="163">
        <f t="shared" si="2"/>
        <v>0</v>
      </c>
      <c r="O41" s="163">
        <f t="shared" si="2"/>
        <v>9</v>
      </c>
      <c r="P41" s="163">
        <f t="shared" si="2"/>
        <v>4</v>
      </c>
      <c r="Q41" s="163">
        <f t="shared" si="2"/>
        <v>1</v>
      </c>
      <c r="R41" s="163">
        <f t="shared" si="2"/>
        <v>2</v>
      </c>
      <c r="S41" s="163">
        <f t="shared" si="2"/>
        <v>0</v>
      </c>
      <c r="T41" s="163">
        <f t="shared" si="2"/>
        <v>2</v>
      </c>
      <c r="U41" s="163">
        <f t="shared" si="2"/>
        <v>0</v>
      </c>
      <c r="V41" s="163">
        <f t="shared" si="2"/>
        <v>2</v>
      </c>
      <c r="W41" s="163">
        <f t="shared" si="2"/>
        <v>0</v>
      </c>
      <c r="X41" s="163">
        <f t="shared" si="2"/>
        <v>0</v>
      </c>
      <c r="Y41" s="163">
        <f t="shared" si="2"/>
        <v>9</v>
      </c>
      <c r="Z41" s="163">
        <f t="shared" si="2"/>
        <v>1</v>
      </c>
      <c r="AA41" s="163">
        <f t="shared" si="2"/>
        <v>0</v>
      </c>
      <c r="AB41" s="163">
        <f t="shared" si="2"/>
        <v>1</v>
      </c>
      <c r="AC41" s="163">
        <f t="shared" si="2"/>
        <v>1</v>
      </c>
      <c r="AD41" s="163">
        <f t="shared" si="2"/>
        <v>2</v>
      </c>
      <c r="AE41" s="163">
        <f t="shared" si="2"/>
        <v>0</v>
      </c>
      <c r="AF41" s="163">
        <f t="shared" si="2"/>
        <v>2</v>
      </c>
      <c r="AG41" s="163">
        <f t="shared" si="2"/>
        <v>1</v>
      </c>
      <c r="AH41" s="163">
        <f t="shared" si="2"/>
        <v>1</v>
      </c>
      <c r="AI41" s="163">
        <f t="shared" si="2"/>
        <v>0</v>
      </c>
      <c r="AJ41" s="163">
        <f t="shared" si="2"/>
        <v>2</v>
      </c>
      <c r="AK41" s="163">
        <f t="shared" si="2"/>
        <v>0</v>
      </c>
      <c r="AL41" s="163">
        <f t="shared" si="2"/>
        <v>0</v>
      </c>
      <c r="AM41" s="163">
        <f t="shared" si="2"/>
        <v>0</v>
      </c>
      <c r="AN41" s="163">
        <f t="shared" si="2"/>
        <v>0</v>
      </c>
      <c r="AO41" s="163">
        <f t="shared" si="2"/>
        <v>0</v>
      </c>
      <c r="AP41" s="163">
        <f t="shared" si="2"/>
        <v>0</v>
      </c>
      <c r="AQ41" s="163">
        <f t="shared" si="2"/>
        <v>0</v>
      </c>
      <c r="AR41" s="163">
        <f t="shared" si="2"/>
        <v>0</v>
      </c>
      <c r="AS41" s="163">
        <f t="shared" si="2"/>
        <v>0</v>
      </c>
    </row>
    <row r="42" spans="1:45" ht="39.950000000000003" customHeight="1" x14ac:dyDescent="0.2">
      <c r="A42" s="9" t="s">
        <v>71</v>
      </c>
      <c r="B42" s="236" t="s">
        <v>72</v>
      </c>
      <c r="C42" s="242"/>
      <c r="D42" s="242"/>
      <c r="E42" s="163">
        <v>1</v>
      </c>
      <c r="F42" s="163"/>
      <c r="G42" s="163">
        <v>1</v>
      </c>
      <c r="H42" s="163"/>
      <c r="I42" s="163"/>
      <c r="J42" s="156"/>
      <c r="K42" s="164"/>
      <c r="L42" s="191"/>
      <c r="M42" s="191"/>
      <c r="N42" s="191"/>
      <c r="O42" s="191">
        <v>1</v>
      </c>
      <c r="P42" s="191"/>
      <c r="Q42" s="191"/>
      <c r="R42" s="191">
        <v>1</v>
      </c>
      <c r="S42" s="191"/>
      <c r="T42" s="191"/>
      <c r="U42" s="191"/>
      <c r="V42" s="191"/>
      <c r="W42" s="191"/>
      <c r="X42" s="191"/>
      <c r="Y42" s="191">
        <v>1</v>
      </c>
      <c r="Z42" s="191"/>
      <c r="AA42" s="191"/>
      <c r="AB42" s="191"/>
      <c r="AC42" s="191"/>
      <c r="AD42" s="191">
        <v>1</v>
      </c>
      <c r="AE42" s="191"/>
      <c r="AF42" s="191">
        <v>1</v>
      </c>
      <c r="AG42" s="191">
        <v>1</v>
      </c>
      <c r="AH42" s="191"/>
      <c r="AI42" s="191"/>
      <c r="AJ42" s="191">
        <v>1</v>
      </c>
      <c r="AK42" s="191"/>
      <c r="AL42" s="191"/>
      <c r="AM42" s="191"/>
      <c r="AN42" s="191"/>
      <c r="AO42" s="191"/>
      <c r="AP42" s="191"/>
      <c r="AQ42" s="191"/>
      <c r="AR42" s="191"/>
      <c r="AS42" s="191"/>
    </row>
    <row r="43" spans="1:45" ht="39.950000000000003" customHeight="1" x14ac:dyDescent="0.2">
      <c r="A43" s="9" t="s">
        <v>73</v>
      </c>
      <c r="B43" s="236" t="s">
        <v>74</v>
      </c>
      <c r="C43" s="242"/>
      <c r="D43" s="242"/>
      <c r="E43" s="163"/>
      <c r="F43" s="163"/>
      <c r="G43" s="163"/>
      <c r="H43" s="163"/>
      <c r="I43" s="163"/>
      <c r="J43" s="156"/>
      <c r="K43" s="164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</row>
    <row r="44" spans="1:45" ht="39.950000000000003" customHeight="1" x14ac:dyDescent="0.2">
      <c r="A44" s="9" t="s">
        <v>75</v>
      </c>
      <c r="B44" s="236" t="s">
        <v>76</v>
      </c>
      <c r="C44" s="242"/>
      <c r="D44" s="242"/>
      <c r="E44" s="163"/>
      <c r="F44" s="163"/>
      <c r="G44" s="163"/>
      <c r="H44" s="163"/>
      <c r="I44" s="163"/>
      <c r="J44" s="156"/>
      <c r="K44" s="164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</row>
    <row r="45" spans="1:45" ht="39.950000000000003" customHeight="1" x14ac:dyDescent="0.2">
      <c r="A45" s="9" t="s">
        <v>77</v>
      </c>
      <c r="B45" s="236" t="s">
        <v>78</v>
      </c>
      <c r="C45" s="242"/>
      <c r="D45" s="242"/>
      <c r="E45" s="163"/>
      <c r="F45" s="163"/>
      <c r="G45" s="163"/>
      <c r="H45" s="163"/>
      <c r="I45" s="163"/>
      <c r="J45" s="156"/>
      <c r="K45" s="164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</row>
    <row r="46" spans="1:45" ht="39.950000000000003" customHeight="1" x14ac:dyDescent="0.2">
      <c r="A46" s="9" t="s">
        <v>79</v>
      </c>
      <c r="B46" s="236" t="s">
        <v>80</v>
      </c>
      <c r="C46" s="242"/>
      <c r="D46" s="242"/>
      <c r="E46" s="163">
        <v>1</v>
      </c>
      <c r="F46" s="163"/>
      <c r="G46" s="163">
        <v>1</v>
      </c>
      <c r="H46" s="163"/>
      <c r="I46" s="163"/>
      <c r="J46" s="156">
        <v>1</v>
      </c>
      <c r="K46" s="164"/>
      <c r="L46" s="191">
        <v>1</v>
      </c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>
        <v>1</v>
      </c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</row>
    <row r="47" spans="1:45" ht="39.950000000000003" customHeight="1" x14ac:dyDescent="0.2">
      <c r="A47" s="9" t="s">
        <v>81</v>
      </c>
      <c r="B47" s="236" t="s">
        <v>82</v>
      </c>
      <c r="C47" s="242"/>
      <c r="D47" s="242"/>
      <c r="E47" s="163"/>
      <c r="F47" s="163"/>
      <c r="G47" s="163"/>
      <c r="H47" s="163"/>
      <c r="I47" s="163"/>
      <c r="J47" s="156">
        <v>1</v>
      </c>
      <c r="K47" s="164">
        <v>1</v>
      </c>
      <c r="L47" s="191"/>
      <c r="M47" s="191"/>
      <c r="N47" s="191"/>
      <c r="O47" s="191">
        <v>1</v>
      </c>
      <c r="P47" s="191">
        <v>1</v>
      </c>
      <c r="Q47" s="191"/>
      <c r="R47" s="191"/>
      <c r="S47" s="191"/>
      <c r="T47" s="191"/>
      <c r="U47" s="191"/>
      <c r="V47" s="191"/>
      <c r="W47" s="191"/>
      <c r="X47" s="191"/>
      <c r="Y47" s="191">
        <v>1</v>
      </c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</row>
    <row r="48" spans="1:45" ht="39.950000000000003" customHeight="1" x14ac:dyDescent="0.2">
      <c r="A48" s="9" t="s">
        <v>83</v>
      </c>
      <c r="B48" s="222" t="s">
        <v>45</v>
      </c>
      <c r="C48" s="223"/>
      <c r="D48" s="223"/>
      <c r="E48" s="163">
        <v>3</v>
      </c>
      <c r="F48" s="163">
        <v>1</v>
      </c>
      <c r="G48" s="163">
        <v>2</v>
      </c>
      <c r="H48" s="163"/>
      <c r="I48" s="163"/>
      <c r="J48" s="156">
        <v>5</v>
      </c>
      <c r="K48" s="164">
        <v>5</v>
      </c>
      <c r="L48" s="191"/>
      <c r="M48" s="191"/>
      <c r="N48" s="191"/>
      <c r="O48" s="191">
        <v>7</v>
      </c>
      <c r="P48" s="191">
        <v>3</v>
      </c>
      <c r="Q48" s="191">
        <v>1</v>
      </c>
      <c r="R48" s="191">
        <v>1</v>
      </c>
      <c r="S48" s="191"/>
      <c r="T48" s="191">
        <v>2</v>
      </c>
      <c r="U48" s="191"/>
      <c r="V48" s="191">
        <v>2</v>
      </c>
      <c r="W48" s="191"/>
      <c r="X48" s="191"/>
      <c r="Y48" s="191">
        <v>7</v>
      </c>
      <c r="Z48" s="191"/>
      <c r="AA48" s="191"/>
      <c r="AB48" s="191">
        <v>1</v>
      </c>
      <c r="AC48" s="191">
        <v>1</v>
      </c>
      <c r="AD48" s="191">
        <v>1</v>
      </c>
      <c r="AE48" s="191"/>
      <c r="AF48" s="191">
        <v>1</v>
      </c>
      <c r="AG48" s="191"/>
      <c r="AH48" s="191">
        <v>1</v>
      </c>
      <c r="AI48" s="191"/>
      <c r="AJ48" s="191">
        <v>1</v>
      </c>
      <c r="AK48" s="191"/>
      <c r="AL48" s="191"/>
      <c r="AM48" s="191"/>
      <c r="AN48" s="191"/>
      <c r="AO48" s="191"/>
      <c r="AP48" s="191"/>
      <c r="AQ48" s="191"/>
      <c r="AR48" s="191"/>
      <c r="AS48" s="191"/>
    </row>
    <row r="49" spans="1:45" ht="39.950000000000003" customHeight="1" x14ac:dyDescent="0.2">
      <c r="A49" s="8" t="s">
        <v>84</v>
      </c>
      <c r="B49" s="243" t="s">
        <v>85</v>
      </c>
      <c r="C49" s="244"/>
      <c r="D49" s="244"/>
      <c r="E49" s="163">
        <f>SUM(E50:E62)</f>
        <v>22</v>
      </c>
      <c r="F49" s="163">
        <f t="shared" ref="F49:AS49" si="3">SUM(F50:F62)</f>
        <v>0</v>
      </c>
      <c r="G49" s="163">
        <f t="shared" si="3"/>
        <v>22</v>
      </c>
      <c r="H49" s="163">
        <f t="shared" si="3"/>
        <v>0</v>
      </c>
      <c r="I49" s="163">
        <f t="shared" si="3"/>
        <v>0</v>
      </c>
      <c r="J49" s="163">
        <f t="shared" si="3"/>
        <v>26</v>
      </c>
      <c r="K49" s="163">
        <f t="shared" si="3"/>
        <v>21</v>
      </c>
      <c r="L49" s="163">
        <f t="shared" si="3"/>
        <v>5</v>
      </c>
      <c r="M49" s="163">
        <f t="shared" si="3"/>
        <v>0</v>
      </c>
      <c r="N49" s="163">
        <f t="shared" si="3"/>
        <v>0</v>
      </c>
      <c r="O49" s="163">
        <f t="shared" si="3"/>
        <v>30</v>
      </c>
      <c r="P49" s="163">
        <f t="shared" si="3"/>
        <v>16</v>
      </c>
      <c r="Q49" s="163">
        <f t="shared" si="3"/>
        <v>9</v>
      </c>
      <c r="R49" s="163">
        <f t="shared" si="3"/>
        <v>0</v>
      </c>
      <c r="S49" s="163">
        <f t="shared" si="3"/>
        <v>0</v>
      </c>
      <c r="T49" s="163">
        <f t="shared" si="3"/>
        <v>5</v>
      </c>
      <c r="U49" s="163">
        <f t="shared" si="3"/>
        <v>1</v>
      </c>
      <c r="V49" s="163">
        <f t="shared" si="3"/>
        <v>4</v>
      </c>
      <c r="W49" s="163">
        <f t="shared" si="3"/>
        <v>0</v>
      </c>
      <c r="X49" s="163">
        <f t="shared" si="3"/>
        <v>0</v>
      </c>
      <c r="Y49" s="163">
        <f t="shared" si="3"/>
        <v>30</v>
      </c>
      <c r="Z49" s="163">
        <f t="shared" si="3"/>
        <v>0</v>
      </c>
      <c r="AA49" s="163">
        <f t="shared" si="3"/>
        <v>0</v>
      </c>
      <c r="AB49" s="163">
        <f t="shared" si="3"/>
        <v>13</v>
      </c>
      <c r="AC49" s="163">
        <f t="shared" si="3"/>
        <v>0</v>
      </c>
      <c r="AD49" s="163">
        <f t="shared" si="3"/>
        <v>3</v>
      </c>
      <c r="AE49" s="163">
        <f t="shared" si="3"/>
        <v>2</v>
      </c>
      <c r="AF49" s="163">
        <f t="shared" si="3"/>
        <v>5</v>
      </c>
      <c r="AG49" s="163">
        <f t="shared" si="3"/>
        <v>1</v>
      </c>
      <c r="AH49" s="163">
        <f t="shared" si="3"/>
        <v>4</v>
      </c>
      <c r="AI49" s="163">
        <f t="shared" si="3"/>
        <v>0</v>
      </c>
      <c r="AJ49" s="163">
        <f t="shared" si="3"/>
        <v>5</v>
      </c>
      <c r="AK49" s="163">
        <f t="shared" si="3"/>
        <v>1</v>
      </c>
      <c r="AL49" s="163">
        <f t="shared" si="3"/>
        <v>1</v>
      </c>
      <c r="AM49" s="163">
        <f t="shared" si="3"/>
        <v>2</v>
      </c>
      <c r="AN49" s="163">
        <f t="shared" si="3"/>
        <v>0</v>
      </c>
      <c r="AO49" s="163">
        <f t="shared" si="3"/>
        <v>2</v>
      </c>
      <c r="AP49" s="163">
        <f t="shared" si="3"/>
        <v>0</v>
      </c>
      <c r="AQ49" s="163">
        <f t="shared" si="3"/>
        <v>0</v>
      </c>
      <c r="AR49" s="163">
        <f t="shared" si="3"/>
        <v>0</v>
      </c>
      <c r="AS49" s="163">
        <f t="shared" si="3"/>
        <v>0</v>
      </c>
    </row>
    <row r="50" spans="1:45" ht="39.950000000000003" customHeight="1" x14ac:dyDescent="0.2">
      <c r="A50" s="9" t="s">
        <v>86</v>
      </c>
      <c r="B50" s="236" t="s">
        <v>87</v>
      </c>
      <c r="C50" s="242"/>
      <c r="D50" s="242"/>
      <c r="E50" s="163">
        <v>13</v>
      </c>
      <c r="F50" s="163"/>
      <c r="G50" s="163">
        <v>13</v>
      </c>
      <c r="H50" s="163"/>
      <c r="I50" s="163"/>
      <c r="J50" s="156">
        <v>11</v>
      </c>
      <c r="K50" s="164">
        <v>9</v>
      </c>
      <c r="L50" s="191">
        <v>2</v>
      </c>
      <c r="M50" s="191"/>
      <c r="N50" s="191"/>
      <c r="O50" s="191">
        <v>17</v>
      </c>
      <c r="P50" s="191">
        <v>12</v>
      </c>
      <c r="Q50" s="191">
        <v>3</v>
      </c>
      <c r="R50" s="191"/>
      <c r="S50" s="191"/>
      <c r="T50" s="191">
        <v>2</v>
      </c>
      <c r="U50" s="191">
        <v>1</v>
      </c>
      <c r="V50" s="191">
        <v>1</v>
      </c>
      <c r="W50" s="191"/>
      <c r="X50" s="191"/>
      <c r="Y50" s="191">
        <v>17</v>
      </c>
      <c r="Z50" s="191"/>
      <c r="AA50" s="191"/>
      <c r="AB50" s="191">
        <v>5</v>
      </c>
      <c r="AC50" s="191"/>
      <c r="AD50" s="191">
        <v>1</v>
      </c>
      <c r="AE50" s="191">
        <v>1</v>
      </c>
      <c r="AF50" s="191">
        <v>2</v>
      </c>
      <c r="AG50" s="191"/>
      <c r="AH50" s="191">
        <v>2</v>
      </c>
      <c r="AI50" s="191"/>
      <c r="AJ50" s="191">
        <v>2</v>
      </c>
      <c r="AK50" s="191"/>
      <c r="AL50" s="191">
        <v>1</v>
      </c>
      <c r="AM50" s="191">
        <v>1</v>
      </c>
      <c r="AN50" s="191"/>
      <c r="AO50" s="191">
        <v>1</v>
      </c>
      <c r="AP50" s="191"/>
      <c r="AQ50" s="191"/>
      <c r="AR50" s="191"/>
      <c r="AS50" s="191"/>
    </row>
    <row r="51" spans="1:45" ht="39.950000000000003" customHeight="1" x14ac:dyDescent="0.2">
      <c r="A51" s="9" t="s">
        <v>88</v>
      </c>
      <c r="B51" s="236" t="s">
        <v>89</v>
      </c>
      <c r="C51" s="242"/>
      <c r="D51" s="242"/>
      <c r="E51" s="163">
        <v>2</v>
      </c>
      <c r="F51" s="163"/>
      <c r="G51" s="163">
        <v>2</v>
      </c>
      <c r="H51" s="163"/>
      <c r="I51" s="163"/>
      <c r="J51" s="156">
        <v>4</v>
      </c>
      <c r="K51" s="164">
        <v>4</v>
      </c>
      <c r="L51" s="191"/>
      <c r="M51" s="191"/>
      <c r="N51" s="191"/>
      <c r="O51" s="191">
        <v>3</v>
      </c>
      <c r="P51" s="191"/>
      <c r="Q51" s="191">
        <v>3</v>
      </c>
      <c r="R51" s="191"/>
      <c r="S51" s="191"/>
      <c r="T51" s="191"/>
      <c r="U51" s="191"/>
      <c r="V51" s="191"/>
      <c r="W51" s="191"/>
      <c r="X51" s="191"/>
      <c r="Y51" s="191">
        <v>3</v>
      </c>
      <c r="Z51" s="191"/>
      <c r="AA51" s="191"/>
      <c r="AB51" s="191">
        <v>3</v>
      </c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</row>
    <row r="52" spans="1:45" ht="39.950000000000003" customHeight="1" x14ac:dyDescent="0.2">
      <c r="A52" s="9" t="s">
        <v>90</v>
      </c>
      <c r="B52" s="236" t="s">
        <v>91</v>
      </c>
      <c r="C52" s="242"/>
      <c r="D52" s="242"/>
      <c r="E52" s="163">
        <v>1</v>
      </c>
      <c r="F52" s="163"/>
      <c r="G52" s="163">
        <v>1</v>
      </c>
      <c r="H52" s="163"/>
      <c r="I52" s="163"/>
      <c r="J52" s="156">
        <v>1</v>
      </c>
      <c r="K52" s="164">
        <v>1</v>
      </c>
      <c r="L52" s="191"/>
      <c r="M52" s="191"/>
      <c r="N52" s="191"/>
      <c r="O52" s="191">
        <v>2</v>
      </c>
      <c r="P52" s="191"/>
      <c r="Q52" s="191">
        <v>1</v>
      </c>
      <c r="R52" s="191"/>
      <c r="S52" s="191"/>
      <c r="T52" s="191">
        <v>1</v>
      </c>
      <c r="U52" s="191"/>
      <c r="V52" s="191">
        <v>1</v>
      </c>
      <c r="W52" s="191"/>
      <c r="X52" s="191"/>
      <c r="Y52" s="191">
        <v>2</v>
      </c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</row>
    <row r="53" spans="1:45" ht="39.950000000000003" customHeight="1" x14ac:dyDescent="0.2">
      <c r="A53" s="9" t="s">
        <v>92</v>
      </c>
      <c r="B53" s="236" t="s">
        <v>93</v>
      </c>
      <c r="C53" s="242"/>
      <c r="D53" s="242"/>
      <c r="E53" s="163"/>
      <c r="F53" s="163"/>
      <c r="G53" s="163"/>
      <c r="H53" s="163"/>
      <c r="I53" s="163"/>
      <c r="J53" s="156"/>
      <c r="K53" s="164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</row>
    <row r="54" spans="1:45" ht="39.950000000000003" customHeight="1" x14ac:dyDescent="0.2">
      <c r="A54" s="9" t="s">
        <v>94</v>
      </c>
      <c r="B54" s="236" t="s">
        <v>95</v>
      </c>
      <c r="C54" s="242"/>
      <c r="D54" s="242"/>
      <c r="E54" s="163"/>
      <c r="F54" s="163"/>
      <c r="G54" s="163"/>
      <c r="H54" s="163"/>
      <c r="I54" s="163"/>
      <c r="J54" s="156"/>
      <c r="K54" s="164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</row>
    <row r="55" spans="1:45" ht="39.950000000000003" customHeight="1" x14ac:dyDescent="0.2">
      <c r="A55" s="9" t="s">
        <v>96</v>
      </c>
      <c r="B55" s="236" t="s">
        <v>97</v>
      </c>
      <c r="C55" s="242"/>
      <c r="D55" s="242"/>
      <c r="E55" s="163">
        <v>1</v>
      </c>
      <c r="F55" s="163"/>
      <c r="G55" s="163">
        <v>1</v>
      </c>
      <c r="H55" s="163"/>
      <c r="I55" s="163"/>
      <c r="J55" s="156">
        <v>2</v>
      </c>
      <c r="K55" s="164">
        <v>2</v>
      </c>
      <c r="L55" s="191"/>
      <c r="M55" s="191"/>
      <c r="N55" s="191"/>
      <c r="O55" s="191">
        <v>2</v>
      </c>
      <c r="P55" s="191">
        <v>2</v>
      </c>
      <c r="Q55" s="191"/>
      <c r="R55" s="191"/>
      <c r="S55" s="191"/>
      <c r="T55" s="191"/>
      <c r="U55" s="191"/>
      <c r="V55" s="191"/>
      <c r="W55" s="191"/>
      <c r="X55" s="191"/>
      <c r="Y55" s="191">
        <v>2</v>
      </c>
      <c r="Z55" s="191"/>
      <c r="AA55" s="191"/>
      <c r="AB55" s="191">
        <v>1</v>
      </c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</row>
    <row r="56" spans="1:45" ht="39.950000000000003" customHeight="1" x14ac:dyDescent="0.2">
      <c r="A56" s="9" t="s">
        <v>98</v>
      </c>
      <c r="B56" s="236" t="s">
        <v>99</v>
      </c>
      <c r="C56" s="242"/>
      <c r="D56" s="242"/>
      <c r="E56" s="163"/>
      <c r="F56" s="163"/>
      <c r="G56" s="163"/>
      <c r="H56" s="163"/>
      <c r="I56" s="163"/>
      <c r="J56" s="156"/>
      <c r="K56" s="164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</row>
    <row r="57" spans="1:45" ht="39.950000000000003" customHeight="1" x14ac:dyDescent="0.2">
      <c r="A57" s="9" t="s">
        <v>100</v>
      </c>
      <c r="B57" s="236" t="s">
        <v>101</v>
      </c>
      <c r="C57" s="242"/>
      <c r="D57" s="242"/>
      <c r="E57" s="163">
        <v>2</v>
      </c>
      <c r="F57" s="163"/>
      <c r="G57" s="163">
        <v>2</v>
      </c>
      <c r="H57" s="163"/>
      <c r="I57" s="163"/>
      <c r="J57" s="156"/>
      <c r="K57" s="164"/>
      <c r="L57" s="191"/>
      <c r="M57" s="191"/>
      <c r="N57" s="191"/>
      <c r="O57" s="191">
        <v>2</v>
      </c>
      <c r="P57" s="191">
        <v>2</v>
      </c>
      <c r="Q57" s="191"/>
      <c r="R57" s="191"/>
      <c r="S57" s="191"/>
      <c r="T57" s="191"/>
      <c r="U57" s="191"/>
      <c r="V57" s="191"/>
      <c r="W57" s="191"/>
      <c r="X57" s="191"/>
      <c r="Y57" s="191">
        <v>2</v>
      </c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</row>
    <row r="58" spans="1:45" ht="39.950000000000003" customHeight="1" x14ac:dyDescent="0.2">
      <c r="A58" s="9" t="s">
        <v>102</v>
      </c>
      <c r="B58" s="236" t="s">
        <v>103</v>
      </c>
      <c r="C58" s="242"/>
      <c r="D58" s="242"/>
      <c r="E58" s="163">
        <v>2</v>
      </c>
      <c r="F58" s="163"/>
      <c r="G58" s="163">
        <v>2</v>
      </c>
      <c r="H58" s="163"/>
      <c r="I58" s="163"/>
      <c r="J58" s="156">
        <v>1</v>
      </c>
      <c r="K58" s="164">
        <v>1</v>
      </c>
      <c r="L58" s="191"/>
      <c r="M58" s="191"/>
      <c r="N58" s="191"/>
      <c r="O58" s="191">
        <v>2</v>
      </c>
      <c r="P58" s="191"/>
      <c r="Q58" s="191">
        <v>1</v>
      </c>
      <c r="R58" s="191"/>
      <c r="S58" s="191"/>
      <c r="T58" s="191">
        <v>1</v>
      </c>
      <c r="U58" s="191"/>
      <c r="V58" s="191">
        <v>1</v>
      </c>
      <c r="W58" s="191"/>
      <c r="X58" s="191"/>
      <c r="Y58" s="191">
        <v>2</v>
      </c>
      <c r="Z58" s="191"/>
      <c r="AA58" s="191"/>
      <c r="AB58" s="191">
        <v>1</v>
      </c>
      <c r="AC58" s="191"/>
      <c r="AD58" s="191">
        <v>1</v>
      </c>
      <c r="AE58" s="191">
        <v>1</v>
      </c>
      <c r="AF58" s="191">
        <v>2</v>
      </c>
      <c r="AG58" s="191"/>
      <c r="AH58" s="191">
        <v>2</v>
      </c>
      <c r="AI58" s="191"/>
      <c r="AJ58" s="191">
        <v>2</v>
      </c>
      <c r="AK58" s="191"/>
      <c r="AL58" s="191"/>
      <c r="AM58" s="191"/>
      <c r="AN58" s="191"/>
      <c r="AO58" s="191"/>
      <c r="AP58" s="191"/>
      <c r="AQ58" s="191"/>
      <c r="AR58" s="191"/>
      <c r="AS58" s="191"/>
    </row>
    <row r="59" spans="1:45" ht="39.950000000000003" customHeight="1" x14ac:dyDescent="0.2">
      <c r="A59" s="9" t="s">
        <v>104</v>
      </c>
      <c r="B59" s="236" t="s">
        <v>105</v>
      </c>
      <c r="C59" s="242"/>
      <c r="D59" s="242"/>
      <c r="E59" s="163">
        <v>1</v>
      </c>
      <c r="F59" s="163"/>
      <c r="G59" s="163">
        <v>1</v>
      </c>
      <c r="H59" s="163"/>
      <c r="I59" s="163"/>
      <c r="J59" s="156">
        <v>6</v>
      </c>
      <c r="K59" s="164">
        <v>3</v>
      </c>
      <c r="L59" s="191">
        <v>3</v>
      </c>
      <c r="M59" s="191"/>
      <c r="N59" s="191"/>
      <c r="O59" s="191">
        <v>2</v>
      </c>
      <c r="P59" s="191"/>
      <c r="Q59" s="191">
        <v>1</v>
      </c>
      <c r="R59" s="191"/>
      <c r="S59" s="191"/>
      <c r="T59" s="191">
        <v>1</v>
      </c>
      <c r="U59" s="191"/>
      <c r="V59" s="191">
        <v>1</v>
      </c>
      <c r="W59" s="191"/>
      <c r="X59" s="191"/>
      <c r="Y59" s="191">
        <v>2</v>
      </c>
      <c r="Z59" s="191"/>
      <c r="AA59" s="191"/>
      <c r="AB59" s="191">
        <v>2</v>
      </c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</row>
    <row r="60" spans="1:45" ht="39.950000000000003" customHeight="1" x14ac:dyDescent="0.2">
      <c r="A60" s="9" t="s">
        <v>106</v>
      </c>
      <c r="B60" s="236" t="s">
        <v>107</v>
      </c>
      <c r="C60" s="242"/>
      <c r="D60" s="242"/>
      <c r="E60" s="163"/>
      <c r="F60" s="163"/>
      <c r="G60" s="163"/>
      <c r="H60" s="163"/>
      <c r="I60" s="163"/>
      <c r="J60" s="156"/>
      <c r="K60" s="164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</row>
    <row r="61" spans="1:45" ht="39.950000000000003" customHeight="1" x14ac:dyDescent="0.2">
      <c r="A61" s="9" t="s">
        <v>108</v>
      </c>
      <c r="B61" s="236" t="s">
        <v>109</v>
      </c>
      <c r="C61" s="242"/>
      <c r="D61" s="242"/>
      <c r="E61" s="163"/>
      <c r="F61" s="163"/>
      <c r="G61" s="163"/>
      <c r="H61" s="163"/>
      <c r="I61" s="163"/>
      <c r="J61" s="156"/>
      <c r="K61" s="164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</row>
    <row r="62" spans="1:45" ht="39.950000000000003" customHeight="1" x14ac:dyDescent="0.2">
      <c r="A62" s="9" t="s">
        <v>110</v>
      </c>
      <c r="B62" s="222" t="s">
        <v>45</v>
      </c>
      <c r="C62" s="223"/>
      <c r="D62" s="223"/>
      <c r="E62" s="163"/>
      <c r="F62" s="163"/>
      <c r="G62" s="163"/>
      <c r="H62" s="163"/>
      <c r="I62" s="163"/>
      <c r="J62" s="156">
        <v>1</v>
      </c>
      <c r="K62" s="164">
        <v>1</v>
      </c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>
        <v>1</v>
      </c>
      <c r="AC62" s="191"/>
      <c r="AD62" s="191">
        <v>1</v>
      </c>
      <c r="AE62" s="191"/>
      <c r="AF62" s="191">
        <v>1</v>
      </c>
      <c r="AG62" s="191">
        <v>1</v>
      </c>
      <c r="AH62" s="191"/>
      <c r="AI62" s="191"/>
      <c r="AJ62" s="191">
        <v>1</v>
      </c>
      <c r="AK62" s="191">
        <v>1</v>
      </c>
      <c r="AL62" s="191"/>
      <c r="AM62" s="191">
        <v>1</v>
      </c>
      <c r="AN62" s="191"/>
      <c r="AO62" s="191">
        <v>1</v>
      </c>
      <c r="AP62" s="191"/>
      <c r="AQ62" s="191"/>
      <c r="AR62" s="191"/>
      <c r="AS62" s="191"/>
    </row>
    <row r="63" spans="1:45" ht="57" customHeight="1" x14ac:dyDescent="0.2">
      <c r="A63" s="8" t="s">
        <v>111</v>
      </c>
      <c r="B63" s="243" t="s">
        <v>112</v>
      </c>
      <c r="C63" s="244"/>
      <c r="D63" s="244"/>
      <c r="E63" s="163">
        <f>SUM(E64:E69)</f>
        <v>0</v>
      </c>
      <c r="F63" s="163">
        <f t="shared" ref="F63:AS63" si="4">SUM(F64:F69)</f>
        <v>0</v>
      </c>
      <c r="G63" s="163">
        <f t="shared" si="4"/>
        <v>0</v>
      </c>
      <c r="H63" s="163">
        <f t="shared" si="4"/>
        <v>0</v>
      </c>
      <c r="I63" s="163">
        <f t="shared" si="4"/>
        <v>0</v>
      </c>
      <c r="J63" s="163">
        <f t="shared" si="4"/>
        <v>0</v>
      </c>
      <c r="K63" s="163">
        <f t="shared" si="4"/>
        <v>0</v>
      </c>
      <c r="L63" s="163">
        <f t="shared" si="4"/>
        <v>0</v>
      </c>
      <c r="M63" s="163">
        <f t="shared" si="4"/>
        <v>0</v>
      </c>
      <c r="N63" s="163">
        <f t="shared" si="4"/>
        <v>0</v>
      </c>
      <c r="O63" s="163">
        <f t="shared" si="4"/>
        <v>0</v>
      </c>
      <c r="P63" s="163">
        <f t="shared" si="4"/>
        <v>0</v>
      </c>
      <c r="Q63" s="163">
        <f t="shared" si="4"/>
        <v>0</v>
      </c>
      <c r="R63" s="163">
        <f t="shared" si="4"/>
        <v>0</v>
      </c>
      <c r="S63" s="163">
        <f t="shared" si="4"/>
        <v>0</v>
      </c>
      <c r="T63" s="163">
        <f t="shared" si="4"/>
        <v>0</v>
      </c>
      <c r="U63" s="163">
        <f t="shared" si="4"/>
        <v>0</v>
      </c>
      <c r="V63" s="163">
        <f t="shared" si="4"/>
        <v>0</v>
      </c>
      <c r="W63" s="163">
        <f t="shared" si="4"/>
        <v>0</v>
      </c>
      <c r="X63" s="163">
        <f t="shared" si="4"/>
        <v>0</v>
      </c>
      <c r="Y63" s="163">
        <f t="shared" si="4"/>
        <v>0</v>
      </c>
      <c r="Z63" s="163">
        <f t="shared" si="4"/>
        <v>0</v>
      </c>
      <c r="AA63" s="163">
        <f t="shared" si="4"/>
        <v>0</v>
      </c>
      <c r="AB63" s="163">
        <f t="shared" si="4"/>
        <v>0</v>
      </c>
      <c r="AC63" s="163">
        <f t="shared" si="4"/>
        <v>0</v>
      </c>
      <c r="AD63" s="163">
        <f t="shared" si="4"/>
        <v>0</v>
      </c>
      <c r="AE63" s="163">
        <f t="shared" si="4"/>
        <v>0</v>
      </c>
      <c r="AF63" s="163">
        <f t="shared" si="4"/>
        <v>0</v>
      </c>
      <c r="AG63" s="163">
        <f t="shared" si="4"/>
        <v>0</v>
      </c>
      <c r="AH63" s="163">
        <f t="shared" si="4"/>
        <v>0</v>
      </c>
      <c r="AI63" s="163">
        <f t="shared" si="4"/>
        <v>0</v>
      </c>
      <c r="AJ63" s="163">
        <f t="shared" si="4"/>
        <v>0</v>
      </c>
      <c r="AK63" s="163">
        <f t="shared" si="4"/>
        <v>0</v>
      </c>
      <c r="AL63" s="163">
        <f t="shared" si="4"/>
        <v>0</v>
      </c>
      <c r="AM63" s="163">
        <f t="shared" si="4"/>
        <v>0</v>
      </c>
      <c r="AN63" s="163">
        <f t="shared" si="4"/>
        <v>0</v>
      </c>
      <c r="AO63" s="163">
        <f t="shared" si="4"/>
        <v>0</v>
      </c>
      <c r="AP63" s="163">
        <f t="shared" si="4"/>
        <v>0</v>
      </c>
      <c r="AQ63" s="163">
        <f t="shared" si="4"/>
        <v>0</v>
      </c>
      <c r="AR63" s="163">
        <f t="shared" si="4"/>
        <v>0</v>
      </c>
      <c r="AS63" s="163">
        <f t="shared" si="4"/>
        <v>0</v>
      </c>
    </row>
    <row r="64" spans="1:45" ht="39.950000000000003" customHeight="1" x14ac:dyDescent="0.2">
      <c r="A64" s="9" t="s">
        <v>113</v>
      </c>
      <c r="B64" s="236" t="s">
        <v>114</v>
      </c>
      <c r="C64" s="242"/>
      <c r="D64" s="242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</row>
    <row r="65" spans="1:45" ht="39.950000000000003" customHeight="1" x14ac:dyDescent="0.2">
      <c r="A65" s="9" t="s">
        <v>115</v>
      </c>
      <c r="B65" s="236" t="s">
        <v>116</v>
      </c>
      <c r="C65" s="242"/>
      <c r="D65" s="242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</row>
    <row r="66" spans="1:45" ht="39.950000000000003" customHeight="1" x14ac:dyDescent="0.2">
      <c r="A66" s="9" t="s">
        <v>117</v>
      </c>
      <c r="B66" s="236" t="s">
        <v>118</v>
      </c>
      <c r="C66" s="242"/>
      <c r="D66" s="242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</row>
    <row r="67" spans="1:45" ht="39.950000000000003" customHeight="1" x14ac:dyDescent="0.2">
      <c r="A67" s="9" t="s">
        <v>119</v>
      </c>
      <c r="B67" s="236" t="s">
        <v>120</v>
      </c>
      <c r="C67" s="242"/>
      <c r="D67" s="242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</row>
    <row r="68" spans="1:45" ht="39.950000000000003" customHeight="1" x14ac:dyDescent="0.2">
      <c r="A68" s="9" t="s">
        <v>121</v>
      </c>
      <c r="B68" s="236" t="s">
        <v>122</v>
      </c>
      <c r="C68" s="242"/>
      <c r="D68" s="242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</row>
    <row r="69" spans="1:45" ht="39.950000000000003" customHeight="1" x14ac:dyDescent="0.2">
      <c r="A69" s="9" t="s">
        <v>123</v>
      </c>
      <c r="B69" s="222" t="s">
        <v>45</v>
      </c>
      <c r="C69" s="223"/>
      <c r="D69" s="223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</row>
    <row r="70" spans="1:45" ht="39.950000000000003" customHeight="1" x14ac:dyDescent="0.2">
      <c r="A70" s="8" t="s">
        <v>124</v>
      </c>
      <c r="B70" s="243" t="s">
        <v>125</v>
      </c>
      <c r="C70" s="244"/>
      <c r="D70" s="244"/>
      <c r="E70" s="163">
        <f>SUM(E71:E76)</f>
        <v>8</v>
      </c>
      <c r="F70" s="163">
        <f t="shared" ref="F70:AS70" si="5">SUM(F71:F76)</f>
        <v>2</v>
      </c>
      <c r="G70" s="163">
        <f t="shared" si="5"/>
        <v>6</v>
      </c>
      <c r="H70" s="163">
        <f t="shared" si="5"/>
        <v>0</v>
      </c>
      <c r="I70" s="163">
        <f t="shared" si="5"/>
        <v>0</v>
      </c>
      <c r="J70" s="163">
        <f t="shared" si="5"/>
        <v>16</v>
      </c>
      <c r="K70" s="163">
        <f t="shared" si="5"/>
        <v>15</v>
      </c>
      <c r="L70" s="163">
        <f t="shared" si="5"/>
        <v>1</v>
      </c>
      <c r="M70" s="163">
        <f t="shared" si="5"/>
        <v>0</v>
      </c>
      <c r="N70" s="163">
        <f t="shared" si="5"/>
        <v>0</v>
      </c>
      <c r="O70" s="163">
        <f t="shared" si="5"/>
        <v>13</v>
      </c>
      <c r="P70" s="163">
        <f t="shared" si="5"/>
        <v>5</v>
      </c>
      <c r="Q70" s="163">
        <f t="shared" si="5"/>
        <v>0</v>
      </c>
      <c r="R70" s="163">
        <f t="shared" si="5"/>
        <v>4</v>
      </c>
      <c r="S70" s="163">
        <f t="shared" si="5"/>
        <v>0</v>
      </c>
      <c r="T70" s="163">
        <f t="shared" si="5"/>
        <v>4</v>
      </c>
      <c r="U70" s="163">
        <f t="shared" si="5"/>
        <v>1</v>
      </c>
      <c r="V70" s="163">
        <f t="shared" si="5"/>
        <v>3</v>
      </c>
      <c r="W70" s="163">
        <f t="shared" si="5"/>
        <v>0</v>
      </c>
      <c r="X70" s="163">
        <f t="shared" si="5"/>
        <v>0</v>
      </c>
      <c r="Y70" s="163">
        <f t="shared" si="5"/>
        <v>13</v>
      </c>
      <c r="Z70" s="163">
        <f t="shared" si="5"/>
        <v>0</v>
      </c>
      <c r="AA70" s="163">
        <f t="shared" si="5"/>
        <v>0</v>
      </c>
      <c r="AB70" s="163">
        <f t="shared" si="5"/>
        <v>10</v>
      </c>
      <c r="AC70" s="163">
        <f t="shared" si="5"/>
        <v>1</v>
      </c>
      <c r="AD70" s="163">
        <f t="shared" si="5"/>
        <v>3</v>
      </c>
      <c r="AE70" s="163">
        <f t="shared" si="5"/>
        <v>1</v>
      </c>
      <c r="AF70" s="163">
        <f t="shared" si="5"/>
        <v>4</v>
      </c>
      <c r="AG70" s="163">
        <f t="shared" si="5"/>
        <v>0</v>
      </c>
      <c r="AH70" s="163">
        <f t="shared" si="5"/>
        <v>4</v>
      </c>
      <c r="AI70" s="163">
        <f t="shared" si="5"/>
        <v>0</v>
      </c>
      <c r="AJ70" s="163">
        <f t="shared" si="5"/>
        <v>2</v>
      </c>
      <c r="AK70" s="163">
        <f t="shared" si="5"/>
        <v>2</v>
      </c>
      <c r="AL70" s="163">
        <f t="shared" si="5"/>
        <v>0</v>
      </c>
      <c r="AM70" s="163">
        <f t="shared" si="5"/>
        <v>2</v>
      </c>
      <c r="AN70" s="163">
        <f t="shared" si="5"/>
        <v>1</v>
      </c>
      <c r="AO70" s="163">
        <f t="shared" si="5"/>
        <v>1</v>
      </c>
      <c r="AP70" s="163">
        <f t="shared" si="5"/>
        <v>0</v>
      </c>
      <c r="AQ70" s="163">
        <f t="shared" si="5"/>
        <v>0</v>
      </c>
      <c r="AR70" s="163">
        <f t="shared" si="5"/>
        <v>0</v>
      </c>
      <c r="AS70" s="163">
        <f t="shared" si="5"/>
        <v>0</v>
      </c>
    </row>
    <row r="71" spans="1:45" ht="39.950000000000003" customHeight="1" x14ac:dyDescent="0.2">
      <c r="A71" s="9" t="s">
        <v>126</v>
      </c>
      <c r="B71" s="236" t="s">
        <v>127</v>
      </c>
      <c r="C71" s="242"/>
      <c r="D71" s="242"/>
      <c r="E71" s="156"/>
      <c r="F71" s="156"/>
      <c r="G71" s="156"/>
      <c r="H71" s="156"/>
      <c r="I71" s="156"/>
      <c r="J71" s="156">
        <v>1</v>
      </c>
      <c r="K71" s="164">
        <v>1</v>
      </c>
      <c r="L71" s="191"/>
      <c r="M71" s="191"/>
      <c r="N71" s="191"/>
      <c r="O71" s="191">
        <v>1</v>
      </c>
      <c r="P71" s="191"/>
      <c r="Q71" s="191"/>
      <c r="R71" s="191"/>
      <c r="S71" s="191"/>
      <c r="T71" s="191">
        <v>1</v>
      </c>
      <c r="U71" s="191">
        <v>1</v>
      </c>
      <c r="V71" s="191"/>
      <c r="W71" s="191"/>
      <c r="X71" s="191"/>
      <c r="Y71" s="191">
        <v>1</v>
      </c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</row>
    <row r="72" spans="1:45" ht="39.950000000000003" customHeight="1" x14ac:dyDescent="0.2">
      <c r="A72" s="9" t="s">
        <v>128</v>
      </c>
      <c r="B72" s="236" t="s">
        <v>129</v>
      </c>
      <c r="C72" s="242"/>
      <c r="D72" s="242"/>
      <c r="E72" s="156">
        <v>4</v>
      </c>
      <c r="F72" s="156"/>
      <c r="G72" s="156">
        <v>4</v>
      </c>
      <c r="H72" s="156"/>
      <c r="I72" s="156"/>
      <c r="J72" s="156">
        <v>5</v>
      </c>
      <c r="K72" s="164">
        <v>5</v>
      </c>
      <c r="L72" s="191"/>
      <c r="M72" s="191"/>
      <c r="N72" s="191"/>
      <c r="O72" s="191">
        <v>7</v>
      </c>
      <c r="P72" s="191">
        <v>2</v>
      </c>
      <c r="Q72" s="191"/>
      <c r="R72" s="191">
        <v>4</v>
      </c>
      <c r="S72" s="191"/>
      <c r="T72" s="191">
        <v>1</v>
      </c>
      <c r="U72" s="191"/>
      <c r="V72" s="191">
        <v>1</v>
      </c>
      <c r="W72" s="191"/>
      <c r="X72" s="191"/>
      <c r="Y72" s="191">
        <v>7</v>
      </c>
      <c r="Z72" s="191"/>
      <c r="AA72" s="191"/>
      <c r="AB72" s="191">
        <v>2</v>
      </c>
      <c r="AC72" s="191"/>
      <c r="AD72" s="191">
        <v>3</v>
      </c>
      <c r="AE72" s="191">
        <v>1</v>
      </c>
      <c r="AF72" s="191">
        <v>4</v>
      </c>
      <c r="AG72" s="191"/>
      <c r="AH72" s="191">
        <v>4</v>
      </c>
      <c r="AI72" s="191"/>
      <c r="AJ72" s="191">
        <v>2</v>
      </c>
      <c r="AK72" s="191">
        <v>2</v>
      </c>
      <c r="AL72" s="191"/>
      <c r="AM72" s="191">
        <v>2</v>
      </c>
      <c r="AN72" s="191">
        <v>1</v>
      </c>
      <c r="AO72" s="191">
        <v>1</v>
      </c>
      <c r="AP72" s="191"/>
      <c r="AQ72" s="191"/>
      <c r="AR72" s="191"/>
      <c r="AS72" s="191"/>
    </row>
    <row r="73" spans="1:45" ht="39.950000000000003" customHeight="1" x14ac:dyDescent="0.2">
      <c r="A73" s="9" t="s">
        <v>130</v>
      </c>
      <c r="B73" s="236" t="s">
        <v>131</v>
      </c>
      <c r="C73" s="242"/>
      <c r="D73" s="242"/>
      <c r="E73" s="156"/>
      <c r="F73" s="156"/>
      <c r="G73" s="156"/>
      <c r="H73" s="156"/>
      <c r="I73" s="156"/>
      <c r="J73" s="156"/>
      <c r="K73" s="164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</row>
    <row r="74" spans="1:45" ht="39.950000000000003" customHeight="1" x14ac:dyDescent="0.2">
      <c r="A74" s="9" t="s">
        <v>132</v>
      </c>
      <c r="B74" s="236" t="s">
        <v>133</v>
      </c>
      <c r="C74" s="242"/>
      <c r="D74" s="242"/>
      <c r="E74" s="156"/>
      <c r="F74" s="156"/>
      <c r="G74" s="156"/>
      <c r="H74" s="156"/>
      <c r="I74" s="156"/>
      <c r="J74" s="156"/>
      <c r="K74" s="164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191"/>
      <c r="AN74" s="191"/>
      <c r="AO74" s="191"/>
      <c r="AP74" s="191"/>
      <c r="AQ74" s="191"/>
      <c r="AR74" s="191"/>
      <c r="AS74" s="191"/>
    </row>
    <row r="75" spans="1:45" ht="39.950000000000003" customHeight="1" x14ac:dyDescent="0.2">
      <c r="A75" s="9" t="s">
        <v>134</v>
      </c>
      <c r="B75" s="236" t="s">
        <v>135</v>
      </c>
      <c r="C75" s="242"/>
      <c r="D75" s="242"/>
      <c r="E75" s="156">
        <v>4</v>
      </c>
      <c r="F75" s="156">
        <v>2</v>
      </c>
      <c r="G75" s="156">
        <v>2</v>
      </c>
      <c r="H75" s="156"/>
      <c r="I75" s="156"/>
      <c r="J75" s="156">
        <v>8</v>
      </c>
      <c r="K75" s="164">
        <v>7</v>
      </c>
      <c r="L75" s="191">
        <v>1</v>
      </c>
      <c r="M75" s="191"/>
      <c r="N75" s="191"/>
      <c r="O75" s="191">
        <v>4</v>
      </c>
      <c r="P75" s="191">
        <v>3</v>
      </c>
      <c r="Q75" s="191"/>
      <c r="R75" s="191"/>
      <c r="S75" s="191"/>
      <c r="T75" s="191">
        <v>1</v>
      </c>
      <c r="U75" s="191"/>
      <c r="V75" s="191">
        <v>1</v>
      </c>
      <c r="W75" s="191"/>
      <c r="X75" s="191"/>
      <c r="Y75" s="191">
        <v>4</v>
      </c>
      <c r="Z75" s="191"/>
      <c r="AA75" s="191"/>
      <c r="AB75" s="191">
        <v>7</v>
      </c>
      <c r="AC75" s="191">
        <v>1</v>
      </c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</row>
    <row r="76" spans="1:45" ht="39.950000000000003" customHeight="1" x14ac:dyDescent="0.2">
      <c r="A76" s="9" t="s">
        <v>136</v>
      </c>
      <c r="B76" s="222" t="s">
        <v>45</v>
      </c>
      <c r="C76" s="223"/>
      <c r="D76" s="223"/>
      <c r="E76" s="156"/>
      <c r="F76" s="156"/>
      <c r="G76" s="156"/>
      <c r="H76" s="156"/>
      <c r="I76" s="156"/>
      <c r="J76" s="156">
        <v>2</v>
      </c>
      <c r="K76" s="164">
        <v>2</v>
      </c>
      <c r="L76" s="191"/>
      <c r="M76" s="191"/>
      <c r="N76" s="191"/>
      <c r="O76" s="191">
        <v>1</v>
      </c>
      <c r="P76" s="191"/>
      <c r="Q76" s="191"/>
      <c r="R76" s="191"/>
      <c r="S76" s="191"/>
      <c r="T76" s="191">
        <v>1</v>
      </c>
      <c r="U76" s="191"/>
      <c r="V76" s="191">
        <v>1</v>
      </c>
      <c r="W76" s="191"/>
      <c r="X76" s="191"/>
      <c r="Y76" s="191">
        <v>1</v>
      </c>
      <c r="Z76" s="191"/>
      <c r="AA76" s="191"/>
      <c r="AB76" s="191">
        <v>1</v>
      </c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</row>
    <row r="77" spans="1:45" ht="51" customHeight="1" x14ac:dyDescent="0.2">
      <c r="A77" s="8" t="s">
        <v>137</v>
      </c>
      <c r="B77" s="243" t="s">
        <v>138</v>
      </c>
      <c r="C77" s="244"/>
      <c r="D77" s="244"/>
      <c r="E77" s="163">
        <f>SUM(E78:E79)</f>
        <v>0</v>
      </c>
      <c r="F77" s="163">
        <f t="shared" ref="F77:AS77" si="6">SUM(F78:F79)</f>
        <v>0</v>
      </c>
      <c r="G77" s="163">
        <f t="shared" si="6"/>
        <v>0</v>
      </c>
      <c r="H77" s="163">
        <f t="shared" si="6"/>
        <v>0</v>
      </c>
      <c r="I77" s="163">
        <f t="shared" si="6"/>
        <v>0</v>
      </c>
      <c r="J77" s="163">
        <f t="shared" si="6"/>
        <v>0</v>
      </c>
      <c r="K77" s="163">
        <f t="shared" si="6"/>
        <v>0</v>
      </c>
      <c r="L77" s="163">
        <f t="shared" si="6"/>
        <v>0</v>
      </c>
      <c r="M77" s="163">
        <f t="shared" si="6"/>
        <v>0</v>
      </c>
      <c r="N77" s="163">
        <f t="shared" si="6"/>
        <v>0</v>
      </c>
      <c r="O77" s="163">
        <f t="shared" si="6"/>
        <v>0</v>
      </c>
      <c r="P77" s="163">
        <f t="shared" si="6"/>
        <v>0</v>
      </c>
      <c r="Q77" s="163">
        <f t="shared" si="6"/>
        <v>0</v>
      </c>
      <c r="R77" s="163">
        <f t="shared" si="6"/>
        <v>0</v>
      </c>
      <c r="S77" s="163">
        <f t="shared" si="6"/>
        <v>0</v>
      </c>
      <c r="T77" s="163">
        <f t="shared" si="6"/>
        <v>0</v>
      </c>
      <c r="U77" s="163">
        <f t="shared" si="6"/>
        <v>0</v>
      </c>
      <c r="V77" s="163">
        <f t="shared" si="6"/>
        <v>0</v>
      </c>
      <c r="W77" s="163">
        <f t="shared" si="6"/>
        <v>0</v>
      </c>
      <c r="X77" s="163">
        <f t="shared" si="6"/>
        <v>0</v>
      </c>
      <c r="Y77" s="163">
        <f t="shared" si="6"/>
        <v>0</v>
      </c>
      <c r="Z77" s="163">
        <f t="shared" si="6"/>
        <v>0</v>
      </c>
      <c r="AA77" s="163">
        <f t="shared" si="6"/>
        <v>0</v>
      </c>
      <c r="AB77" s="163">
        <f t="shared" si="6"/>
        <v>0</v>
      </c>
      <c r="AC77" s="163">
        <f t="shared" si="6"/>
        <v>0</v>
      </c>
      <c r="AD77" s="163">
        <f t="shared" si="6"/>
        <v>0</v>
      </c>
      <c r="AE77" s="163">
        <f t="shared" si="6"/>
        <v>0</v>
      </c>
      <c r="AF77" s="163">
        <f t="shared" si="6"/>
        <v>0</v>
      </c>
      <c r="AG77" s="163">
        <f t="shared" si="6"/>
        <v>0</v>
      </c>
      <c r="AH77" s="163">
        <f t="shared" si="6"/>
        <v>0</v>
      </c>
      <c r="AI77" s="163">
        <f t="shared" si="6"/>
        <v>0</v>
      </c>
      <c r="AJ77" s="163">
        <f t="shared" si="6"/>
        <v>0</v>
      </c>
      <c r="AK77" s="163">
        <f t="shared" si="6"/>
        <v>0</v>
      </c>
      <c r="AL77" s="163">
        <f t="shared" si="6"/>
        <v>0</v>
      </c>
      <c r="AM77" s="163">
        <f t="shared" si="6"/>
        <v>0</v>
      </c>
      <c r="AN77" s="163">
        <f t="shared" si="6"/>
        <v>0</v>
      </c>
      <c r="AO77" s="163">
        <f t="shared" si="6"/>
        <v>0</v>
      </c>
      <c r="AP77" s="163">
        <f t="shared" si="6"/>
        <v>0</v>
      </c>
      <c r="AQ77" s="163">
        <f t="shared" si="6"/>
        <v>0</v>
      </c>
      <c r="AR77" s="163">
        <f t="shared" si="6"/>
        <v>0</v>
      </c>
      <c r="AS77" s="163">
        <f t="shared" si="6"/>
        <v>0</v>
      </c>
    </row>
    <row r="78" spans="1:45" ht="39.950000000000003" customHeight="1" x14ac:dyDescent="0.2">
      <c r="A78" s="9" t="s">
        <v>139</v>
      </c>
      <c r="B78" s="236" t="s">
        <v>140</v>
      </c>
      <c r="C78" s="242"/>
      <c r="D78" s="242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</row>
    <row r="79" spans="1:45" ht="39.950000000000003" customHeight="1" x14ac:dyDescent="0.2">
      <c r="A79" s="9" t="s">
        <v>141</v>
      </c>
      <c r="B79" s="222" t="s">
        <v>45</v>
      </c>
      <c r="C79" s="223"/>
      <c r="D79" s="223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</row>
    <row r="80" spans="1:45" ht="39.950000000000003" customHeight="1" x14ac:dyDescent="0.2">
      <c r="A80" s="8" t="s">
        <v>142</v>
      </c>
      <c r="B80" s="243" t="s">
        <v>143</v>
      </c>
      <c r="C80" s="244"/>
      <c r="D80" s="244"/>
      <c r="E80" s="163">
        <f>SUM(E81:E101)</f>
        <v>11</v>
      </c>
      <c r="F80" s="163">
        <f t="shared" ref="F80:AS80" si="7">SUM(F81:F101)</f>
        <v>1</v>
      </c>
      <c r="G80" s="163">
        <f t="shared" si="7"/>
        <v>8</v>
      </c>
      <c r="H80" s="163">
        <f t="shared" si="7"/>
        <v>2</v>
      </c>
      <c r="I80" s="163">
        <f t="shared" si="7"/>
        <v>0</v>
      </c>
      <c r="J80" s="163">
        <f t="shared" si="7"/>
        <v>21</v>
      </c>
      <c r="K80" s="163">
        <f t="shared" si="7"/>
        <v>12</v>
      </c>
      <c r="L80" s="163">
        <f t="shared" si="7"/>
        <v>9</v>
      </c>
      <c r="M80" s="163">
        <f t="shared" si="7"/>
        <v>0</v>
      </c>
      <c r="N80" s="163">
        <f t="shared" si="7"/>
        <v>0</v>
      </c>
      <c r="O80" s="163">
        <f t="shared" si="7"/>
        <v>16</v>
      </c>
      <c r="P80" s="163">
        <f t="shared" si="7"/>
        <v>11</v>
      </c>
      <c r="Q80" s="163">
        <f t="shared" si="7"/>
        <v>0</v>
      </c>
      <c r="R80" s="163">
        <f t="shared" si="7"/>
        <v>4</v>
      </c>
      <c r="S80" s="163">
        <f t="shared" si="7"/>
        <v>0</v>
      </c>
      <c r="T80" s="163">
        <f t="shared" si="7"/>
        <v>1</v>
      </c>
      <c r="U80" s="163">
        <f t="shared" si="7"/>
        <v>0</v>
      </c>
      <c r="V80" s="163">
        <f t="shared" si="7"/>
        <v>1</v>
      </c>
      <c r="W80" s="163">
        <f t="shared" si="7"/>
        <v>0</v>
      </c>
      <c r="X80" s="163">
        <f t="shared" si="7"/>
        <v>2</v>
      </c>
      <c r="Y80" s="163">
        <f t="shared" si="7"/>
        <v>18</v>
      </c>
      <c r="Z80" s="163">
        <f t="shared" si="7"/>
        <v>0</v>
      </c>
      <c r="AA80" s="163">
        <f t="shared" si="7"/>
        <v>1</v>
      </c>
      <c r="AB80" s="163">
        <f t="shared" si="7"/>
        <v>3</v>
      </c>
      <c r="AC80" s="163">
        <f t="shared" si="7"/>
        <v>1</v>
      </c>
      <c r="AD80" s="163">
        <f t="shared" si="7"/>
        <v>5</v>
      </c>
      <c r="AE80" s="163">
        <f t="shared" si="7"/>
        <v>0</v>
      </c>
      <c r="AF80" s="163">
        <f t="shared" si="7"/>
        <v>5</v>
      </c>
      <c r="AG80" s="163">
        <f t="shared" si="7"/>
        <v>0</v>
      </c>
      <c r="AH80" s="163">
        <f t="shared" si="7"/>
        <v>5</v>
      </c>
      <c r="AI80" s="163">
        <f t="shared" si="7"/>
        <v>0</v>
      </c>
      <c r="AJ80" s="163">
        <f t="shared" si="7"/>
        <v>3</v>
      </c>
      <c r="AK80" s="163">
        <f t="shared" si="7"/>
        <v>1</v>
      </c>
      <c r="AL80" s="163">
        <f t="shared" si="7"/>
        <v>0</v>
      </c>
      <c r="AM80" s="163">
        <f t="shared" si="7"/>
        <v>1</v>
      </c>
      <c r="AN80" s="163">
        <f t="shared" si="7"/>
        <v>0</v>
      </c>
      <c r="AO80" s="163">
        <f t="shared" si="7"/>
        <v>1</v>
      </c>
      <c r="AP80" s="163">
        <f t="shared" si="7"/>
        <v>0</v>
      </c>
      <c r="AQ80" s="163">
        <f t="shared" si="7"/>
        <v>0</v>
      </c>
      <c r="AR80" s="163">
        <f t="shared" si="7"/>
        <v>0</v>
      </c>
      <c r="AS80" s="163">
        <f t="shared" si="7"/>
        <v>0</v>
      </c>
    </row>
    <row r="81" spans="1:45" ht="39.950000000000003" customHeight="1" x14ac:dyDescent="0.2">
      <c r="A81" s="9" t="s">
        <v>144</v>
      </c>
      <c r="B81" s="236" t="s">
        <v>145</v>
      </c>
      <c r="C81" s="242"/>
      <c r="D81" s="242"/>
      <c r="E81" s="163"/>
      <c r="F81" s="163"/>
      <c r="G81" s="163"/>
      <c r="H81" s="163"/>
      <c r="I81" s="163"/>
      <c r="J81" s="156"/>
      <c r="K81" s="164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</row>
    <row r="82" spans="1:45" ht="39.950000000000003" customHeight="1" x14ac:dyDescent="0.2">
      <c r="A82" s="9" t="s">
        <v>146</v>
      </c>
      <c r="B82" s="236" t="s">
        <v>147</v>
      </c>
      <c r="C82" s="242"/>
      <c r="D82" s="242"/>
      <c r="E82" s="163">
        <v>2</v>
      </c>
      <c r="F82" s="163"/>
      <c r="G82" s="163">
        <v>2</v>
      </c>
      <c r="H82" s="163"/>
      <c r="I82" s="163"/>
      <c r="J82" s="156">
        <v>1</v>
      </c>
      <c r="K82" s="164"/>
      <c r="L82" s="191">
        <v>1</v>
      </c>
      <c r="M82" s="191"/>
      <c r="N82" s="191"/>
      <c r="O82" s="191">
        <v>2</v>
      </c>
      <c r="P82" s="191">
        <v>2</v>
      </c>
      <c r="Q82" s="191"/>
      <c r="R82" s="191"/>
      <c r="S82" s="191"/>
      <c r="T82" s="191"/>
      <c r="U82" s="191"/>
      <c r="V82" s="191"/>
      <c r="W82" s="191"/>
      <c r="X82" s="191"/>
      <c r="Y82" s="191">
        <v>2</v>
      </c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</row>
    <row r="83" spans="1:45" ht="39.950000000000003" customHeight="1" x14ac:dyDescent="0.2">
      <c r="A83" s="9" t="s">
        <v>148</v>
      </c>
      <c r="B83" s="236" t="s">
        <v>149</v>
      </c>
      <c r="C83" s="242"/>
      <c r="D83" s="242"/>
      <c r="E83" s="163"/>
      <c r="F83" s="163"/>
      <c r="G83" s="163"/>
      <c r="H83" s="163"/>
      <c r="I83" s="163"/>
      <c r="J83" s="156">
        <v>3</v>
      </c>
      <c r="K83" s="164">
        <v>3</v>
      </c>
      <c r="L83" s="191"/>
      <c r="M83" s="191"/>
      <c r="N83" s="191"/>
      <c r="O83" s="191">
        <v>3</v>
      </c>
      <c r="P83" s="191">
        <v>1</v>
      </c>
      <c r="Q83" s="191"/>
      <c r="R83" s="191">
        <v>1</v>
      </c>
      <c r="S83" s="191"/>
      <c r="T83" s="191">
        <v>1</v>
      </c>
      <c r="U83" s="191"/>
      <c r="V83" s="191">
        <v>1</v>
      </c>
      <c r="W83" s="191"/>
      <c r="X83" s="191"/>
      <c r="Y83" s="191">
        <v>3</v>
      </c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</row>
    <row r="84" spans="1:45" ht="39.950000000000003" customHeight="1" x14ac:dyDescent="0.2">
      <c r="A84" s="9" t="s">
        <v>150</v>
      </c>
      <c r="B84" s="236" t="s">
        <v>151</v>
      </c>
      <c r="C84" s="242"/>
      <c r="D84" s="242"/>
      <c r="E84" s="163">
        <v>1</v>
      </c>
      <c r="F84" s="163"/>
      <c r="G84" s="163">
        <v>1</v>
      </c>
      <c r="H84" s="163"/>
      <c r="I84" s="163"/>
      <c r="J84" s="156">
        <v>4</v>
      </c>
      <c r="K84" s="164">
        <v>2</v>
      </c>
      <c r="L84" s="191">
        <v>2</v>
      </c>
      <c r="M84" s="191"/>
      <c r="N84" s="191"/>
      <c r="O84" s="191">
        <v>3</v>
      </c>
      <c r="P84" s="191">
        <v>1</v>
      </c>
      <c r="Q84" s="191"/>
      <c r="R84" s="191">
        <v>2</v>
      </c>
      <c r="S84" s="191"/>
      <c r="T84" s="191"/>
      <c r="U84" s="191"/>
      <c r="V84" s="191"/>
      <c r="W84" s="191"/>
      <c r="X84" s="191"/>
      <c r="Y84" s="191">
        <v>3</v>
      </c>
      <c r="Z84" s="191"/>
      <c r="AA84" s="191"/>
      <c r="AB84" s="191"/>
      <c r="AC84" s="191"/>
      <c r="AD84" s="191">
        <v>1</v>
      </c>
      <c r="AE84" s="191"/>
      <c r="AF84" s="191">
        <v>1</v>
      </c>
      <c r="AG84" s="191"/>
      <c r="AH84" s="191">
        <v>1</v>
      </c>
      <c r="AI84" s="191"/>
      <c r="AJ84" s="191">
        <v>1</v>
      </c>
      <c r="AK84" s="191"/>
      <c r="AL84" s="191"/>
      <c r="AM84" s="191"/>
      <c r="AN84" s="191"/>
      <c r="AO84" s="191"/>
      <c r="AP84" s="191"/>
      <c r="AQ84" s="191"/>
      <c r="AR84" s="191"/>
      <c r="AS84" s="191"/>
    </row>
    <row r="85" spans="1:45" ht="39.950000000000003" customHeight="1" x14ac:dyDescent="0.2">
      <c r="A85" s="9" t="s">
        <v>152</v>
      </c>
      <c r="B85" s="236" t="s">
        <v>153</v>
      </c>
      <c r="C85" s="242"/>
      <c r="D85" s="242"/>
      <c r="E85" s="163"/>
      <c r="F85" s="163"/>
      <c r="G85" s="163"/>
      <c r="H85" s="163"/>
      <c r="I85" s="163"/>
      <c r="J85" s="156"/>
      <c r="K85" s="164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</row>
    <row r="86" spans="1:45" ht="39.950000000000003" customHeight="1" x14ac:dyDescent="0.2">
      <c r="A86" s="9" t="s">
        <v>154</v>
      </c>
      <c r="B86" s="236" t="s">
        <v>155</v>
      </c>
      <c r="C86" s="242"/>
      <c r="D86" s="242"/>
      <c r="E86" s="163"/>
      <c r="F86" s="163"/>
      <c r="G86" s="163"/>
      <c r="H86" s="163"/>
      <c r="I86" s="163"/>
      <c r="J86" s="156">
        <v>1</v>
      </c>
      <c r="K86" s="164">
        <v>1</v>
      </c>
      <c r="L86" s="191"/>
      <c r="M86" s="191"/>
      <c r="N86" s="191"/>
      <c r="O86" s="191">
        <v>1</v>
      </c>
      <c r="P86" s="191">
        <v>1</v>
      </c>
      <c r="Q86" s="191"/>
      <c r="R86" s="191"/>
      <c r="S86" s="191"/>
      <c r="T86" s="191"/>
      <c r="U86" s="191"/>
      <c r="V86" s="191"/>
      <c r="W86" s="191"/>
      <c r="X86" s="191"/>
      <c r="Y86" s="191">
        <v>1</v>
      </c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</row>
    <row r="87" spans="1:45" ht="39.950000000000003" customHeight="1" x14ac:dyDescent="0.2">
      <c r="A87" s="9" t="s">
        <v>156</v>
      </c>
      <c r="B87" s="222" t="s">
        <v>157</v>
      </c>
      <c r="C87" s="223"/>
      <c r="D87" s="223"/>
      <c r="E87" s="163"/>
      <c r="F87" s="163"/>
      <c r="G87" s="163"/>
      <c r="H87" s="163"/>
      <c r="I87" s="163"/>
      <c r="J87" s="156"/>
      <c r="K87" s="164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</row>
    <row r="88" spans="1:45" ht="39.950000000000003" customHeight="1" x14ac:dyDescent="0.2">
      <c r="A88" s="9" t="s">
        <v>158</v>
      </c>
      <c r="B88" s="222" t="s">
        <v>159</v>
      </c>
      <c r="C88" s="223"/>
      <c r="D88" s="223"/>
      <c r="E88" s="163"/>
      <c r="F88" s="163"/>
      <c r="G88" s="163"/>
      <c r="H88" s="163"/>
      <c r="I88" s="163"/>
      <c r="J88" s="156"/>
      <c r="K88" s="164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</row>
    <row r="89" spans="1:45" ht="39.950000000000003" customHeight="1" x14ac:dyDescent="0.2">
      <c r="A89" s="9" t="s">
        <v>160</v>
      </c>
      <c r="B89" s="236" t="s">
        <v>161</v>
      </c>
      <c r="C89" s="242"/>
      <c r="D89" s="242"/>
      <c r="E89" s="163">
        <v>1</v>
      </c>
      <c r="F89" s="163"/>
      <c r="G89" s="163">
        <v>1</v>
      </c>
      <c r="H89" s="163"/>
      <c r="I89" s="163"/>
      <c r="J89" s="156">
        <v>3</v>
      </c>
      <c r="K89" s="164">
        <v>2</v>
      </c>
      <c r="L89" s="191">
        <v>1</v>
      </c>
      <c r="M89" s="191"/>
      <c r="N89" s="191"/>
      <c r="O89" s="191">
        <v>2</v>
      </c>
      <c r="P89" s="191">
        <v>2</v>
      </c>
      <c r="Q89" s="191"/>
      <c r="R89" s="191"/>
      <c r="S89" s="191"/>
      <c r="T89" s="191"/>
      <c r="U89" s="191"/>
      <c r="V89" s="191"/>
      <c r="W89" s="191"/>
      <c r="X89" s="191">
        <v>1</v>
      </c>
      <c r="Y89" s="191">
        <v>3</v>
      </c>
      <c r="Z89" s="191"/>
      <c r="AA89" s="191"/>
      <c r="AB89" s="191"/>
      <c r="AC89" s="191"/>
      <c r="AD89" s="191">
        <v>1</v>
      </c>
      <c r="AE89" s="191"/>
      <c r="AF89" s="191">
        <v>1</v>
      </c>
      <c r="AG89" s="191"/>
      <c r="AH89" s="191">
        <v>1</v>
      </c>
      <c r="AI89" s="191"/>
      <c r="AJ89" s="191">
        <v>1</v>
      </c>
      <c r="AK89" s="191"/>
      <c r="AL89" s="191"/>
      <c r="AM89" s="191"/>
      <c r="AN89" s="191"/>
      <c r="AO89" s="191"/>
      <c r="AP89" s="191"/>
      <c r="AQ89" s="191"/>
      <c r="AR89" s="191"/>
      <c r="AS89" s="191"/>
    </row>
    <row r="90" spans="1:45" ht="39.950000000000003" customHeight="1" x14ac:dyDescent="0.2">
      <c r="A90" s="9" t="s">
        <v>162</v>
      </c>
      <c r="B90" s="222" t="s">
        <v>163</v>
      </c>
      <c r="C90" s="223"/>
      <c r="D90" s="223"/>
      <c r="E90" s="163"/>
      <c r="F90" s="163"/>
      <c r="G90" s="163"/>
      <c r="H90" s="163"/>
      <c r="I90" s="163"/>
      <c r="J90" s="156">
        <v>3</v>
      </c>
      <c r="K90" s="164">
        <v>1</v>
      </c>
      <c r="L90" s="191">
        <v>2</v>
      </c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>
        <v>1</v>
      </c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</row>
    <row r="91" spans="1:45" ht="39.950000000000003" customHeight="1" x14ac:dyDescent="0.2">
      <c r="A91" s="9" t="s">
        <v>164</v>
      </c>
      <c r="B91" s="222" t="s">
        <v>165</v>
      </c>
      <c r="C91" s="223"/>
      <c r="D91" s="223"/>
      <c r="E91" s="163"/>
      <c r="F91" s="163"/>
      <c r="G91" s="163"/>
      <c r="H91" s="163"/>
      <c r="I91" s="163"/>
      <c r="J91" s="156"/>
      <c r="K91" s="164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</row>
    <row r="92" spans="1:45" ht="39.950000000000003" customHeight="1" x14ac:dyDescent="0.2">
      <c r="A92" s="9" t="s">
        <v>166</v>
      </c>
      <c r="B92" s="222" t="s">
        <v>167</v>
      </c>
      <c r="C92" s="223"/>
      <c r="D92" s="223"/>
      <c r="E92" s="163"/>
      <c r="F92" s="163"/>
      <c r="G92" s="163"/>
      <c r="H92" s="163"/>
      <c r="I92" s="163"/>
      <c r="J92" s="156"/>
      <c r="K92" s="164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</row>
    <row r="93" spans="1:45" ht="39.950000000000003" customHeight="1" x14ac:dyDescent="0.2">
      <c r="A93" s="9" t="s">
        <v>168</v>
      </c>
      <c r="B93" s="222" t="s">
        <v>169</v>
      </c>
      <c r="C93" s="223"/>
      <c r="D93" s="223"/>
      <c r="E93" s="163"/>
      <c r="F93" s="163"/>
      <c r="G93" s="163"/>
      <c r="H93" s="163"/>
      <c r="I93" s="163"/>
      <c r="J93" s="156"/>
      <c r="K93" s="164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</row>
    <row r="94" spans="1:45" ht="39.950000000000003" customHeight="1" x14ac:dyDescent="0.2">
      <c r="A94" s="9" t="s">
        <v>170</v>
      </c>
      <c r="B94" s="222" t="s">
        <v>171</v>
      </c>
      <c r="C94" s="223"/>
      <c r="D94" s="223"/>
      <c r="E94" s="163">
        <v>3</v>
      </c>
      <c r="F94" s="163">
        <v>1</v>
      </c>
      <c r="G94" s="163">
        <v>2</v>
      </c>
      <c r="H94" s="163"/>
      <c r="I94" s="163"/>
      <c r="J94" s="156"/>
      <c r="K94" s="164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>
        <v>1</v>
      </c>
      <c r="Y94" s="191">
        <v>1</v>
      </c>
      <c r="Z94" s="191"/>
      <c r="AA94" s="191">
        <v>1</v>
      </c>
      <c r="AB94" s="191">
        <v>2</v>
      </c>
      <c r="AC94" s="191">
        <v>1</v>
      </c>
      <c r="AD94" s="191">
        <v>1</v>
      </c>
      <c r="AE94" s="191"/>
      <c r="AF94" s="191">
        <v>1</v>
      </c>
      <c r="AG94" s="191"/>
      <c r="AH94" s="191">
        <v>1</v>
      </c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</row>
    <row r="95" spans="1:45" ht="39.950000000000003" customHeight="1" x14ac:dyDescent="0.2">
      <c r="A95" s="9" t="s">
        <v>172</v>
      </c>
      <c r="B95" s="222" t="s">
        <v>173</v>
      </c>
      <c r="C95" s="223"/>
      <c r="D95" s="223"/>
      <c r="E95" s="163"/>
      <c r="F95" s="163"/>
      <c r="G95" s="163"/>
      <c r="H95" s="163"/>
      <c r="I95" s="163"/>
      <c r="J95" s="156"/>
      <c r="K95" s="164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</row>
    <row r="96" spans="1:45" ht="39.950000000000003" customHeight="1" x14ac:dyDescent="0.2">
      <c r="A96" s="9" t="s">
        <v>174</v>
      </c>
      <c r="B96" s="222" t="s">
        <v>175</v>
      </c>
      <c r="C96" s="223"/>
      <c r="D96" s="223"/>
      <c r="E96" s="163"/>
      <c r="F96" s="163"/>
      <c r="G96" s="163"/>
      <c r="H96" s="163"/>
      <c r="I96" s="163"/>
      <c r="J96" s="156">
        <v>2</v>
      </c>
      <c r="K96" s="164">
        <v>1</v>
      </c>
      <c r="L96" s="191">
        <v>1</v>
      </c>
      <c r="M96" s="191"/>
      <c r="N96" s="191"/>
      <c r="O96" s="191">
        <v>1</v>
      </c>
      <c r="P96" s="191">
        <v>1</v>
      </c>
      <c r="Q96" s="191"/>
      <c r="R96" s="191"/>
      <c r="S96" s="191"/>
      <c r="T96" s="191"/>
      <c r="U96" s="191"/>
      <c r="V96" s="191"/>
      <c r="W96" s="191"/>
      <c r="X96" s="191"/>
      <c r="Y96" s="191">
        <v>1</v>
      </c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</row>
    <row r="97" spans="1:45" ht="39.950000000000003" customHeight="1" x14ac:dyDescent="0.2">
      <c r="A97" s="9" t="s">
        <v>176</v>
      </c>
      <c r="B97" s="222" t="s">
        <v>177</v>
      </c>
      <c r="C97" s="223"/>
      <c r="D97" s="223"/>
      <c r="E97" s="163">
        <v>1</v>
      </c>
      <c r="F97" s="163"/>
      <c r="G97" s="163"/>
      <c r="H97" s="163">
        <v>1</v>
      </c>
      <c r="I97" s="163"/>
      <c r="J97" s="156">
        <v>2</v>
      </c>
      <c r="K97" s="164">
        <v>1</v>
      </c>
      <c r="L97" s="191">
        <v>1</v>
      </c>
      <c r="M97" s="191"/>
      <c r="N97" s="191"/>
      <c r="O97" s="191">
        <v>1</v>
      </c>
      <c r="P97" s="191"/>
      <c r="Q97" s="191"/>
      <c r="R97" s="191">
        <v>1</v>
      </c>
      <c r="S97" s="191"/>
      <c r="T97" s="191"/>
      <c r="U97" s="191"/>
      <c r="V97" s="191"/>
      <c r="W97" s="191"/>
      <c r="X97" s="191"/>
      <c r="Y97" s="191">
        <v>1</v>
      </c>
      <c r="Z97" s="191"/>
      <c r="AA97" s="191"/>
      <c r="AB97" s="191"/>
      <c r="AC97" s="191"/>
      <c r="AD97" s="191">
        <v>1</v>
      </c>
      <c r="AE97" s="191"/>
      <c r="AF97" s="191">
        <v>1</v>
      </c>
      <c r="AG97" s="191"/>
      <c r="AH97" s="191">
        <v>1</v>
      </c>
      <c r="AI97" s="191"/>
      <c r="AJ97" s="191"/>
      <c r="AK97" s="191">
        <v>1</v>
      </c>
      <c r="AL97" s="191"/>
      <c r="AM97" s="191">
        <v>1</v>
      </c>
      <c r="AN97" s="191"/>
      <c r="AO97" s="191">
        <v>1</v>
      </c>
      <c r="AP97" s="191"/>
      <c r="AQ97" s="191"/>
      <c r="AR97" s="191"/>
      <c r="AS97" s="191"/>
    </row>
    <row r="98" spans="1:45" ht="39.950000000000003" customHeight="1" x14ac:dyDescent="0.2">
      <c r="A98" s="9" t="s">
        <v>178</v>
      </c>
      <c r="B98" s="222" t="s">
        <v>179</v>
      </c>
      <c r="C98" s="223"/>
      <c r="D98" s="223"/>
      <c r="E98" s="163"/>
      <c r="F98" s="163"/>
      <c r="G98" s="163"/>
      <c r="H98" s="163"/>
      <c r="I98" s="163"/>
      <c r="J98" s="156"/>
      <c r="K98" s="164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</row>
    <row r="99" spans="1:45" ht="39.950000000000003" customHeight="1" x14ac:dyDescent="0.2">
      <c r="A99" s="9" t="s">
        <v>180</v>
      </c>
      <c r="B99" s="240" t="s">
        <v>181</v>
      </c>
      <c r="C99" s="240"/>
      <c r="D99" s="222"/>
      <c r="E99" s="163">
        <v>2</v>
      </c>
      <c r="F99" s="163"/>
      <c r="G99" s="163">
        <v>1</v>
      </c>
      <c r="H99" s="163">
        <v>1</v>
      </c>
      <c r="I99" s="163"/>
      <c r="J99" s="156">
        <v>1</v>
      </c>
      <c r="K99" s="164">
        <v>1</v>
      </c>
      <c r="L99" s="191"/>
      <c r="M99" s="191"/>
      <c r="N99" s="191"/>
      <c r="O99" s="191">
        <v>2</v>
      </c>
      <c r="P99" s="191">
        <v>2</v>
      </c>
      <c r="Q99" s="191"/>
      <c r="R99" s="191"/>
      <c r="S99" s="191"/>
      <c r="T99" s="191"/>
      <c r="U99" s="191"/>
      <c r="V99" s="191"/>
      <c r="W99" s="191"/>
      <c r="X99" s="191"/>
      <c r="Y99" s="191">
        <v>2</v>
      </c>
      <c r="Z99" s="191"/>
      <c r="AA99" s="191"/>
      <c r="AB99" s="191"/>
      <c r="AC99" s="191"/>
      <c r="AD99" s="191">
        <v>1</v>
      </c>
      <c r="AE99" s="191"/>
      <c r="AF99" s="191">
        <v>1</v>
      </c>
      <c r="AG99" s="191"/>
      <c r="AH99" s="191">
        <v>1</v>
      </c>
      <c r="AI99" s="191"/>
      <c r="AJ99" s="191">
        <v>1</v>
      </c>
      <c r="AK99" s="191"/>
      <c r="AL99" s="191"/>
      <c r="AM99" s="191"/>
      <c r="AN99" s="191"/>
      <c r="AO99" s="191"/>
      <c r="AP99" s="191"/>
      <c r="AQ99" s="191"/>
      <c r="AR99" s="191"/>
      <c r="AS99" s="191"/>
    </row>
    <row r="100" spans="1:45" ht="39.950000000000003" customHeight="1" x14ac:dyDescent="0.2">
      <c r="A100" s="9" t="s">
        <v>182</v>
      </c>
      <c r="B100" s="236" t="s">
        <v>183</v>
      </c>
      <c r="C100" s="242"/>
      <c r="D100" s="242"/>
      <c r="E100" s="163"/>
      <c r="F100" s="163"/>
      <c r="G100" s="163"/>
      <c r="H100" s="163"/>
      <c r="I100" s="163"/>
      <c r="J100" s="156"/>
      <c r="K100" s="164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</row>
    <row r="101" spans="1:45" ht="39.950000000000003" customHeight="1" x14ac:dyDescent="0.2">
      <c r="A101" s="9" t="s">
        <v>184</v>
      </c>
      <c r="B101" s="222" t="s">
        <v>45</v>
      </c>
      <c r="C101" s="223"/>
      <c r="D101" s="223"/>
      <c r="E101" s="163">
        <v>1</v>
      </c>
      <c r="F101" s="163"/>
      <c r="G101" s="163">
        <v>1</v>
      </c>
      <c r="H101" s="163"/>
      <c r="I101" s="163"/>
      <c r="J101" s="156">
        <v>1</v>
      </c>
      <c r="K101" s="164"/>
      <c r="L101" s="191">
        <v>1</v>
      </c>
      <c r="M101" s="191"/>
      <c r="N101" s="191"/>
      <c r="O101" s="191">
        <v>1</v>
      </c>
      <c r="P101" s="191">
        <v>1</v>
      </c>
      <c r="Q101" s="191"/>
      <c r="R101" s="191"/>
      <c r="S101" s="191"/>
      <c r="T101" s="191"/>
      <c r="U101" s="191"/>
      <c r="V101" s="191"/>
      <c r="W101" s="191"/>
      <c r="X101" s="191"/>
      <c r="Y101" s="191">
        <v>1</v>
      </c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</row>
    <row r="102" spans="1:45" ht="39.950000000000003" customHeight="1" x14ac:dyDescent="0.2">
      <c r="A102" s="8" t="s">
        <v>185</v>
      </c>
      <c r="B102" s="250" t="s">
        <v>186</v>
      </c>
      <c r="C102" s="251"/>
      <c r="D102" s="251"/>
      <c r="E102" s="163">
        <f>SUM(E103:E105)</f>
        <v>0</v>
      </c>
      <c r="F102" s="163">
        <f t="shared" ref="F102:AS102" si="8">SUM(F103:F105)</f>
        <v>0</v>
      </c>
      <c r="G102" s="163">
        <f t="shared" si="8"/>
        <v>0</v>
      </c>
      <c r="H102" s="163">
        <f t="shared" si="8"/>
        <v>0</v>
      </c>
      <c r="I102" s="163">
        <f t="shared" si="8"/>
        <v>0</v>
      </c>
      <c r="J102" s="163">
        <f t="shared" si="8"/>
        <v>0</v>
      </c>
      <c r="K102" s="163">
        <f t="shared" si="8"/>
        <v>0</v>
      </c>
      <c r="L102" s="163">
        <f t="shared" si="8"/>
        <v>0</v>
      </c>
      <c r="M102" s="163">
        <f t="shared" si="8"/>
        <v>0</v>
      </c>
      <c r="N102" s="163">
        <f t="shared" si="8"/>
        <v>0</v>
      </c>
      <c r="O102" s="163">
        <f t="shared" si="8"/>
        <v>0</v>
      </c>
      <c r="P102" s="163">
        <f t="shared" si="8"/>
        <v>0</v>
      </c>
      <c r="Q102" s="163">
        <f t="shared" si="8"/>
        <v>0</v>
      </c>
      <c r="R102" s="163">
        <f t="shared" si="8"/>
        <v>0</v>
      </c>
      <c r="S102" s="163">
        <f t="shared" si="8"/>
        <v>0</v>
      </c>
      <c r="T102" s="163">
        <f t="shared" si="8"/>
        <v>0</v>
      </c>
      <c r="U102" s="163">
        <f t="shared" si="8"/>
        <v>0</v>
      </c>
      <c r="V102" s="163">
        <f t="shared" si="8"/>
        <v>0</v>
      </c>
      <c r="W102" s="163">
        <f t="shared" si="8"/>
        <v>0</v>
      </c>
      <c r="X102" s="163">
        <f t="shared" si="8"/>
        <v>0</v>
      </c>
      <c r="Y102" s="163">
        <f t="shared" si="8"/>
        <v>0</v>
      </c>
      <c r="Z102" s="163">
        <f t="shared" si="8"/>
        <v>0</v>
      </c>
      <c r="AA102" s="163">
        <f t="shared" si="8"/>
        <v>0</v>
      </c>
      <c r="AB102" s="163">
        <f t="shared" si="8"/>
        <v>0</v>
      </c>
      <c r="AC102" s="163">
        <f t="shared" si="8"/>
        <v>0</v>
      </c>
      <c r="AD102" s="163">
        <f t="shared" si="8"/>
        <v>0</v>
      </c>
      <c r="AE102" s="163">
        <f t="shared" si="8"/>
        <v>0</v>
      </c>
      <c r="AF102" s="163">
        <f t="shared" si="8"/>
        <v>0</v>
      </c>
      <c r="AG102" s="163">
        <f t="shared" si="8"/>
        <v>0</v>
      </c>
      <c r="AH102" s="163">
        <f t="shared" si="8"/>
        <v>0</v>
      </c>
      <c r="AI102" s="163">
        <f t="shared" si="8"/>
        <v>0</v>
      </c>
      <c r="AJ102" s="163">
        <f t="shared" si="8"/>
        <v>0</v>
      </c>
      <c r="AK102" s="163">
        <f t="shared" si="8"/>
        <v>0</v>
      </c>
      <c r="AL102" s="163">
        <f t="shared" si="8"/>
        <v>0</v>
      </c>
      <c r="AM102" s="163">
        <f t="shared" si="8"/>
        <v>0</v>
      </c>
      <c r="AN102" s="163">
        <f t="shared" si="8"/>
        <v>0</v>
      </c>
      <c r="AO102" s="163">
        <f t="shared" si="8"/>
        <v>0</v>
      </c>
      <c r="AP102" s="163">
        <f t="shared" si="8"/>
        <v>0</v>
      </c>
      <c r="AQ102" s="163">
        <f t="shared" si="8"/>
        <v>0</v>
      </c>
      <c r="AR102" s="163">
        <f t="shared" si="8"/>
        <v>0</v>
      </c>
      <c r="AS102" s="163">
        <f t="shared" si="8"/>
        <v>0</v>
      </c>
    </row>
    <row r="103" spans="1:45" ht="39.950000000000003" customHeight="1" x14ac:dyDescent="0.2">
      <c r="A103" s="9" t="s">
        <v>187</v>
      </c>
      <c r="B103" s="236" t="s">
        <v>188</v>
      </c>
      <c r="C103" s="242"/>
      <c r="D103" s="242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</row>
    <row r="104" spans="1:45" ht="39.950000000000003" customHeight="1" x14ac:dyDescent="0.2">
      <c r="A104" s="9" t="s">
        <v>189</v>
      </c>
      <c r="B104" s="236" t="s">
        <v>190</v>
      </c>
      <c r="C104" s="242"/>
      <c r="D104" s="242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</row>
    <row r="105" spans="1:45" ht="39.950000000000003" customHeight="1" x14ac:dyDescent="0.2">
      <c r="A105" s="9" t="s">
        <v>191</v>
      </c>
      <c r="B105" s="222" t="s">
        <v>45</v>
      </c>
      <c r="C105" s="223"/>
      <c r="D105" s="223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</row>
    <row r="106" spans="1:45" ht="39.950000000000003" customHeight="1" x14ac:dyDescent="0.2">
      <c r="A106" s="8" t="s">
        <v>192</v>
      </c>
      <c r="B106" s="243" t="s">
        <v>193</v>
      </c>
      <c r="C106" s="244"/>
      <c r="D106" s="244"/>
      <c r="E106" s="163">
        <f>SUM(E107:E114)</f>
        <v>456</v>
      </c>
      <c r="F106" s="163">
        <f t="shared" ref="F106:AS106" si="9">SUM(F107:F114)</f>
        <v>15</v>
      </c>
      <c r="G106" s="163">
        <f t="shared" si="9"/>
        <v>437</v>
      </c>
      <c r="H106" s="163">
        <f t="shared" si="9"/>
        <v>4</v>
      </c>
      <c r="I106" s="163">
        <f t="shared" si="9"/>
        <v>0</v>
      </c>
      <c r="J106" s="163">
        <f t="shared" si="9"/>
        <v>912</v>
      </c>
      <c r="K106" s="163">
        <f t="shared" si="9"/>
        <v>875</v>
      </c>
      <c r="L106" s="163">
        <f t="shared" si="9"/>
        <v>37</v>
      </c>
      <c r="M106" s="163">
        <f t="shared" si="9"/>
        <v>0</v>
      </c>
      <c r="N106" s="163">
        <f t="shared" si="9"/>
        <v>0</v>
      </c>
      <c r="O106" s="163">
        <f t="shared" si="9"/>
        <v>946</v>
      </c>
      <c r="P106" s="163">
        <f t="shared" si="9"/>
        <v>843</v>
      </c>
      <c r="Q106" s="163">
        <f t="shared" si="9"/>
        <v>26</v>
      </c>
      <c r="R106" s="163">
        <f t="shared" si="9"/>
        <v>20</v>
      </c>
      <c r="S106" s="163">
        <f t="shared" si="9"/>
        <v>0</v>
      </c>
      <c r="T106" s="163">
        <f t="shared" si="9"/>
        <v>57</v>
      </c>
      <c r="U106" s="163">
        <f t="shared" si="9"/>
        <v>11</v>
      </c>
      <c r="V106" s="163">
        <f t="shared" si="9"/>
        <v>40</v>
      </c>
      <c r="W106" s="163">
        <f t="shared" si="9"/>
        <v>6</v>
      </c>
      <c r="X106" s="163">
        <f t="shared" si="9"/>
        <v>5</v>
      </c>
      <c r="Y106" s="163">
        <f t="shared" si="9"/>
        <v>951</v>
      </c>
      <c r="Z106" s="163">
        <f t="shared" si="9"/>
        <v>0</v>
      </c>
      <c r="AA106" s="163">
        <f t="shared" si="9"/>
        <v>13</v>
      </c>
      <c r="AB106" s="163">
        <f t="shared" si="9"/>
        <v>376</v>
      </c>
      <c r="AC106" s="163">
        <f t="shared" si="9"/>
        <v>25</v>
      </c>
      <c r="AD106" s="163">
        <f t="shared" si="9"/>
        <v>29</v>
      </c>
      <c r="AE106" s="163">
        <f t="shared" si="9"/>
        <v>1</v>
      </c>
      <c r="AF106" s="163">
        <f t="shared" si="9"/>
        <v>30</v>
      </c>
      <c r="AG106" s="163">
        <f t="shared" si="9"/>
        <v>4</v>
      </c>
      <c r="AH106" s="163">
        <f t="shared" si="9"/>
        <v>26</v>
      </c>
      <c r="AI106" s="163">
        <f t="shared" si="9"/>
        <v>0</v>
      </c>
      <c r="AJ106" s="163">
        <f t="shared" si="9"/>
        <v>17</v>
      </c>
      <c r="AK106" s="163">
        <f t="shared" si="9"/>
        <v>9</v>
      </c>
      <c r="AL106" s="163">
        <f t="shared" si="9"/>
        <v>0</v>
      </c>
      <c r="AM106" s="163">
        <f t="shared" si="9"/>
        <v>9</v>
      </c>
      <c r="AN106" s="163">
        <f t="shared" si="9"/>
        <v>4</v>
      </c>
      <c r="AO106" s="163">
        <f t="shared" si="9"/>
        <v>5</v>
      </c>
      <c r="AP106" s="163">
        <f t="shared" si="9"/>
        <v>0</v>
      </c>
      <c r="AQ106" s="163">
        <f t="shared" si="9"/>
        <v>0</v>
      </c>
      <c r="AR106" s="163">
        <f t="shared" si="9"/>
        <v>0</v>
      </c>
      <c r="AS106" s="163">
        <f t="shared" si="9"/>
        <v>0</v>
      </c>
    </row>
    <row r="107" spans="1:45" ht="39.950000000000003" customHeight="1" x14ac:dyDescent="0.2">
      <c r="A107" s="9" t="s">
        <v>194</v>
      </c>
      <c r="B107" s="245" t="s">
        <v>195</v>
      </c>
      <c r="C107" s="246"/>
      <c r="D107" s="246"/>
      <c r="E107" s="163">
        <v>445</v>
      </c>
      <c r="F107" s="163">
        <v>13</v>
      </c>
      <c r="G107" s="163">
        <v>428</v>
      </c>
      <c r="H107" s="163">
        <v>4</v>
      </c>
      <c r="I107" s="163"/>
      <c r="J107" s="156">
        <v>902</v>
      </c>
      <c r="K107" s="164">
        <v>866</v>
      </c>
      <c r="L107" s="191">
        <v>36</v>
      </c>
      <c r="M107" s="191"/>
      <c r="N107" s="191"/>
      <c r="O107" s="191">
        <v>940</v>
      </c>
      <c r="P107" s="191">
        <v>842</v>
      </c>
      <c r="Q107" s="191">
        <v>23</v>
      </c>
      <c r="R107" s="191">
        <v>19</v>
      </c>
      <c r="S107" s="191"/>
      <c r="T107" s="191">
        <v>56</v>
      </c>
      <c r="U107" s="191">
        <v>11</v>
      </c>
      <c r="V107" s="191">
        <v>39</v>
      </c>
      <c r="W107" s="191">
        <v>6</v>
      </c>
      <c r="X107" s="191">
        <v>4</v>
      </c>
      <c r="Y107" s="191">
        <v>944</v>
      </c>
      <c r="Z107" s="191"/>
      <c r="AA107" s="191">
        <v>10</v>
      </c>
      <c r="AB107" s="191">
        <v>363</v>
      </c>
      <c r="AC107" s="191">
        <v>18</v>
      </c>
      <c r="AD107" s="191">
        <v>25</v>
      </c>
      <c r="AE107" s="191">
        <v>1</v>
      </c>
      <c r="AF107" s="191">
        <v>26</v>
      </c>
      <c r="AG107" s="191">
        <v>3</v>
      </c>
      <c r="AH107" s="191">
        <v>23</v>
      </c>
      <c r="AI107" s="191"/>
      <c r="AJ107" s="191">
        <v>15</v>
      </c>
      <c r="AK107" s="191">
        <v>8</v>
      </c>
      <c r="AL107" s="191"/>
      <c r="AM107" s="191">
        <v>8</v>
      </c>
      <c r="AN107" s="191">
        <v>4</v>
      </c>
      <c r="AO107" s="191">
        <v>4</v>
      </c>
      <c r="AP107" s="191"/>
      <c r="AQ107" s="191"/>
      <c r="AR107" s="191"/>
      <c r="AS107" s="191"/>
    </row>
    <row r="108" spans="1:45" ht="39.950000000000003" customHeight="1" x14ac:dyDescent="0.2">
      <c r="A108" s="9" t="s">
        <v>196</v>
      </c>
      <c r="B108" s="245" t="s">
        <v>197</v>
      </c>
      <c r="C108" s="246"/>
      <c r="D108" s="246"/>
      <c r="E108" s="163"/>
      <c r="F108" s="163"/>
      <c r="G108" s="163"/>
      <c r="H108" s="163"/>
      <c r="I108" s="163"/>
      <c r="J108" s="156">
        <v>1</v>
      </c>
      <c r="K108" s="164">
        <v>1</v>
      </c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>
        <v>1</v>
      </c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</row>
    <row r="109" spans="1:45" ht="39.950000000000003" customHeight="1" x14ac:dyDescent="0.2">
      <c r="A109" s="9" t="s">
        <v>198</v>
      </c>
      <c r="B109" s="245" t="s">
        <v>199</v>
      </c>
      <c r="C109" s="252"/>
      <c r="D109" s="252"/>
      <c r="E109" s="163">
        <v>8</v>
      </c>
      <c r="F109" s="163">
        <v>1</v>
      </c>
      <c r="G109" s="163">
        <v>7</v>
      </c>
      <c r="H109" s="163"/>
      <c r="I109" s="163"/>
      <c r="J109" s="156">
        <v>4</v>
      </c>
      <c r="K109" s="164">
        <v>4</v>
      </c>
      <c r="L109" s="191"/>
      <c r="M109" s="191"/>
      <c r="N109" s="191"/>
      <c r="O109" s="191">
        <v>4</v>
      </c>
      <c r="P109" s="191">
        <v>1</v>
      </c>
      <c r="Q109" s="191">
        <v>2</v>
      </c>
      <c r="R109" s="191"/>
      <c r="S109" s="191"/>
      <c r="T109" s="191">
        <v>1</v>
      </c>
      <c r="U109" s="191"/>
      <c r="V109" s="191">
        <v>1</v>
      </c>
      <c r="W109" s="191"/>
      <c r="X109" s="191"/>
      <c r="Y109" s="191">
        <v>4</v>
      </c>
      <c r="Z109" s="191"/>
      <c r="AA109" s="191">
        <v>3</v>
      </c>
      <c r="AB109" s="191">
        <v>8</v>
      </c>
      <c r="AC109" s="191">
        <v>6</v>
      </c>
      <c r="AD109" s="191">
        <v>2</v>
      </c>
      <c r="AE109" s="191"/>
      <c r="AF109" s="191">
        <v>2</v>
      </c>
      <c r="AG109" s="191"/>
      <c r="AH109" s="191">
        <v>2</v>
      </c>
      <c r="AI109" s="191"/>
      <c r="AJ109" s="191">
        <v>1</v>
      </c>
      <c r="AK109" s="191"/>
      <c r="AL109" s="191"/>
      <c r="AM109" s="191"/>
      <c r="AN109" s="191"/>
      <c r="AO109" s="191"/>
      <c r="AP109" s="191"/>
      <c r="AQ109" s="191"/>
      <c r="AR109" s="191"/>
      <c r="AS109" s="191"/>
    </row>
    <row r="110" spans="1:45" ht="39.950000000000003" customHeight="1" x14ac:dyDescent="0.2">
      <c r="A110" s="9" t="s">
        <v>200</v>
      </c>
      <c r="B110" s="245" t="s">
        <v>201</v>
      </c>
      <c r="C110" s="252"/>
      <c r="D110" s="252"/>
      <c r="E110" s="163">
        <v>2</v>
      </c>
      <c r="F110" s="163">
        <v>1</v>
      </c>
      <c r="G110" s="163">
        <v>1</v>
      </c>
      <c r="H110" s="163"/>
      <c r="I110" s="163"/>
      <c r="J110" s="156"/>
      <c r="K110" s="164"/>
      <c r="L110" s="191"/>
      <c r="M110" s="191"/>
      <c r="N110" s="191"/>
      <c r="O110" s="191">
        <v>1</v>
      </c>
      <c r="P110" s="191"/>
      <c r="Q110" s="191">
        <v>1</v>
      </c>
      <c r="R110" s="191"/>
      <c r="S110" s="191"/>
      <c r="T110" s="191"/>
      <c r="U110" s="191"/>
      <c r="V110" s="191"/>
      <c r="W110" s="191"/>
      <c r="X110" s="191"/>
      <c r="Y110" s="191">
        <v>1</v>
      </c>
      <c r="Z110" s="191"/>
      <c r="AA110" s="191"/>
      <c r="AB110" s="191">
        <v>1</v>
      </c>
      <c r="AC110" s="191">
        <v>1</v>
      </c>
      <c r="AD110" s="191">
        <v>1</v>
      </c>
      <c r="AE110" s="191"/>
      <c r="AF110" s="191">
        <v>1</v>
      </c>
      <c r="AG110" s="191"/>
      <c r="AH110" s="191">
        <v>1</v>
      </c>
      <c r="AI110" s="191"/>
      <c r="AJ110" s="191">
        <v>1</v>
      </c>
      <c r="AK110" s="191"/>
      <c r="AL110" s="191"/>
      <c r="AM110" s="191"/>
      <c r="AN110" s="191"/>
      <c r="AO110" s="191"/>
      <c r="AP110" s="191"/>
      <c r="AQ110" s="191"/>
      <c r="AR110" s="191"/>
      <c r="AS110" s="191"/>
    </row>
    <row r="111" spans="1:45" ht="39.950000000000003" customHeight="1" x14ac:dyDescent="0.2">
      <c r="A111" s="9" t="s">
        <v>202</v>
      </c>
      <c r="B111" s="245" t="s">
        <v>203</v>
      </c>
      <c r="C111" s="246"/>
      <c r="D111" s="246"/>
      <c r="E111" s="163"/>
      <c r="F111" s="163"/>
      <c r="G111" s="163"/>
      <c r="H111" s="163"/>
      <c r="I111" s="163"/>
      <c r="J111" s="156"/>
      <c r="K111" s="164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</row>
    <row r="112" spans="1:45" ht="39.950000000000003" customHeight="1" x14ac:dyDescent="0.2">
      <c r="A112" s="9" t="s">
        <v>204</v>
      </c>
      <c r="B112" s="245" t="s">
        <v>205</v>
      </c>
      <c r="C112" s="246"/>
      <c r="D112" s="246"/>
      <c r="E112" s="163"/>
      <c r="F112" s="163"/>
      <c r="G112" s="163"/>
      <c r="H112" s="163"/>
      <c r="I112" s="163"/>
      <c r="J112" s="156">
        <v>2</v>
      </c>
      <c r="K112" s="164">
        <v>1</v>
      </c>
      <c r="L112" s="191">
        <v>1</v>
      </c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>
        <v>1</v>
      </c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</row>
    <row r="113" spans="1:45" ht="39.950000000000003" customHeight="1" x14ac:dyDescent="0.2">
      <c r="A113" s="9" t="s">
        <v>206</v>
      </c>
      <c r="B113" s="245" t="s">
        <v>207</v>
      </c>
      <c r="C113" s="246"/>
      <c r="D113" s="246"/>
      <c r="E113" s="163"/>
      <c r="F113" s="163"/>
      <c r="G113" s="163"/>
      <c r="H113" s="163"/>
      <c r="I113" s="163"/>
      <c r="J113" s="156"/>
      <c r="K113" s="164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</row>
    <row r="114" spans="1:45" ht="39.950000000000003" customHeight="1" x14ac:dyDescent="0.2">
      <c r="A114" s="9" t="s">
        <v>208</v>
      </c>
      <c r="B114" s="247" t="s">
        <v>45</v>
      </c>
      <c r="C114" s="248"/>
      <c r="D114" s="248"/>
      <c r="E114" s="163">
        <v>1</v>
      </c>
      <c r="F114" s="163"/>
      <c r="G114" s="163">
        <v>1</v>
      </c>
      <c r="H114" s="163"/>
      <c r="I114" s="163"/>
      <c r="J114" s="156">
        <v>3</v>
      </c>
      <c r="K114" s="164">
        <v>3</v>
      </c>
      <c r="L114" s="191"/>
      <c r="M114" s="191"/>
      <c r="N114" s="191"/>
      <c r="O114" s="191">
        <v>1</v>
      </c>
      <c r="P114" s="191"/>
      <c r="Q114" s="191"/>
      <c r="R114" s="191">
        <v>1</v>
      </c>
      <c r="S114" s="191"/>
      <c r="T114" s="191"/>
      <c r="U114" s="191"/>
      <c r="V114" s="191"/>
      <c r="W114" s="191"/>
      <c r="X114" s="191">
        <v>1</v>
      </c>
      <c r="Y114" s="191">
        <v>2</v>
      </c>
      <c r="Z114" s="191"/>
      <c r="AA114" s="191"/>
      <c r="AB114" s="191">
        <v>2</v>
      </c>
      <c r="AC114" s="191"/>
      <c r="AD114" s="191">
        <v>1</v>
      </c>
      <c r="AE114" s="191"/>
      <c r="AF114" s="191">
        <v>1</v>
      </c>
      <c r="AG114" s="191">
        <v>1</v>
      </c>
      <c r="AH114" s="191"/>
      <c r="AI114" s="191"/>
      <c r="AJ114" s="191"/>
      <c r="AK114" s="191">
        <v>1</v>
      </c>
      <c r="AL114" s="191"/>
      <c r="AM114" s="191">
        <v>1</v>
      </c>
      <c r="AN114" s="191"/>
      <c r="AO114" s="191">
        <v>1</v>
      </c>
      <c r="AP114" s="191"/>
      <c r="AQ114" s="191"/>
      <c r="AR114" s="191"/>
      <c r="AS114" s="191"/>
    </row>
    <row r="115" spans="1:45" ht="39.950000000000003" customHeight="1" x14ac:dyDescent="0.2">
      <c r="A115" s="8" t="s">
        <v>209</v>
      </c>
      <c r="B115" s="243" t="s">
        <v>210</v>
      </c>
      <c r="C115" s="237"/>
      <c r="D115" s="237"/>
      <c r="E115" s="163">
        <f>SUM(E116:E119)</f>
        <v>4</v>
      </c>
      <c r="F115" s="163">
        <f t="shared" ref="F115:AS115" si="10">SUM(F116:F119)</f>
        <v>0</v>
      </c>
      <c r="G115" s="163">
        <f t="shared" si="10"/>
        <v>4</v>
      </c>
      <c r="H115" s="163">
        <f t="shared" si="10"/>
        <v>0</v>
      </c>
      <c r="I115" s="163">
        <f t="shared" si="10"/>
        <v>0</v>
      </c>
      <c r="J115" s="163">
        <f t="shared" si="10"/>
        <v>7</v>
      </c>
      <c r="K115" s="163">
        <f t="shared" si="10"/>
        <v>6</v>
      </c>
      <c r="L115" s="163">
        <f t="shared" si="10"/>
        <v>1</v>
      </c>
      <c r="M115" s="163">
        <f t="shared" si="10"/>
        <v>0</v>
      </c>
      <c r="N115" s="163">
        <f t="shared" si="10"/>
        <v>0</v>
      </c>
      <c r="O115" s="163">
        <f t="shared" si="10"/>
        <v>3</v>
      </c>
      <c r="P115" s="163">
        <f t="shared" si="10"/>
        <v>1</v>
      </c>
      <c r="Q115" s="163">
        <f t="shared" si="10"/>
        <v>2</v>
      </c>
      <c r="R115" s="163">
        <f t="shared" si="10"/>
        <v>0</v>
      </c>
      <c r="S115" s="163">
        <f t="shared" si="10"/>
        <v>0</v>
      </c>
      <c r="T115" s="163">
        <f t="shared" si="10"/>
        <v>0</v>
      </c>
      <c r="U115" s="163">
        <f t="shared" si="10"/>
        <v>0</v>
      </c>
      <c r="V115" s="163">
        <f t="shared" si="10"/>
        <v>0</v>
      </c>
      <c r="W115" s="163">
        <f t="shared" si="10"/>
        <v>0</v>
      </c>
      <c r="X115" s="163">
        <f t="shared" si="10"/>
        <v>0</v>
      </c>
      <c r="Y115" s="163">
        <f t="shared" si="10"/>
        <v>3</v>
      </c>
      <c r="Z115" s="163">
        <f t="shared" si="10"/>
        <v>0</v>
      </c>
      <c r="AA115" s="163">
        <f t="shared" si="10"/>
        <v>0</v>
      </c>
      <c r="AB115" s="163">
        <f t="shared" si="10"/>
        <v>7</v>
      </c>
      <c r="AC115" s="163">
        <f t="shared" si="10"/>
        <v>0</v>
      </c>
      <c r="AD115" s="163">
        <f t="shared" si="10"/>
        <v>3</v>
      </c>
      <c r="AE115" s="163">
        <f t="shared" si="10"/>
        <v>3</v>
      </c>
      <c r="AF115" s="163">
        <f t="shared" si="10"/>
        <v>6</v>
      </c>
      <c r="AG115" s="163">
        <f t="shared" si="10"/>
        <v>1</v>
      </c>
      <c r="AH115" s="163">
        <f t="shared" si="10"/>
        <v>5</v>
      </c>
      <c r="AI115" s="163">
        <f t="shared" si="10"/>
        <v>0</v>
      </c>
      <c r="AJ115" s="163">
        <f t="shared" si="10"/>
        <v>2</v>
      </c>
      <c r="AK115" s="163">
        <f t="shared" si="10"/>
        <v>2</v>
      </c>
      <c r="AL115" s="163">
        <f t="shared" si="10"/>
        <v>0</v>
      </c>
      <c r="AM115" s="163">
        <f t="shared" si="10"/>
        <v>2</v>
      </c>
      <c r="AN115" s="163">
        <f t="shared" si="10"/>
        <v>1</v>
      </c>
      <c r="AO115" s="163">
        <f t="shared" si="10"/>
        <v>1</v>
      </c>
      <c r="AP115" s="163">
        <f t="shared" si="10"/>
        <v>0</v>
      </c>
      <c r="AQ115" s="163">
        <f t="shared" si="10"/>
        <v>0</v>
      </c>
      <c r="AR115" s="163">
        <f t="shared" si="10"/>
        <v>0</v>
      </c>
      <c r="AS115" s="163">
        <f t="shared" si="10"/>
        <v>0</v>
      </c>
    </row>
    <row r="116" spans="1:45" ht="39.950000000000003" customHeight="1" x14ac:dyDescent="0.2">
      <c r="A116" s="9" t="s">
        <v>211</v>
      </c>
      <c r="B116" s="245" t="s">
        <v>212</v>
      </c>
      <c r="C116" s="252"/>
      <c r="D116" s="252"/>
      <c r="E116" s="156">
        <v>2</v>
      </c>
      <c r="F116" s="156"/>
      <c r="G116" s="156">
        <v>2</v>
      </c>
      <c r="H116" s="156"/>
      <c r="I116" s="156"/>
      <c r="J116" s="156">
        <v>4</v>
      </c>
      <c r="K116" s="156">
        <v>4</v>
      </c>
      <c r="L116" s="156"/>
      <c r="M116" s="156"/>
      <c r="N116" s="156"/>
      <c r="O116" s="156">
        <v>1</v>
      </c>
      <c r="P116" s="156">
        <v>1</v>
      </c>
      <c r="Q116" s="156"/>
      <c r="R116" s="156"/>
      <c r="S116" s="156"/>
      <c r="T116" s="156"/>
      <c r="U116" s="156"/>
      <c r="V116" s="156"/>
      <c r="W116" s="156"/>
      <c r="X116" s="156"/>
      <c r="Y116" s="156">
        <v>1</v>
      </c>
      <c r="Z116" s="156"/>
      <c r="AA116" s="156"/>
      <c r="AB116" s="156">
        <v>5</v>
      </c>
      <c r="AC116" s="156"/>
      <c r="AD116" s="156"/>
      <c r="AE116" s="156">
        <v>3</v>
      </c>
      <c r="AF116" s="156">
        <v>3</v>
      </c>
      <c r="AG116" s="156"/>
      <c r="AH116" s="156">
        <v>3</v>
      </c>
      <c r="AI116" s="156"/>
      <c r="AJ116" s="156">
        <v>1</v>
      </c>
      <c r="AK116" s="156"/>
      <c r="AL116" s="156"/>
      <c r="AM116" s="156"/>
      <c r="AN116" s="156"/>
      <c r="AO116" s="156"/>
      <c r="AP116" s="156"/>
      <c r="AQ116" s="156"/>
      <c r="AR116" s="156"/>
      <c r="AS116" s="156"/>
    </row>
    <row r="117" spans="1:45" ht="39.950000000000003" customHeight="1" x14ac:dyDescent="0.2">
      <c r="A117" s="9" t="s">
        <v>213</v>
      </c>
      <c r="B117" s="245" t="s">
        <v>214</v>
      </c>
      <c r="C117" s="246"/>
      <c r="D117" s="24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</row>
    <row r="118" spans="1:45" ht="39.950000000000003" customHeight="1" x14ac:dyDescent="0.2">
      <c r="A118" s="9" t="s">
        <v>215</v>
      </c>
      <c r="B118" s="245" t="s">
        <v>216</v>
      </c>
      <c r="C118" s="246"/>
      <c r="D118" s="246"/>
      <c r="E118" s="156">
        <v>2</v>
      </c>
      <c r="F118" s="156"/>
      <c r="G118" s="156">
        <v>2</v>
      </c>
      <c r="H118" s="156"/>
      <c r="I118" s="156"/>
      <c r="J118" s="156">
        <v>2</v>
      </c>
      <c r="K118" s="156">
        <v>1</v>
      </c>
      <c r="L118" s="156">
        <v>1</v>
      </c>
      <c r="M118" s="156"/>
      <c r="N118" s="156"/>
      <c r="O118" s="156">
        <v>2</v>
      </c>
      <c r="P118" s="156"/>
      <c r="Q118" s="156">
        <v>2</v>
      </c>
      <c r="R118" s="156"/>
      <c r="S118" s="156"/>
      <c r="T118" s="156"/>
      <c r="U118" s="156"/>
      <c r="V118" s="156"/>
      <c r="W118" s="156"/>
      <c r="X118" s="156"/>
      <c r="Y118" s="156">
        <v>2</v>
      </c>
      <c r="Z118" s="156"/>
      <c r="AA118" s="156"/>
      <c r="AB118" s="156">
        <v>1</v>
      </c>
      <c r="AC118" s="156"/>
      <c r="AD118" s="156">
        <v>3</v>
      </c>
      <c r="AE118" s="156"/>
      <c r="AF118" s="156">
        <v>3</v>
      </c>
      <c r="AG118" s="156">
        <v>1</v>
      </c>
      <c r="AH118" s="156">
        <v>2</v>
      </c>
      <c r="AI118" s="156"/>
      <c r="AJ118" s="156">
        <v>1</v>
      </c>
      <c r="AK118" s="156">
        <v>2</v>
      </c>
      <c r="AL118" s="156"/>
      <c r="AM118" s="156">
        <v>2</v>
      </c>
      <c r="AN118" s="156">
        <v>1</v>
      </c>
      <c r="AO118" s="156">
        <v>1</v>
      </c>
      <c r="AP118" s="156"/>
      <c r="AQ118" s="156"/>
      <c r="AR118" s="156"/>
      <c r="AS118" s="156"/>
    </row>
    <row r="119" spans="1:45" ht="39.950000000000003" customHeight="1" x14ac:dyDescent="0.2">
      <c r="A119" s="9" t="s">
        <v>217</v>
      </c>
      <c r="B119" s="247" t="s">
        <v>45</v>
      </c>
      <c r="C119" s="248"/>
      <c r="D119" s="248"/>
      <c r="E119" s="156"/>
      <c r="F119" s="156"/>
      <c r="G119" s="156"/>
      <c r="H119" s="156"/>
      <c r="I119" s="156"/>
      <c r="J119" s="156">
        <v>1</v>
      </c>
      <c r="K119" s="156">
        <v>1</v>
      </c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>
        <v>1</v>
      </c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</row>
    <row r="120" spans="1:45" ht="39.950000000000003" customHeight="1" x14ac:dyDescent="0.2">
      <c r="A120" s="8" t="s">
        <v>253</v>
      </c>
      <c r="B120" s="243" t="s">
        <v>256</v>
      </c>
      <c r="C120" s="244"/>
      <c r="D120" s="255"/>
      <c r="E120" s="163">
        <f>SUM(E121:E122)</f>
        <v>0</v>
      </c>
      <c r="F120" s="163">
        <f t="shared" ref="F120:AS120" si="11">SUM(F121:F122)</f>
        <v>0</v>
      </c>
      <c r="G120" s="163">
        <f t="shared" si="11"/>
        <v>0</v>
      </c>
      <c r="H120" s="163">
        <f t="shared" si="11"/>
        <v>0</v>
      </c>
      <c r="I120" s="163">
        <f t="shared" si="11"/>
        <v>0</v>
      </c>
      <c r="J120" s="163">
        <f t="shared" si="11"/>
        <v>0</v>
      </c>
      <c r="K120" s="163">
        <f t="shared" si="11"/>
        <v>0</v>
      </c>
      <c r="L120" s="163">
        <f t="shared" si="11"/>
        <v>0</v>
      </c>
      <c r="M120" s="163">
        <f t="shared" si="11"/>
        <v>0</v>
      </c>
      <c r="N120" s="163">
        <f t="shared" si="11"/>
        <v>0</v>
      </c>
      <c r="O120" s="163">
        <f t="shared" si="11"/>
        <v>0</v>
      </c>
      <c r="P120" s="163">
        <f t="shared" si="11"/>
        <v>0</v>
      </c>
      <c r="Q120" s="163">
        <f t="shared" si="11"/>
        <v>0</v>
      </c>
      <c r="R120" s="163">
        <f t="shared" si="11"/>
        <v>0</v>
      </c>
      <c r="S120" s="163">
        <f t="shared" si="11"/>
        <v>0</v>
      </c>
      <c r="T120" s="163">
        <f t="shared" si="11"/>
        <v>0</v>
      </c>
      <c r="U120" s="163">
        <f t="shared" si="11"/>
        <v>0</v>
      </c>
      <c r="V120" s="163">
        <f t="shared" si="11"/>
        <v>0</v>
      </c>
      <c r="W120" s="163">
        <f t="shared" si="11"/>
        <v>0</v>
      </c>
      <c r="X120" s="163">
        <f t="shared" si="11"/>
        <v>0</v>
      </c>
      <c r="Y120" s="163">
        <f t="shared" si="11"/>
        <v>0</v>
      </c>
      <c r="Z120" s="163">
        <v>0</v>
      </c>
      <c r="AA120" s="163">
        <f t="shared" si="11"/>
        <v>0</v>
      </c>
      <c r="AB120" s="163">
        <f t="shared" si="11"/>
        <v>0</v>
      </c>
      <c r="AC120" s="163">
        <f t="shared" si="11"/>
        <v>0</v>
      </c>
      <c r="AD120" s="163">
        <v>0</v>
      </c>
      <c r="AE120" s="163"/>
      <c r="AF120" s="163"/>
      <c r="AG120" s="163"/>
      <c r="AH120" s="163">
        <f t="shared" si="11"/>
        <v>0</v>
      </c>
      <c r="AI120" s="163">
        <f t="shared" si="11"/>
        <v>0</v>
      </c>
      <c r="AJ120" s="163"/>
      <c r="AK120" s="163">
        <f t="shared" si="11"/>
        <v>0</v>
      </c>
      <c r="AL120" s="163">
        <f t="shared" si="11"/>
        <v>0</v>
      </c>
      <c r="AM120" s="163">
        <f t="shared" si="11"/>
        <v>0</v>
      </c>
      <c r="AN120" s="163">
        <f t="shared" si="11"/>
        <v>0</v>
      </c>
      <c r="AO120" s="163">
        <f t="shared" si="11"/>
        <v>0</v>
      </c>
      <c r="AP120" s="163">
        <f t="shared" si="11"/>
        <v>0</v>
      </c>
      <c r="AQ120" s="163">
        <f t="shared" si="11"/>
        <v>0</v>
      </c>
      <c r="AR120" s="163">
        <f t="shared" si="11"/>
        <v>0</v>
      </c>
      <c r="AS120" s="163">
        <f t="shared" si="11"/>
        <v>0</v>
      </c>
    </row>
    <row r="121" spans="1:45" ht="39.950000000000003" customHeight="1" x14ac:dyDescent="0.2">
      <c r="A121" s="9" t="s">
        <v>254</v>
      </c>
      <c r="B121" s="247" t="s">
        <v>257</v>
      </c>
      <c r="C121" s="248"/>
      <c r="D121" s="249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</row>
    <row r="122" spans="1:45" ht="61.5" customHeight="1" x14ac:dyDescent="0.2">
      <c r="A122" s="9" t="s">
        <v>255</v>
      </c>
      <c r="B122" s="247" t="s">
        <v>258</v>
      </c>
      <c r="C122" s="248"/>
      <c r="D122" s="249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</row>
    <row r="123" spans="1:45" ht="39.950000000000003" customHeight="1" x14ac:dyDescent="0.2">
      <c r="A123" s="8" t="s">
        <v>218</v>
      </c>
      <c r="B123" s="250" t="s">
        <v>45</v>
      </c>
      <c r="C123" s="251"/>
      <c r="D123" s="251"/>
      <c r="E123" s="156">
        <v>9</v>
      </c>
      <c r="F123" s="156">
        <v>1</v>
      </c>
      <c r="G123" s="156">
        <v>8</v>
      </c>
      <c r="H123" s="156"/>
      <c r="I123" s="156"/>
      <c r="J123" s="156">
        <v>51</v>
      </c>
      <c r="K123" s="164">
        <v>12</v>
      </c>
      <c r="L123" s="191">
        <v>39</v>
      </c>
      <c r="M123" s="191"/>
      <c r="N123" s="191"/>
      <c r="O123" s="191">
        <v>12</v>
      </c>
      <c r="P123" s="191">
        <v>6</v>
      </c>
      <c r="Q123" s="191"/>
      <c r="R123" s="191">
        <v>3</v>
      </c>
      <c r="S123" s="191"/>
      <c r="T123" s="191">
        <v>3</v>
      </c>
      <c r="U123" s="191">
        <v>3</v>
      </c>
      <c r="V123" s="191"/>
      <c r="W123" s="191"/>
      <c r="X123" s="191">
        <v>1</v>
      </c>
      <c r="Y123" s="191">
        <v>13</v>
      </c>
      <c r="Z123" s="191"/>
      <c r="AA123" s="191">
        <v>1</v>
      </c>
      <c r="AB123" s="191">
        <v>8</v>
      </c>
      <c r="AC123" s="191">
        <v>1</v>
      </c>
      <c r="AD123" s="191">
        <v>7</v>
      </c>
      <c r="AE123" s="191"/>
      <c r="AF123" s="191">
        <v>7</v>
      </c>
      <c r="AG123" s="191">
        <v>2</v>
      </c>
      <c r="AH123" s="191">
        <v>5</v>
      </c>
      <c r="AI123" s="191"/>
      <c r="AJ123" s="191">
        <v>3</v>
      </c>
      <c r="AK123" s="191"/>
      <c r="AL123" s="191"/>
      <c r="AM123" s="191"/>
      <c r="AN123" s="191"/>
      <c r="AO123" s="191"/>
      <c r="AP123" s="191"/>
      <c r="AQ123" s="191"/>
      <c r="AR123" s="191"/>
      <c r="AS123" s="191"/>
    </row>
    <row r="124" spans="1:45" ht="39.950000000000003" customHeight="1" x14ac:dyDescent="0.2">
      <c r="A124" s="14"/>
      <c r="B124" s="250" t="s">
        <v>219</v>
      </c>
      <c r="C124" s="251"/>
      <c r="D124" s="251"/>
      <c r="E124" s="163">
        <f>E9+E29+E41+E49+E63+E70+E77+E80+E102+E106+E115+E120+E123</f>
        <v>577</v>
      </c>
      <c r="F124" s="163">
        <f t="shared" ref="F124:AS124" si="12">F9+F29+F41+F49+F63+F70+F77+F80+F102+F106+F115+F120+F123</f>
        <v>36</v>
      </c>
      <c r="G124" s="163">
        <f t="shared" si="12"/>
        <v>534</v>
      </c>
      <c r="H124" s="163">
        <f t="shared" si="12"/>
        <v>7</v>
      </c>
      <c r="I124" s="163">
        <f t="shared" si="12"/>
        <v>0</v>
      </c>
      <c r="J124" s="163">
        <f t="shared" si="12"/>
        <v>1098</v>
      </c>
      <c r="K124" s="163">
        <f t="shared" si="12"/>
        <v>987</v>
      </c>
      <c r="L124" s="163">
        <f t="shared" si="12"/>
        <v>108</v>
      </c>
      <c r="M124" s="163">
        <f t="shared" si="12"/>
        <v>3</v>
      </c>
      <c r="N124" s="163">
        <f t="shared" si="12"/>
        <v>0</v>
      </c>
      <c r="O124" s="163">
        <f t="shared" si="12"/>
        <v>1073</v>
      </c>
      <c r="P124" s="163">
        <f t="shared" si="12"/>
        <v>896</v>
      </c>
      <c r="Q124" s="163">
        <f t="shared" si="12"/>
        <v>45</v>
      </c>
      <c r="R124" s="163">
        <f t="shared" si="12"/>
        <v>47</v>
      </c>
      <c r="S124" s="163">
        <f t="shared" si="12"/>
        <v>0</v>
      </c>
      <c r="T124" s="163">
        <f t="shared" si="12"/>
        <v>85</v>
      </c>
      <c r="U124" s="163">
        <f t="shared" si="12"/>
        <v>18</v>
      </c>
      <c r="V124" s="163">
        <f t="shared" si="12"/>
        <v>58</v>
      </c>
      <c r="W124" s="163">
        <f t="shared" si="12"/>
        <v>9</v>
      </c>
      <c r="X124" s="163">
        <f t="shared" si="12"/>
        <v>10</v>
      </c>
      <c r="Y124" s="163">
        <f t="shared" si="12"/>
        <v>1083</v>
      </c>
      <c r="Z124" s="163">
        <f t="shared" si="12"/>
        <v>4</v>
      </c>
      <c r="AA124" s="163">
        <f t="shared" si="12"/>
        <v>26</v>
      </c>
      <c r="AB124" s="163">
        <f t="shared" si="12"/>
        <v>470</v>
      </c>
      <c r="AC124" s="163">
        <f t="shared" si="12"/>
        <v>50</v>
      </c>
      <c r="AD124" s="163">
        <f t="shared" si="12"/>
        <v>67</v>
      </c>
      <c r="AE124" s="163">
        <f t="shared" si="12"/>
        <v>14</v>
      </c>
      <c r="AF124" s="163">
        <f t="shared" si="12"/>
        <v>81</v>
      </c>
      <c r="AG124" s="163">
        <f t="shared" si="12"/>
        <v>12</v>
      </c>
      <c r="AH124" s="163">
        <f t="shared" si="12"/>
        <v>69</v>
      </c>
      <c r="AI124" s="163">
        <f t="shared" si="12"/>
        <v>0</v>
      </c>
      <c r="AJ124" s="163">
        <f t="shared" si="12"/>
        <v>46</v>
      </c>
      <c r="AK124" s="163">
        <f t="shared" si="12"/>
        <v>19</v>
      </c>
      <c r="AL124" s="163">
        <f t="shared" si="12"/>
        <v>2</v>
      </c>
      <c r="AM124" s="163">
        <f t="shared" si="12"/>
        <v>21</v>
      </c>
      <c r="AN124" s="163">
        <f t="shared" si="12"/>
        <v>10</v>
      </c>
      <c r="AO124" s="163">
        <f t="shared" si="12"/>
        <v>11</v>
      </c>
      <c r="AP124" s="163">
        <f t="shared" si="12"/>
        <v>0</v>
      </c>
      <c r="AQ124" s="163">
        <f t="shared" si="12"/>
        <v>0</v>
      </c>
      <c r="AR124" s="163">
        <f t="shared" si="12"/>
        <v>0</v>
      </c>
      <c r="AS124" s="163">
        <f t="shared" si="12"/>
        <v>0</v>
      </c>
    </row>
  </sheetData>
  <sheetProtection sheet="1"/>
  <mergeCells count="169">
    <mergeCell ref="B124:D124"/>
    <mergeCell ref="B121:D121"/>
    <mergeCell ref="B122:D122"/>
    <mergeCell ref="B106:D106"/>
    <mergeCell ref="B107:D107"/>
    <mergeCell ref="B108:D108"/>
    <mergeCell ref="B109:D109"/>
    <mergeCell ref="B123:D123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98:D98"/>
    <mergeCell ref="B99:D9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B8:D8"/>
    <mergeCell ref="B11:D11"/>
    <mergeCell ref="B12:D12"/>
    <mergeCell ref="B13:D13"/>
    <mergeCell ref="M6:M7"/>
    <mergeCell ref="B9:D9"/>
    <mergeCell ref="B10:D10"/>
    <mergeCell ref="J6:J7"/>
    <mergeCell ref="K6:K7"/>
    <mergeCell ref="L6:L7"/>
    <mergeCell ref="AC5:AC7"/>
    <mergeCell ref="AD5:AH5"/>
    <mergeCell ref="AB5:AB7"/>
    <mergeCell ref="Y6:Y7"/>
    <mergeCell ref="O5:Y5"/>
    <mergeCell ref="Z5:Z7"/>
    <mergeCell ref="P6:P7"/>
    <mergeCell ref="S6:S7"/>
    <mergeCell ref="AP5:AP7"/>
    <mergeCell ref="AF6:AF7"/>
    <mergeCell ref="AG6:AG7"/>
    <mergeCell ref="AH6:AH7"/>
    <mergeCell ref="AK6:AK7"/>
    <mergeCell ref="T6:W6"/>
    <mergeCell ref="X6:X7"/>
    <mergeCell ref="AD6:AD7"/>
    <mergeCell ref="AA5:AA7"/>
    <mergeCell ref="AO6:AO7"/>
    <mergeCell ref="AH2:AS2"/>
    <mergeCell ref="A3:AS3"/>
    <mergeCell ref="A4:AS4"/>
    <mergeCell ref="A5:D7"/>
    <mergeCell ref="E5:I5"/>
    <mergeCell ref="A1:F1"/>
    <mergeCell ref="G1:AL1"/>
    <mergeCell ref="AM1:AS1"/>
    <mergeCell ref="A2:Y2"/>
    <mergeCell ref="Z2:AG2"/>
    <mergeCell ref="E6:E7"/>
    <mergeCell ref="F6:F7"/>
    <mergeCell ref="G6:G7"/>
    <mergeCell ref="H6:H7"/>
    <mergeCell ref="I6:I7"/>
    <mergeCell ref="AK5:AO5"/>
    <mergeCell ref="AL6:AL7"/>
    <mergeCell ref="AM6:AM7"/>
    <mergeCell ref="AN6:AN7"/>
    <mergeCell ref="AJ5:AJ7"/>
    <mergeCell ref="J5:M5"/>
    <mergeCell ref="N5:N7"/>
    <mergeCell ref="Q6:Q7"/>
    <mergeCell ref="R6:R7"/>
    <mergeCell ref="AR5:AR7"/>
    <mergeCell ref="AS5:AS7"/>
    <mergeCell ref="AQ5:AQ7"/>
    <mergeCell ref="AE6:AE7"/>
    <mergeCell ref="AI5:AI7"/>
    <mergeCell ref="O6:O7"/>
  </mergeCell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30"/>
  <sheetViews>
    <sheetView topLeftCell="AI6" zoomScale="87" zoomScaleNormal="87" workbookViewId="0">
      <selection activeCell="AY15" sqref="AY15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17.140625" style="22" customWidth="1"/>
    <col min="23" max="23" width="7" style="22" customWidth="1"/>
    <col min="24" max="24" width="7.42578125" style="22" customWidth="1"/>
    <col min="25" max="25" width="9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328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</row>
    <row r="4" spans="1:4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18" t="s">
        <v>230</v>
      </c>
      <c r="U7" s="18" t="s">
        <v>247</v>
      </c>
      <c r="V7" s="18" t="s">
        <v>231</v>
      </c>
      <c r="W7" s="18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21"/>
      <c r="B8" s="287"/>
      <c r="C8" s="288"/>
      <c r="D8" s="289"/>
      <c r="E8" s="17">
        <v>1</v>
      </c>
      <c r="F8" s="17">
        <v>2</v>
      </c>
      <c r="G8" s="17">
        <v>3</v>
      </c>
      <c r="H8" s="17">
        <v>4</v>
      </c>
      <c r="I8" s="17">
        <v>5</v>
      </c>
      <c r="J8" s="17">
        <v>6</v>
      </c>
      <c r="K8" s="17">
        <v>7</v>
      </c>
      <c r="L8" s="17">
        <v>8</v>
      </c>
      <c r="M8" s="17">
        <v>9</v>
      </c>
      <c r="N8" s="17">
        <v>10</v>
      </c>
      <c r="O8" s="17">
        <v>11</v>
      </c>
      <c r="P8" s="17">
        <v>12</v>
      </c>
      <c r="Q8" s="17">
        <v>13</v>
      </c>
      <c r="R8" s="17">
        <v>14</v>
      </c>
      <c r="S8" s="17">
        <v>15</v>
      </c>
      <c r="T8" s="17">
        <v>16</v>
      </c>
      <c r="U8" s="17">
        <v>17</v>
      </c>
      <c r="V8" s="17">
        <v>18</v>
      </c>
      <c r="W8" s="17">
        <v>19</v>
      </c>
      <c r="X8" s="17">
        <v>20</v>
      </c>
      <c r="Y8" s="17">
        <v>21</v>
      </c>
      <c r="Z8" s="17">
        <v>22</v>
      </c>
      <c r="AA8" s="17">
        <v>23</v>
      </c>
      <c r="AB8" s="17">
        <v>24</v>
      </c>
      <c r="AC8" s="17">
        <v>25</v>
      </c>
      <c r="AD8" s="17">
        <v>26</v>
      </c>
      <c r="AE8" s="17">
        <v>27</v>
      </c>
      <c r="AF8" s="17">
        <v>28</v>
      </c>
      <c r="AG8" s="17">
        <v>29</v>
      </c>
      <c r="AH8" s="17">
        <v>30</v>
      </c>
      <c r="AI8" s="17">
        <v>31</v>
      </c>
      <c r="AJ8" s="17">
        <v>32</v>
      </c>
      <c r="AK8" s="17">
        <v>33</v>
      </c>
      <c r="AL8" s="17">
        <v>34</v>
      </c>
      <c r="AM8" s="17">
        <v>35</v>
      </c>
      <c r="AN8" s="17">
        <v>36</v>
      </c>
      <c r="AO8" s="17">
        <v>37</v>
      </c>
      <c r="AP8" s="17">
        <v>38</v>
      </c>
      <c r="AQ8" s="17">
        <v>39</v>
      </c>
      <c r="AR8" s="26">
        <v>40</v>
      </c>
      <c r="AS8" s="26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55</v>
      </c>
      <c r="F9" s="169">
        <f t="shared" ref="F9:AS9" si="0">SUM(F10:F28)</f>
        <v>18</v>
      </c>
      <c r="G9" s="169">
        <f t="shared" si="0"/>
        <v>37</v>
      </c>
      <c r="H9" s="169">
        <f t="shared" si="0"/>
        <v>0</v>
      </c>
      <c r="I9" s="169">
        <f t="shared" si="0"/>
        <v>0</v>
      </c>
      <c r="J9" s="169">
        <f t="shared" si="0"/>
        <v>41</v>
      </c>
      <c r="K9" s="169">
        <f t="shared" si="0"/>
        <v>11</v>
      </c>
      <c r="L9" s="169">
        <f t="shared" si="0"/>
        <v>29</v>
      </c>
      <c r="M9" s="169">
        <f t="shared" si="0"/>
        <v>1</v>
      </c>
      <c r="N9" s="169">
        <f t="shared" si="0"/>
        <v>0</v>
      </c>
      <c r="O9" s="169">
        <f t="shared" si="0"/>
        <v>25</v>
      </c>
      <c r="P9" s="169">
        <f t="shared" si="0"/>
        <v>3</v>
      </c>
      <c r="Q9" s="169">
        <f t="shared" si="0"/>
        <v>1</v>
      </c>
      <c r="R9" s="169">
        <f t="shared" si="0"/>
        <v>7</v>
      </c>
      <c r="S9" s="169">
        <f t="shared" si="0"/>
        <v>0</v>
      </c>
      <c r="T9" s="169">
        <f t="shared" si="0"/>
        <v>14</v>
      </c>
      <c r="U9" s="169">
        <f t="shared" si="0"/>
        <v>0</v>
      </c>
      <c r="V9" s="169">
        <f t="shared" si="0"/>
        <v>13</v>
      </c>
      <c r="W9" s="169">
        <f t="shared" si="0"/>
        <v>1</v>
      </c>
      <c r="X9" s="169">
        <f t="shared" si="0"/>
        <v>0</v>
      </c>
      <c r="Y9" s="169">
        <f t="shared" si="0"/>
        <v>25</v>
      </c>
      <c r="Z9" s="169">
        <f t="shared" si="0"/>
        <v>0</v>
      </c>
      <c r="AA9" s="169">
        <f t="shared" si="0"/>
        <v>7</v>
      </c>
      <c r="AB9" s="169">
        <f t="shared" si="0"/>
        <v>40</v>
      </c>
      <c r="AC9" s="169">
        <f t="shared" si="0"/>
        <v>22</v>
      </c>
      <c r="AD9" s="169">
        <f t="shared" si="0"/>
        <v>8</v>
      </c>
      <c r="AE9" s="169">
        <f t="shared" si="0"/>
        <v>6</v>
      </c>
      <c r="AF9" s="169">
        <f t="shared" si="0"/>
        <v>14</v>
      </c>
      <c r="AG9" s="169">
        <f t="shared" si="0"/>
        <v>1</v>
      </c>
      <c r="AH9" s="169">
        <f t="shared" si="0"/>
        <v>13</v>
      </c>
      <c r="AI9" s="169">
        <f t="shared" si="0"/>
        <v>0</v>
      </c>
      <c r="AJ9" s="169">
        <f t="shared" si="0"/>
        <v>5</v>
      </c>
      <c r="AK9" s="169">
        <f t="shared" si="0"/>
        <v>2</v>
      </c>
      <c r="AL9" s="169">
        <f t="shared" si="0"/>
        <v>3</v>
      </c>
      <c r="AM9" s="169">
        <f t="shared" si="0"/>
        <v>5</v>
      </c>
      <c r="AN9" s="169">
        <f t="shared" si="0"/>
        <v>1</v>
      </c>
      <c r="AO9" s="169">
        <f t="shared" si="0"/>
        <v>4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90">
        <v>8</v>
      </c>
      <c r="F10" s="143">
        <v>1</v>
      </c>
      <c r="G10" s="143">
        <v>7</v>
      </c>
      <c r="H10" s="143"/>
      <c r="I10" s="143"/>
      <c r="J10" s="143">
        <v>8</v>
      </c>
      <c r="K10" s="143">
        <v>1</v>
      </c>
      <c r="L10" s="143">
        <v>7</v>
      </c>
      <c r="M10" s="143"/>
      <c r="N10" s="143"/>
      <c r="O10" s="143">
        <v>4</v>
      </c>
      <c r="P10" s="143">
        <v>1</v>
      </c>
      <c r="Q10" s="143"/>
      <c r="R10" s="143">
        <v>1</v>
      </c>
      <c r="S10" s="143"/>
      <c r="T10" s="143">
        <v>2</v>
      </c>
      <c r="U10" s="143"/>
      <c r="V10" s="143">
        <v>2</v>
      </c>
      <c r="W10" s="143"/>
      <c r="X10" s="143"/>
      <c r="Y10" s="143">
        <v>4</v>
      </c>
      <c r="Z10" s="143"/>
      <c r="AA10" s="143">
        <v>2</v>
      </c>
      <c r="AB10" s="143">
        <v>5</v>
      </c>
      <c r="AC10" s="143">
        <v>3</v>
      </c>
      <c r="AD10" s="143">
        <v>3</v>
      </c>
      <c r="AE10" s="143">
        <v>3</v>
      </c>
      <c r="AF10" s="143">
        <v>6</v>
      </c>
      <c r="AG10" s="143">
        <v>1</v>
      </c>
      <c r="AH10" s="141">
        <v>5</v>
      </c>
      <c r="AI10" s="143"/>
      <c r="AJ10" s="143">
        <v>1</v>
      </c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3">
        <v>3</v>
      </c>
      <c r="F11" s="143">
        <v>1</v>
      </c>
      <c r="G11" s="143">
        <v>2</v>
      </c>
      <c r="H11" s="143"/>
      <c r="I11" s="143"/>
      <c r="J11" s="143">
        <v>1</v>
      </c>
      <c r="K11" s="143">
        <v>1</v>
      </c>
      <c r="L11" s="143"/>
      <c r="M11" s="143"/>
      <c r="N11" s="143"/>
      <c r="O11" s="143">
        <v>1</v>
      </c>
      <c r="P11" s="143"/>
      <c r="Q11" s="143"/>
      <c r="R11" s="143"/>
      <c r="S11" s="143"/>
      <c r="T11" s="143">
        <v>1</v>
      </c>
      <c r="U11" s="143"/>
      <c r="V11" s="143">
        <v>1</v>
      </c>
      <c r="W11" s="143"/>
      <c r="X11" s="143"/>
      <c r="Y11" s="143">
        <v>1</v>
      </c>
      <c r="Z11" s="143"/>
      <c r="AA11" s="143"/>
      <c r="AB11" s="148">
        <v>3</v>
      </c>
      <c r="AC11" s="148">
        <v>1</v>
      </c>
      <c r="AD11" s="148">
        <v>1</v>
      </c>
      <c r="AE11" s="148"/>
      <c r="AF11" s="148">
        <v>1</v>
      </c>
      <c r="AG11" s="148"/>
      <c r="AH11" s="149">
        <v>1</v>
      </c>
      <c r="AI11" s="143"/>
      <c r="AJ11" s="143">
        <v>1</v>
      </c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>
        <v>1</v>
      </c>
      <c r="F14" s="143"/>
      <c r="G14" s="143">
        <v>1</v>
      </c>
      <c r="H14" s="143"/>
      <c r="I14" s="143"/>
      <c r="J14" s="143">
        <v>1</v>
      </c>
      <c r="K14" s="143">
        <v>1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>
        <v>1</v>
      </c>
      <c r="AB14" s="143">
        <v>1</v>
      </c>
      <c r="AC14" s="143">
        <v>1</v>
      </c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1"/>
      <c r="F16" s="141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41"/>
      <c r="F17" s="141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43"/>
      <c r="F18" s="143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43"/>
      <c r="F19" s="143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41"/>
      <c r="F20" s="141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41">
        <v>7</v>
      </c>
      <c r="F21" s="141">
        <v>2</v>
      </c>
      <c r="G21" s="141">
        <v>5</v>
      </c>
      <c r="H21" s="141"/>
      <c r="I21" s="141"/>
      <c r="J21" s="141">
        <v>4</v>
      </c>
      <c r="K21" s="141">
        <v>2</v>
      </c>
      <c r="L21" s="150">
        <v>2</v>
      </c>
      <c r="M21" s="150"/>
      <c r="N21" s="150"/>
      <c r="O21" s="150">
        <v>2</v>
      </c>
      <c r="P21" s="150"/>
      <c r="Q21" s="150"/>
      <c r="R21" s="150"/>
      <c r="S21" s="150"/>
      <c r="T21" s="150">
        <v>2</v>
      </c>
      <c r="U21" s="150"/>
      <c r="V21" s="150">
        <v>2</v>
      </c>
      <c r="W21" s="150"/>
      <c r="X21" s="150"/>
      <c r="Y21" s="150">
        <v>2</v>
      </c>
      <c r="Z21" s="150"/>
      <c r="AA21" s="150">
        <v>1</v>
      </c>
      <c r="AB21" s="150">
        <v>7</v>
      </c>
      <c r="AC21" s="150">
        <v>3</v>
      </c>
      <c r="AD21" s="150">
        <v>1</v>
      </c>
      <c r="AE21" s="150">
        <v>2</v>
      </c>
      <c r="AF21" s="150">
        <v>3</v>
      </c>
      <c r="AG21" s="150"/>
      <c r="AH21" s="150">
        <v>3</v>
      </c>
      <c r="AI21" s="150"/>
      <c r="AJ21" s="150">
        <v>1</v>
      </c>
      <c r="AK21" s="150">
        <v>1</v>
      </c>
      <c r="AL21" s="150">
        <v>1</v>
      </c>
      <c r="AM21" s="150">
        <v>2</v>
      </c>
      <c r="AN21" s="150"/>
      <c r="AO21" s="150">
        <v>2</v>
      </c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41">
        <v>3</v>
      </c>
      <c r="F22" s="141">
        <v>1</v>
      </c>
      <c r="G22" s="141">
        <v>2</v>
      </c>
      <c r="H22" s="141"/>
      <c r="I22" s="141"/>
      <c r="J22" s="141">
        <v>3</v>
      </c>
      <c r="K22" s="141">
        <v>1</v>
      </c>
      <c r="L22" s="150">
        <v>2</v>
      </c>
      <c r="M22" s="150"/>
      <c r="N22" s="150"/>
      <c r="O22" s="150">
        <v>3</v>
      </c>
      <c r="P22" s="150">
        <v>1</v>
      </c>
      <c r="Q22" s="150"/>
      <c r="R22" s="150"/>
      <c r="S22" s="150"/>
      <c r="T22" s="150">
        <v>2</v>
      </c>
      <c r="U22" s="150"/>
      <c r="V22" s="150">
        <v>1</v>
      </c>
      <c r="W22" s="150">
        <v>1</v>
      </c>
      <c r="X22" s="150"/>
      <c r="Y22" s="150">
        <v>3</v>
      </c>
      <c r="Z22" s="150"/>
      <c r="AA22" s="150"/>
      <c r="AB22" s="150">
        <v>1</v>
      </c>
      <c r="AC22" s="150">
        <v>1</v>
      </c>
      <c r="AD22" s="150"/>
      <c r="AE22" s="150">
        <v>1</v>
      </c>
      <c r="AF22" s="150">
        <v>1</v>
      </c>
      <c r="AG22" s="150"/>
      <c r="AH22" s="150">
        <v>1</v>
      </c>
      <c r="AI22" s="150"/>
      <c r="AJ22" s="150"/>
      <c r="AK22" s="150"/>
      <c r="AL22" s="150">
        <v>1</v>
      </c>
      <c r="AM22" s="150">
        <v>1</v>
      </c>
      <c r="AN22" s="150"/>
      <c r="AO22" s="150">
        <v>1</v>
      </c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41">
        <v>4</v>
      </c>
      <c r="F24" s="141">
        <v>1</v>
      </c>
      <c r="G24" s="141">
        <v>3</v>
      </c>
      <c r="H24" s="141"/>
      <c r="I24" s="141"/>
      <c r="J24" s="141"/>
      <c r="K24" s="141"/>
      <c r="L24" s="150"/>
      <c r="M24" s="150"/>
      <c r="N24" s="150"/>
      <c r="O24" s="150">
        <v>3</v>
      </c>
      <c r="P24" s="150"/>
      <c r="Q24" s="150"/>
      <c r="R24" s="150">
        <v>2</v>
      </c>
      <c r="S24" s="150"/>
      <c r="T24" s="150">
        <v>1</v>
      </c>
      <c r="U24" s="150"/>
      <c r="V24" s="150">
        <v>1</v>
      </c>
      <c r="W24" s="150"/>
      <c r="X24" s="150"/>
      <c r="Y24" s="150">
        <v>3</v>
      </c>
      <c r="Z24" s="150"/>
      <c r="AA24" s="150"/>
      <c r="AB24" s="150">
        <v>1</v>
      </c>
      <c r="AC24" s="150">
        <v>1</v>
      </c>
      <c r="AD24" s="150">
        <v>1</v>
      </c>
      <c r="AE24" s="150"/>
      <c r="AF24" s="150">
        <v>1</v>
      </c>
      <c r="AG24" s="150"/>
      <c r="AH24" s="150">
        <v>1</v>
      </c>
      <c r="AI24" s="150"/>
      <c r="AJ24" s="150">
        <v>1</v>
      </c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43">
        <v>18</v>
      </c>
      <c r="F25" s="143">
        <v>9</v>
      </c>
      <c r="G25" s="143">
        <v>9</v>
      </c>
      <c r="H25" s="143"/>
      <c r="I25" s="143"/>
      <c r="J25" s="143">
        <v>11</v>
      </c>
      <c r="K25" s="143">
        <v>1</v>
      </c>
      <c r="L25" s="150">
        <v>10</v>
      </c>
      <c r="M25" s="150"/>
      <c r="N25" s="150"/>
      <c r="O25" s="150">
        <v>6</v>
      </c>
      <c r="P25" s="150"/>
      <c r="Q25" s="150">
        <v>1</v>
      </c>
      <c r="R25" s="150">
        <v>1</v>
      </c>
      <c r="S25" s="150"/>
      <c r="T25" s="150">
        <v>4</v>
      </c>
      <c r="U25" s="150"/>
      <c r="V25" s="150">
        <v>4</v>
      </c>
      <c r="W25" s="150"/>
      <c r="X25" s="150"/>
      <c r="Y25" s="150">
        <v>6</v>
      </c>
      <c r="Z25" s="150"/>
      <c r="AA25" s="150">
        <v>1</v>
      </c>
      <c r="AB25" s="150">
        <v>13</v>
      </c>
      <c r="AC25" s="150">
        <v>7</v>
      </c>
      <c r="AD25" s="150"/>
      <c r="AE25" s="150"/>
      <c r="AF25" s="150"/>
      <c r="AG25" s="150"/>
      <c r="AH25" s="150"/>
      <c r="AI25" s="150"/>
      <c r="AJ25" s="150"/>
      <c r="AK25" s="150">
        <v>1</v>
      </c>
      <c r="AL25" s="150"/>
      <c r="AM25" s="150">
        <v>1</v>
      </c>
      <c r="AN25" s="150">
        <v>1</v>
      </c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41">
        <v>6</v>
      </c>
      <c r="F26" s="141">
        <v>1</v>
      </c>
      <c r="G26" s="141">
        <v>5</v>
      </c>
      <c r="H26" s="141"/>
      <c r="I26" s="141"/>
      <c r="J26" s="141">
        <v>4</v>
      </c>
      <c r="K26" s="142">
        <v>1</v>
      </c>
      <c r="L26" s="150">
        <v>3</v>
      </c>
      <c r="M26" s="150"/>
      <c r="N26" s="150"/>
      <c r="O26" s="150">
        <v>3</v>
      </c>
      <c r="P26" s="150"/>
      <c r="Q26" s="150"/>
      <c r="R26" s="150">
        <v>1</v>
      </c>
      <c r="S26" s="150"/>
      <c r="T26" s="150">
        <v>2</v>
      </c>
      <c r="U26" s="150"/>
      <c r="V26" s="150">
        <v>2</v>
      </c>
      <c r="W26" s="150"/>
      <c r="X26" s="150"/>
      <c r="Y26" s="150">
        <v>3</v>
      </c>
      <c r="Z26" s="150"/>
      <c r="AA26" s="150">
        <v>1</v>
      </c>
      <c r="AB26" s="150">
        <v>4</v>
      </c>
      <c r="AC26" s="150">
        <v>3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41">
        <v>2</v>
      </c>
      <c r="F27" s="141">
        <v>1</v>
      </c>
      <c r="G27" s="141">
        <v>1</v>
      </c>
      <c r="H27" s="141"/>
      <c r="I27" s="141"/>
      <c r="J27" s="141">
        <v>1</v>
      </c>
      <c r="K27" s="142"/>
      <c r="L27" s="150"/>
      <c r="M27" s="150">
        <v>1</v>
      </c>
      <c r="N27" s="150"/>
      <c r="O27" s="150">
        <v>2</v>
      </c>
      <c r="P27" s="150">
        <v>1</v>
      </c>
      <c r="Q27" s="150"/>
      <c r="R27" s="150">
        <v>1</v>
      </c>
      <c r="S27" s="150"/>
      <c r="T27" s="150"/>
      <c r="U27" s="150"/>
      <c r="V27" s="150"/>
      <c r="W27" s="150"/>
      <c r="X27" s="150"/>
      <c r="Y27" s="150">
        <v>2</v>
      </c>
      <c r="Z27" s="150"/>
      <c r="AA27" s="150"/>
      <c r="AB27" s="150"/>
      <c r="AC27" s="150"/>
      <c r="AD27" s="150">
        <v>1</v>
      </c>
      <c r="AE27" s="150"/>
      <c r="AF27" s="150">
        <v>1</v>
      </c>
      <c r="AG27" s="150"/>
      <c r="AH27" s="150">
        <v>1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41">
        <v>3</v>
      </c>
      <c r="F28" s="141">
        <v>1</v>
      </c>
      <c r="G28" s="141">
        <v>2</v>
      </c>
      <c r="H28" s="141"/>
      <c r="I28" s="141"/>
      <c r="J28" s="141">
        <v>8</v>
      </c>
      <c r="K28" s="142">
        <v>3</v>
      </c>
      <c r="L28" s="150">
        <v>5</v>
      </c>
      <c r="M28" s="150"/>
      <c r="N28" s="150"/>
      <c r="O28" s="150">
        <v>1</v>
      </c>
      <c r="P28" s="150"/>
      <c r="Q28" s="150"/>
      <c r="R28" s="150">
        <v>1</v>
      </c>
      <c r="S28" s="150"/>
      <c r="T28" s="150"/>
      <c r="U28" s="150"/>
      <c r="V28" s="150"/>
      <c r="W28" s="150"/>
      <c r="X28" s="150"/>
      <c r="Y28" s="150">
        <v>1</v>
      </c>
      <c r="Z28" s="150"/>
      <c r="AA28" s="150">
        <v>1</v>
      </c>
      <c r="AB28" s="150">
        <v>5</v>
      </c>
      <c r="AC28" s="150">
        <v>2</v>
      </c>
      <c r="AD28" s="150">
        <v>1</v>
      </c>
      <c r="AE28" s="150"/>
      <c r="AF28" s="150">
        <v>1</v>
      </c>
      <c r="AG28" s="150"/>
      <c r="AH28" s="150">
        <v>1</v>
      </c>
      <c r="AI28" s="150"/>
      <c r="AJ28" s="150">
        <v>1</v>
      </c>
      <c r="AK28" s="150"/>
      <c r="AL28" s="150">
        <v>1</v>
      </c>
      <c r="AM28" s="150">
        <v>1</v>
      </c>
      <c r="AN28" s="150"/>
      <c r="AO28" s="150">
        <v>1</v>
      </c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10</v>
      </c>
      <c r="F29" s="177">
        <f t="shared" ref="F29:AS29" si="1">SUM(F30:F40)</f>
        <v>3</v>
      </c>
      <c r="G29" s="177">
        <f t="shared" si="1"/>
        <v>6</v>
      </c>
      <c r="H29" s="177">
        <f t="shared" si="1"/>
        <v>1</v>
      </c>
      <c r="I29" s="177">
        <f t="shared" si="1"/>
        <v>0</v>
      </c>
      <c r="J29" s="177">
        <f t="shared" si="1"/>
        <v>25</v>
      </c>
      <c r="K29" s="177">
        <f t="shared" si="1"/>
        <v>12</v>
      </c>
      <c r="L29" s="177">
        <f t="shared" si="1"/>
        <v>13</v>
      </c>
      <c r="M29" s="177">
        <f t="shared" si="1"/>
        <v>0</v>
      </c>
      <c r="N29" s="177">
        <f t="shared" si="1"/>
        <v>0</v>
      </c>
      <c r="O29" s="177">
        <f t="shared" si="1"/>
        <v>11</v>
      </c>
      <c r="P29" s="177">
        <f t="shared" si="1"/>
        <v>1</v>
      </c>
      <c r="Q29" s="177">
        <f t="shared" si="1"/>
        <v>0</v>
      </c>
      <c r="R29" s="177">
        <f t="shared" si="1"/>
        <v>3</v>
      </c>
      <c r="S29" s="177">
        <f t="shared" si="1"/>
        <v>0</v>
      </c>
      <c r="T29" s="177">
        <f t="shared" si="1"/>
        <v>7</v>
      </c>
      <c r="U29" s="177">
        <f t="shared" si="1"/>
        <v>0</v>
      </c>
      <c r="V29" s="177">
        <f t="shared" si="1"/>
        <v>7</v>
      </c>
      <c r="W29" s="177">
        <f t="shared" si="1"/>
        <v>0</v>
      </c>
      <c r="X29" s="177">
        <f t="shared" si="1"/>
        <v>2</v>
      </c>
      <c r="Y29" s="177">
        <f t="shared" si="1"/>
        <v>13</v>
      </c>
      <c r="Z29" s="177">
        <f t="shared" si="1"/>
        <v>0</v>
      </c>
      <c r="AA29" s="177">
        <f t="shared" si="1"/>
        <v>1</v>
      </c>
      <c r="AB29" s="177">
        <f t="shared" si="1"/>
        <v>8</v>
      </c>
      <c r="AC29" s="177">
        <f t="shared" si="1"/>
        <v>2</v>
      </c>
      <c r="AD29" s="177">
        <f t="shared" si="1"/>
        <v>4</v>
      </c>
      <c r="AE29" s="177">
        <f t="shared" si="1"/>
        <v>1</v>
      </c>
      <c r="AF29" s="177">
        <f t="shared" si="1"/>
        <v>5</v>
      </c>
      <c r="AG29" s="177">
        <f t="shared" si="1"/>
        <v>1</v>
      </c>
      <c r="AH29" s="177">
        <f t="shared" si="1"/>
        <v>4</v>
      </c>
      <c r="AI29" s="177">
        <f t="shared" si="1"/>
        <v>0</v>
      </c>
      <c r="AJ29" s="177">
        <f t="shared" si="1"/>
        <v>2</v>
      </c>
      <c r="AK29" s="177">
        <f t="shared" si="1"/>
        <v>0</v>
      </c>
      <c r="AL29" s="177">
        <f t="shared" si="1"/>
        <v>1</v>
      </c>
      <c r="AM29" s="177">
        <f t="shared" si="1"/>
        <v>1</v>
      </c>
      <c r="AN29" s="177">
        <f t="shared" si="1"/>
        <v>0</v>
      </c>
      <c r="AO29" s="177">
        <f t="shared" si="1"/>
        <v>1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41"/>
      <c r="F30" s="141"/>
      <c r="G30" s="141"/>
      <c r="H30" s="141"/>
      <c r="I30" s="141"/>
      <c r="J30" s="141">
        <v>2</v>
      </c>
      <c r="K30" s="142">
        <v>1</v>
      </c>
      <c r="L30" s="150">
        <v>1</v>
      </c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>
        <v>1</v>
      </c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41"/>
      <c r="F31" s="141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41">
        <v>2</v>
      </c>
      <c r="F32" s="141"/>
      <c r="G32" s="141">
        <v>2</v>
      </c>
      <c r="H32" s="141"/>
      <c r="I32" s="141"/>
      <c r="J32" s="141">
        <v>2</v>
      </c>
      <c r="K32" s="142">
        <v>1</v>
      </c>
      <c r="L32" s="150">
        <v>1</v>
      </c>
      <c r="M32" s="150"/>
      <c r="N32" s="150"/>
      <c r="O32" s="150">
        <v>3</v>
      </c>
      <c r="P32" s="150"/>
      <c r="Q32" s="150"/>
      <c r="R32" s="150"/>
      <c r="S32" s="150"/>
      <c r="T32" s="150">
        <v>3</v>
      </c>
      <c r="U32" s="150"/>
      <c r="V32" s="150">
        <v>3</v>
      </c>
      <c r="W32" s="150"/>
      <c r="X32" s="150"/>
      <c r="Y32" s="150">
        <v>3</v>
      </c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41"/>
      <c r="F33" s="141"/>
      <c r="G33" s="141"/>
      <c r="H33" s="141"/>
      <c r="I33" s="141"/>
      <c r="J33" s="141">
        <v>1</v>
      </c>
      <c r="K33" s="142">
        <v>1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41"/>
      <c r="F34" s="141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41">
        <v>7</v>
      </c>
      <c r="F35" s="141">
        <v>3</v>
      </c>
      <c r="G35" s="141">
        <v>4</v>
      </c>
      <c r="H35" s="141"/>
      <c r="I35" s="141"/>
      <c r="J35" s="141">
        <v>8</v>
      </c>
      <c r="K35" s="142">
        <v>2</v>
      </c>
      <c r="L35" s="150">
        <v>6</v>
      </c>
      <c r="M35" s="150"/>
      <c r="N35" s="150"/>
      <c r="O35" s="150">
        <v>6</v>
      </c>
      <c r="P35" s="150">
        <v>1</v>
      </c>
      <c r="Q35" s="150"/>
      <c r="R35" s="150">
        <v>3</v>
      </c>
      <c r="S35" s="150"/>
      <c r="T35" s="150">
        <v>2</v>
      </c>
      <c r="U35" s="150"/>
      <c r="V35" s="150">
        <v>2</v>
      </c>
      <c r="W35" s="150"/>
      <c r="X35" s="150">
        <v>1</v>
      </c>
      <c r="Y35" s="150">
        <v>7</v>
      </c>
      <c r="Z35" s="150"/>
      <c r="AA35" s="150">
        <v>1</v>
      </c>
      <c r="AB35" s="150">
        <v>2</v>
      </c>
      <c r="AC35" s="150">
        <v>2</v>
      </c>
      <c r="AD35" s="150">
        <v>4</v>
      </c>
      <c r="AE35" s="150">
        <v>1</v>
      </c>
      <c r="AF35" s="150">
        <v>5</v>
      </c>
      <c r="AG35" s="150">
        <v>1</v>
      </c>
      <c r="AH35" s="150">
        <v>4</v>
      </c>
      <c r="AI35" s="150"/>
      <c r="AJ35" s="150">
        <v>2</v>
      </c>
      <c r="AK35" s="150"/>
      <c r="AL35" s="150">
        <v>1</v>
      </c>
      <c r="AM35" s="150">
        <v>1</v>
      </c>
      <c r="AN35" s="150"/>
      <c r="AO35" s="150">
        <v>1</v>
      </c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41"/>
      <c r="F36" s="141"/>
      <c r="G36" s="141"/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41"/>
      <c r="F37" s="141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41"/>
      <c r="F38" s="141"/>
      <c r="G38" s="141"/>
      <c r="H38" s="141"/>
      <c r="I38" s="141"/>
      <c r="J38" s="141">
        <v>5</v>
      </c>
      <c r="K38" s="142">
        <v>4</v>
      </c>
      <c r="L38" s="150">
        <v>1</v>
      </c>
      <c r="M38" s="150"/>
      <c r="N38" s="150"/>
      <c r="O38" s="150">
        <v>1</v>
      </c>
      <c r="P38" s="150"/>
      <c r="Q38" s="150"/>
      <c r="R38" s="150"/>
      <c r="S38" s="150"/>
      <c r="T38" s="150">
        <v>1</v>
      </c>
      <c r="U38" s="150"/>
      <c r="V38" s="150">
        <v>1</v>
      </c>
      <c r="W38" s="150"/>
      <c r="X38" s="150">
        <v>1</v>
      </c>
      <c r="Y38" s="150">
        <v>2</v>
      </c>
      <c r="Z38" s="150"/>
      <c r="AA38" s="150"/>
      <c r="AB38" s="150">
        <v>2</v>
      </c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41"/>
      <c r="F39" s="141"/>
      <c r="G39" s="141"/>
      <c r="H39" s="141"/>
      <c r="I39" s="141"/>
      <c r="J39" s="141">
        <v>2</v>
      </c>
      <c r="K39" s="142">
        <v>1</v>
      </c>
      <c r="L39" s="150">
        <v>1</v>
      </c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>
        <v>1</v>
      </c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41">
        <v>1</v>
      </c>
      <c r="F40" s="141"/>
      <c r="G40" s="141"/>
      <c r="H40" s="141">
        <v>1</v>
      </c>
      <c r="I40" s="141"/>
      <c r="J40" s="141">
        <v>5</v>
      </c>
      <c r="K40" s="142">
        <v>2</v>
      </c>
      <c r="L40" s="150">
        <v>3</v>
      </c>
      <c r="M40" s="150"/>
      <c r="N40" s="150"/>
      <c r="O40" s="150">
        <v>1</v>
      </c>
      <c r="P40" s="150"/>
      <c r="Q40" s="150"/>
      <c r="R40" s="150"/>
      <c r="S40" s="150"/>
      <c r="T40" s="150">
        <v>1</v>
      </c>
      <c r="U40" s="150"/>
      <c r="V40" s="150">
        <v>1</v>
      </c>
      <c r="W40" s="150"/>
      <c r="X40" s="150"/>
      <c r="Y40" s="150">
        <v>1</v>
      </c>
      <c r="Z40" s="150"/>
      <c r="AA40" s="150"/>
      <c r="AB40" s="150">
        <v>1</v>
      </c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0</v>
      </c>
      <c r="F41" s="177">
        <f t="shared" ref="F41:AS41" si="2">SUM(F42:F48)</f>
        <v>0</v>
      </c>
      <c r="G41" s="177">
        <f t="shared" si="2"/>
        <v>0</v>
      </c>
      <c r="H41" s="177">
        <f t="shared" si="2"/>
        <v>0</v>
      </c>
      <c r="I41" s="177">
        <f t="shared" si="2"/>
        <v>0</v>
      </c>
      <c r="J41" s="177">
        <f t="shared" si="2"/>
        <v>6</v>
      </c>
      <c r="K41" s="177">
        <f t="shared" si="2"/>
        <v>0</v>
      </c>
      <c r="L41" s="177">
        <f t="shared" si="2"/>
        <v>6</v>
      </c>
      <c r="M41" s="177">
        <f t="shared" si="2"/>
        <v>0</v>
      </c>
      <c r="N41" s="177">
        <f t="shared" si="2"/>
        <v>0</v>
      </c>
      <c r="O41" s="177">
        <f t="shared" si="2"/>
        <v>0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0</v>
      </c>
      <c r="Z41" s="177">
        <f t="shared" si="2"/>
        <v>0</v>
      </c>
      <c r="AA41" s="177">
        <f t="shared" si="2"/>
        <v>0</v>
      </c>
      <c r="AB41" s="177">
        <f t="shared" si="2"/>
        <v>0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41"/>
      <c r="F42" s="141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41"/>
      <c r="F43" s="141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41"/>
      <c r="F44" s="141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41"/>
      <c r="F45" s="141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41"/>
      <c r="F46" s="141"/>
      <c r="G46" s="141"/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41"/>
      <c r="F47" s="141"/>
      <c r="G47" s="141"/>
      <c r="H47" s="141"/>
      <c r="I47" s="141"/>
      <c r="J47" s="141">
        <v>1</v>
      </c>
      <c r="K47" s="142"/>
      <c r="L47" s="150">
        <v>1</v>
      </c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41"/>
      <c r="F48" s="141"/>
      <c r="G48" s="141"/>
      <c r="H48" s="141"/>
      <c r="I48" s="141"/>
      <c r="J48" s="141">
        <v>5</v>
      </c>
      <c r="K48" s="142"/>
      <c r="L48" s="150">
        <v>5</v>
      </c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23</v>
      </c>
      <c r="F49" s="177">
        <f t="shared" ref="F49:AS49" si="3">SUM(F50:F62)</f>
        <v>2</v>
      </c>
      <c r="G49" s="177">
        <f t="shared" si="3"/>
        <v>20</v>
      </c>
      <c r="H49" s="177">
        <f t="shared" si="3"/>
        <v>1</v>
      </c>
      <c r="I49" s="177">
        <f t="shared" si="3"/>
        <v>0</v>
      </c>
      <c r="J49" s="177">
        <f t="shared" si="3"/>
        <v>39</v>
      </c>
      <c r="K49" s="177">
        <f t="shared" si="3"/>
        <v>12</v>
      </c>
      <c r="L49" s="177">
        <f t="shared" si="3"/>
        <v>27</v>
      </c>
      <c r="M49" s="177">
        <f t="shared" si="3"/>
        <v>0</v>
      </c>
      <c r="N49" s="177">
        <f t="shared" si="3"/>
        <v>0</v>
      </c>
      <c r="O49" s="177">
        <f t="shared" si="3"/>
        <v>25</v>
      </c>
      <c r="P49" s="177">
        <f t="shared" si="3"/>
        <v>12</v>
      </c>
      <c r="Q49" s="177">
        <f t="shared" si="3"/>
        <v>8</v>
      </c>
      <c r="R49" s="177">
        <f t="shared" si="3"/>
        <v>0</v>
      </c>
      <c r="S49" s="177">
        <f t="shared" si="3"/>
        <v>0</v>
      </c>
      <c r="T49" s="177">
        <f t="shared" si="3"/>
        <v>5</v>
      </c>
      <c r="U49" s="177">
        <f t="shared" si="3"/>
        <v>1</v>
      </c>
      <c r="V49" s="177">
        <f t="shared" si="3"/>
        <v>4</v>
      </c>
      <c r="W49" s="177">
        <f t="shared" si="3"/>
        <v>0</v>
      </c>
      <c r="X49" s="177">
        <f t="shared" si="3"/>
        <v>1</v>
      </c>
      <c r="Y49" s="177">
        <f t="shared" si="3"/>
        <v>26</v>
      </c>
      <c r="Z49" s="177">
        <f t="shared" si="3"/>
        <v>1</v>
      </c>
      <c r="AA49" s="177">
        <f t="shared" si="3"/>
        <v>0</v>
      </c>
      <c r="AB49" s="177">
        <f t="shared" si="3"/>
        <v>7</v>
      </c>
      <c r="AC49" s="177">
        <f t="shared" si="3"/>
        <v>0</v>
      </c>
      <c r="AD49" s="177">
        <f t="shared" si="3"/>
        <v>0</v>
      </c>
      <c r="AE49" s="177">
        <f t="shared" si="3"/>
        <v>1</v>
      </c>
      <c r="AF49" s="177">
        <f t="shared" si="3"/>
        <v>1</v>
      </c>
      <c r="AG49" s="177">
        <f t="shared" si="3"/>
        <v>0</v>
      </c>
      <c r="AH49" s="177">
        <f t="shared" si="3"/>
        <v>1</v>
      </c>
      <c r="AI49" s="177">
        <f t="shared" si="3"/>
        <v>0</v>
      </c>
      <c r="AJ49" s="177">
        <f t="shared" si="3"/>
        <v>0</v>
      </c>
      <c r="AK49" s="177">
        <f t="shared" si="3"/>
        <v>0</v>
      </c>
      <c r="AL49" s="177">
        <f t="shared" si="3"/>
        <v>1</v>
      </c>
      <c r="AM49" s="177">
        <f t="shared" si="3"/>
        <v>1</v>
      </c>
      <c r="AN49" s="177">
        <f t="shared" si="3"/>
        <v>0</v>
      </c>
      <c r="AO49" s="177">
        <f t="shared" si="3"/>
        <v>1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41">
        <v>19</v>
      </c>
      <c r="F50" s="141">
        <v>2</v>
      </c>
      <c r="G50" s="141">
        <v>16</v>
      </c>
      <c r="H50" s="141">
        <v>1</v>
      </c>
      <c r="I50" s="141"/>
      <c r="J50" s="141">
        <v>20</v>
      </c>
      <c r="K50" s="142">
        <v>5</v>
      </c>
      <c r="L50" s="150">
        <v>15</v>
      </c>
      <c r="M50" s="150"/>
      <c r="N50" s="150"/>
      <c r="O50" s="150">
        <v>19</v>
      </c>
      <c r="P50" s="150">
        <v>12</v>
      </c>
      <c r="Q50" s="150">
        <v>3</v>
      </c>
      <c r="R50" s="150"/>
      <c r="S50" s="150"/>
      <c r="T50" s="150">
        <v>4</v>
      </c>
      <c r="U50" s="150">
        <v>1</v>
      </c>
      <c r="V50" s="150">
        <v>3</v>
      </c>
      <c r="W50" s="150"/>
      <c r="X50" s="150"/>
      <c r="Y50" s="150">
        <v>19</v>
      </c>
      <c r="Z50" s="150"/>
      <c r="AA50" s="150"/>
      <c r="AB50" s="150">
        <v>4</v>
      </c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41">
        <v>2</v>
      </c>
      <c r="F51" s="141"/>
      <c r="G51" s="141">
        <v>2</v>
      </c>
      <c r="H51" s="141"/>
      <c r="I51" s="141"/>
      <c r="J51" s="141">
        <v>11</v>
      </c>
      <c r="K51" s="142">
        <v>4</v>
      </c>
      <c r="L51" s="150">
        <v>7</v>
      </c>
      <c r="M51" s="150"/>
      <c r="N51" s="150"/>
      <c r="O51" s="150">
        <v>4</v>
      </c>
      <c r="P51" s="150"/>
      <c r="Q51" s="150">
        <v>3</v>
      </c>
      <c r="R51" s="150"/>
      <c r="S51" s="150"/>
      <c r="T51" s="150">
        <v>1</v>
      </c>
      <c r="U51" s="150"/>
      <c r="V51" s="150">
        <v>1</v>
      </c>
      <c r="W51" s="150"/>
      <c r="X51" s="150"/>
      <c r="Y51" s="150">
        <v>4</v>
      </c>
      <c r="Z51" s="150"/>
      <c r="AA51" s="150"/>
      <c r="AB51" s="150">
        <v>2</v>
      </c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41"/>
      <c r="F52" s="141"/>
      <c r="G52" s="141"/>
      <c r="H52" s="141"/>
      <c r="I52" s="141"/>
      <c r="J52" s="141">
        <v>2</v>
      </c>
      <c r="K52" s="142">
        <v>1</v>
      </c>
      <c r="L52" s="150">
        <v>1</v>
      </c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>
        <v>1</v>
      </c>
      <c r="Y52" s="150">
        <v>1</v>
      </c>
      <c r="Z52" s="150"/>
      <c r="AA52" s="150"/>
      <c r="AB52" s="150"/>
      <c r="AC52" s="150"/>
      <c r="AD52" s="150"/>
      <c r="AE52" s="150">
        <v>1</v>
      </c>
      <c r="AF52" s="150">
        <v>1</v>
      </c>
      <c r="AG52" s="150"/>
      <c r="AH52" s="150">
        <v>1</v>
      </c>
      <c r="AI52" s="150"/>
      <c r="AJ52" s="150"/>
      <c r="AK52" s="150"/>
      <c r="AL52" s="150">
        <v>1</v>
      </c>
      <c r="AM52" s="150">
        <v>1</v>
      </c>
      <c r="AN52" s="150"/>
      <c r="AO52" s="150">
        <v>1</v>
      </c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41"/>
      <c r="F53" s="141"/>
      <c r="G53" s="141"/>
      <c r="H53" s="141"/>
      <c r="I53" s="141"/>
      <c r="J53" s="141">
        <v>1</v>
      </c>
      <c r="K53" s="142">
        <v>1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>
        <v>1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41"/>
      <c r="F54" s="141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41"/>
      <c r="F55" s="141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41"/>
      <c r="F56" s="141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41"/>
      <c r="F57" s="141"/>
      <c r="G57" s="141"/>
      <c r="H57" s="141"/>
      <c r="I57" s="141"/>
      <c r="J57" s="141">
        <v>1</v>
      </c>
      <c r="K57" s="142"/>
      <c r="L57" s="150">
        <v>1</v>
      </c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41">
        <v>1</v>
      </c>
      <c r="F58" s="141"/>
      <c r="G58" s="141">
        <v>1</v>
      </c>
      <c r="H58" s="141"/>
      <c r="I58" s="141"/>
      <c r="J58" s="141">
        <v>1</v>
      </c>
      <c r="K58" s="142"/>
      <c r="L58" s="150">
        <v>1</v>
      </c>
      <c r="M58" s="150"/>
      <c r="N58" s="150"/>
      <c r="O58" s="150">
        <v>1</v>
      </c>
      <c r="P58" s="150"/>
      <c r="Q58" s="150">
        <v>1</v>
      </c>
      <c r="R58" s="150"/>
      <c r="S58" s="150"/>
      <c r="T58" s="150"/>
      <c r="U58" s="150"/>
      <c r="V58" s="150"/>
      <c r="W58" s="150"/>
      <c r="X58" s="150"/>
      <c r="Y58" s="150">
        <v>1</v>
      </c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41">
        <v>1</v>
      </c>
      <c r="F59" s="141"/>
      <c r="G59" s="141">
        <v>1</v>
      </c>
      <c r="H59" s="141"/>
      <c r="I59" s="141"/>
      <c r="J59" s="141">
        <v>2</v>
      </c>
      <c r="K59" s="142"/>
      <c r="L59" s="150">
        <v>2</v>
      </c>
      <c r="M59" s="150"/>
      <c r="N59" s="150"/>
      <c r="O59" s="150">
        <v>1</v>
      </c>
      <c r="P59" s="150"/>
      <c r="Q59" s="150">
        <v>1</v>
      </c>
      <c r="R59" s="150"/>
      <c r="S59" s="150"/>
      <c r="T59" s="150"/>
      <c r="U59" s="150"/>
      <c r="V59" s="150"/>
      <c r="W59" s="150"/>
      <c r="X59" s="150"/>
      <c r="Y59" s="150">
        <v>1</v>
      </c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41"/>
      <c r="F60" s="141"/>
      <c r="G60" s="141"/>
      <c r="H60" s="141"/>
      <c r="I60" s="141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41"/>
      <c r="F61" s="141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41"/>
      <c r="F62" s="141"/>
      <c r="G62" s="141"/>
      <c r="H62" s="141"/>
      <c r="I62" s="141"/>
      <c r="J62" s="141">
        <v>1</v>
      </c>
      <c r="K62" s="142">
        <v>1</v>
      </c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>
        <v>1</v>
      </c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2</v>
      </c>
      <c r="F70" s="177">
        <f t="shared" ref="F70:AS70" si="5">SUM(F71:F76)</f>
        <v>0</v>
      </c>
      <c r="G70" s="177">
        <f t="shared" si="5"/>
        <v>2</v>
      </c>
      <c r="H70" s="177">
        <f t="shared" si="5"/>
        <v>0</v>
      </c>
      <c r="I70" s="177">
        <f t="shared" si="5"/>
        <v>0</v>
      </c>
      <c r="J70" s="177">
        <f t="shared" si="5"/>
        <v>8</v>
      </c>
      <c r="K70" s="177">
        <f t="shared" si="5"/>
        <v>4</v>
      </c>
      <c r="L70" s="177">
        <f t="shared" si="5"/>
        <v>4</v>
      </c>
      <c r="M70" s="177">
        <f t="shared" si="5"/>
        <v>0</v>
      </c>
      <c r="N70" s="177">
        <f t="shared" si="5"/>
        <v>0</v>
      </c>
      <c r="O70" s="177">
        <f t="shared" si="5"/>
        <v>2</v>
      </c>
      <c r="P70" s="177">
        <f t="shared" si="5"/>
        <v>0</v>
      </c>
      <c r="Q70" s="177">
        <f t="shared" si="5"/>
        <v>0</v>
      </c>
      <c r="R70" s="177">
        <f t="shared" si="5"/>
        <v>2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2</v>
      </c>
      <c r="Z70" s="177">
        <f t="shared" si="5"/>
        <v>1</v>
      </c>
      <c r="AA70" s="177">
        <f t="shared" si="5"/>
        <v>0</v>
      </c>
      <c r="AB70" s="177">
        <f t="shared" si="5"/>
        <v>3</v>
      </c>
      <c r="AC70" s="177">
        <f t="shared" si="5"/>
        <v>0</v>
      </c>
      <c r="AD70" s="177">
        <f t="shared" si="5"/>
        <v>3</v>
      </c>
      <c r="AE70" s="177">
        <f t="shared" si="5"/>
        <v>0</v>
      </c>
      <c r="AF70" s="177">
        <f t="shared" si="5"/>
        <v>3</v>
      </c>
      <c r="AG70" s="177">
        <f t="shared" si="5"/>
        <v>0</v>
      </c>
      <c r="AH70" s="177">
        <f t="shared" si="5"/>
        <v>3</v>
      </c>
      <c r="AI70" s="177">
        <f t="shared" si="5"/>
        <v>0</v>
      </c>
      <c r="AJ70" s="177">
        <f t="shared" si="5"/>
        <v>2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41"/>
      <c r="F71" s="141"/>
      <c r="G71" s="141"/>
      <c r="H71" s="141"/>
      <c r="I71" s="141"/>
      <c r="J71" s="141">
        <v>1</v>
      </c>
      <c r="K71" s="142"/>
      <c r="L71" s="150">
        <v>1</v>
      </c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>
        <v>1</v>
      </c>
      <c r="AE71" s="150"/>
      <c r="AF71" s="150">
        <v>1</v>
      </c>
      <c r="AG71" s="150"/>
      <c r="AH71" s="150">
        <v>1</v>
      </c>
      <c r="AI71" s="150"/>
      <c r="AJ71" s="150">
        <v>1</v>
      </c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41"/>
      <c r="F72" s="141"/>
      <c r="G72" s="141"/>
      <c r="H72" s="141"/>
      <c r="I72" s="141"/>
      <c r="J72" s="141">
        <v>1</v>
      </c>
      <c r="K72" s="142"/>
      <c r="L72" s="150">
        <v>1</v>
      </c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41"/>
      <c r="F73" s="141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41"/>
      <c r="F74" s="141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41">
        <v>2</v>
      </c>
      <c r="F75" s="141"/>
      <c r="G75" s="141">
        <v>2</v>
      </c>
      <c r="H75" s="141"/>
      <c r="I75" s="141"/>
      <c r="J75" s="141">
        <v>5</v>
      </c>
      <c r="K75" s="142">
        <v>3</v>
      </c>
      <c r="L75" s="150">
        <v>2</v>
      </c>
      <c r="M75" s="150"/>
      <c r="N75" s="150"/>
      <c r="O75" s="150">
        <v>1</v>
      </c>
      <c r="P75" s="150"/>
      <c r="Q75" s="150"/>
      <c r="R75" s="150">
        <v>1</v>
      </c>
      <c r="S75" s="150"/>
      <c r="T75" s="150"/>
      <c r="U75" s="150"/>
      <c r="V75" s="150"/>
      <c r="W75" s="150"/>
      <c r="X75" s="150"/>
      <c r="Y75" s="150">
        <v>1</v>
      </c>
      <c r="Z75" s="150">
        <v>1</v>
      </c>
      <c r="AA75" s="150"/>
      <c r="AB75" s="150">
        <v>3</v>
      </c>
      <c r="AC75" s="150"/>
      <c r="AD75" s="150">
        <v>1</v>
      </c>
      <c r="AE75" s="150"/>
      <c r="AF75" s="150">
        <v>1</v>
      </c>
      <c r="AG75" s="150"/>
      <c r="AH75" s="150">
        <v>1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41"/>
      <c r="F76" s="141"/>
      <c r="G76" s="141"/>
      <c r="H76" s="141"/>
      <c r="I76" s="141"/>
      <c r="J76" s="141">
        <v>1</v>
      </c>
      <c r="K76" s="142">
        <v>1</v>
      </c>
      <c r="L76" s="150"/>
      <c r="M76" s="150"/>
      <c r="N76" s="150"/>
      <c r="O76" s="150">
        <v>1</v>
      </c>
      <c r="P76" s="150"/>
      <c r="Q76" s="150"/>
      <c r="R76" s="150">
        <v>1</v>
      </c>
      <c r="S76" s="150"/>
      <c r="T76" s="150"/>
      <c r="U76" s="150"/>
      <c r="V76" s="150"/>
      <c r="W76" s="150"/>
      <c r="X76" s="150"/>
      <c r="Y76" s="150">
        <v>1</v>
      </c>
      <c r="Z76" s="150"/>
      <c r="AA76" s="150"/>
      <c r="AB76" s="150"/>
      <c r="AC76" s="150"/>
      <c r="AD76" s="150">
        <v>1</v>
      </c>
      <c r="AE76" s="150"/>
      <c r="AF76" s="150">
        <v>1</v>
      </c>
      <c r="AG76" s="150"/>
      <c r="AH76" s="150">
        <v>1</v>
      </c>
      <c r="AI76" s="150"/>
      <c r="AJ76" s="150">
        <v>1</v>
      </c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1</v>
      </c>
      <c r="K77" s="177">
        <f t="shared" si="6"/>
        <v>0</v>
      </c>
      <c r="L77" s="177">
        <f t="shared" si="6"/>
        <v>1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>
        <v>1</v>
      </c>
      <c r="K79" s="141"/>
      <c r="L79" s="141">
        <v>1</v>
      </c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7</v>
      </c>
      <c r="F80" s="177">
        <f t="shared" ref="F80:AS80" si="7">SUM(F81:F101)</f>
        <v>3</v>
      </c>
      <c r="G80" s="177">
        <f t="shared" si="7"/>
        <v>3</v>
      </c>
      <c r="H80" s="177">
        <f t="shared" si="7"/>
        <v>1</v>
      </c>
      <c r="I80" s="177">
        <f t="shared" si="7"/>
        <v>0</v>
      </c>
      <c r="J80" s="177">
        <f t="shared" si="7"/>
        <v>28</v>
      </c>
      <c r="K80" s="177">
        <f t="shared" si="7"/>
        <v>8</v>
      </c>
      <c r="L80" s="177">
        <f t="shared" si="7"/>
        <v>20</v>
      </c>
      <c r="M80" s="177">
        <f t="shared" si="7"/>
        <v>0</v>
      </c>
      <c r="N80" s="177">
        <f t="shared" si="7"/>
        <v>0</v>
      </c>
      <c r="O80" s="177">
        <f t="shared" si="7"/>
        <v>12</v>
      </c>
      <c r="P80" s="177">
        <f t="shared" si="7"/>
        <v>6</v>
      </c>
      <c r="Q80" s="177">
        <f t="shared" si="7"/>
        <v>1</v>
      </c>
      <c r="R80" s="177">
        <f t="shared" si="7"/>
        <v>2</v>
      </c>
      <c r="S80" s="177">
        <f t="shared" si="7"/>
        <v>0</v>
      </c>
      <c r="T80" s="177">
        <f t="shared" si="7"/>
        <v>3</v>
      </c>
      <c r="U80" s="177">
        <f t="shared" si="7"/>
        <v>0</v>
      </c>
      <c r="V80" s="177">
        <f t="shared" si="7"/>
        <v>1</v>
      </c>
      <c r="W80" s="177">
        <f t="shared" si="7"/>
        <v>2</v>
      </c>
      <c r="X80" s="177">
        <f t="shared" si="7"/>
        <v>0</v>
      </c>
      <c r="Y80" s="177">
        <f t="shared" si="7"/>
        <v>12</v>
      </c>
      <c r="Z80" s="177">
        <f t="shared" si="7"/>
        <v>0</v>
      </c>
      <c r="AA80" s="177">
        <f t="shared" si="7"/>
        <v>2</v>
      </c>
      <c r="AB80" s="177">
        <f t="shared" si="7"/>
        <v>2</v>
      </c>
      <c r="AC80" s="177">
        <f t="shared" si="7"/>
        <v>2</v>
      </c>
      <c r="AD80" s="177">
        <f t="shared" si="7"/>
        <v>1</v>
      </c>
      <c r="AE80" s="177">
        <f t="shared" si="7"/>
        <v>1</v>
      </c>
      <c r="AF80" s="177">
        <f t="shared" si="7"/>
        <v>2</v>
      </c>
      <c r="AG80" s="177">
        <f t="shared" si="7"/>
        <v>0</v>
      </c>
      <c r="AH80" s="177">
        <f t="shared" si="7"/>
        <v>2</v>
      </c>
      <c r="AI80" s="177">
        <f t="shared" si="7"/>
        <v>0</v>
      </c>
      <c r="AJ80" s="177">
        <f t="shared" si="7"/>
        <v>1</v>
      </c>
      <c r="AK80" s="177">
        <f t="shared" si="7"/>
        <v>0</v>
      </c>
      <c r="AL80" s="177">
        <f t="shared" si="7"/>
        <v>1</v>
      </c>
      <c r="AM80" s="177">
        <f t="shared" si="7"/>
        <v>1</v>
      </c>
      <c r="AN80" s="177">
        <f t="shared" si="7"/>
        <v>0</v>
      </c>
      <c r="AO80" s="177">
        <f t="shared" si="7"/>
        <v>1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41"/>
      <c r="F81" s="141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41">
        <v>4</v>
      </c>
      <c r="F82" s="141">
        <v>2</v>
      </c>
      <c r="G82" s="141">
        <v>2</v>
      </c>
      <c r="H82" s="141"/>
      <c r="I82" s="141"/>
      <c r="J82" s="141">
        <v>6</v>
      </c>
      <c r="K82" s="142">
        <v>2</v>
      </c>
      <c r="L82" s="150">
        <v>4</v>
      </c>
      <c r="M82" s="150"/>
      <c r="N82" s="150"/>
      <c r="O82" s="150">
        <v>4</v>
      </c>
      <c r="P82" s="150">
        <v>3</v>
      </c>
      <c r="Q82" s="150"/>
      <c r="R82" s="150">
        <v>1</v>
      </c>
      <c r="S82" s="150"/>
      <c r="T82" s="150"/>
      <c r="U82" s="150"/>
      <c r="V82" s="150"/>
      <c r="W82" s="150"/>
      <c r="X82" s="150"/>
      <c r="Y82" s="150">
        <v>4</v>
      </c>
      <c r="Z82" s="150"/>
      <c r="AA82" s="150">
        <v>2</v>
      </c>
      <c r="AB82" s="150">
        <v>2</v>
      </c>
      <c r="AC82" s="150">
        <v>2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41"/>
      <c r="F83" s="141"/>
      <c r="G83" s="141"/>
      <c r="H83" s="141"/>
      <c r="I83" s="141"/>
      <c r="J83" s="141">
        <v>3</v>
      </c>
      <c r="K83" s="142">
        <v>2</v>
      </c>
      <c r="L83" s="150">
        <v>1</v>
      </c>
      <c r="M83" s="150"/>
      <c r="N83" s="150"/>
      <c r="O83" s="150">
        <v>2</v>
      </c>
      <c r="P83" s="150">
        <v>1</v>
      </c>
      <c r="Q83" s="150"/>
      <c r="R83" s="150"/>
      <c r="S83" s="150"/>
      <c r="T83" s="150">
        <v>1</v>
      </c>
      <c r="U83" s="150"/>
      <c r="V83" s="150">
        <v>1</v>
      </c>
      <c r="W83" s="150"/>
      <c r="X83" s="150"/>
      <c r="Y83" s="150">
        <v>2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41">
        <v>1</v>
      </c>
      <c r="F84" s="141"/>
      <c r="G84" s="141">
        <v>1</v>
      </c>
      <c r="H84" s="141"/>
      <c r="I84" s="141"/>
      <c r="J84" s="141">
        <v>10</v>
      </c>
      <c r="K84" s="142">
        <v>4</v>
      </c>
      <c r="L84" s="150">
        <v>6</v>
      </c>
      <c r="M84" s="150"/>
      <c r="N84" s="150"/>
      <c r="O84" s="150">
        <v>5</v>
      </c>
      <c r="P84" s="150">
        <v>2</v>
      </c>
      <c r="Q84" s="150"/>
      <c r="R84" s="150">
        <v>1</v>
      </c>
      <c r="S84" s="150"/>
      <c r="T84" s="150">
        <v>2</v>
      </c>
      <c r="U84" s="150"/>
      <c r="V84" s="150"/>
      <c r="W84" s="150">
        <v>2</v>
      </c>
      <c r="X84" s="150"/>
      <c r="Y84" s="150">
        <v>5</v>
      </c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41"/>
      <c r="F85" s="141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41"/>
      <c r="F86" s="141"/>
      <c r="G86" s="141"/>
      <c r="H86" s="141"/>
      <c r="I86" s="141"/>
      <c r="J86" s="141">
        <v>1</v>
      </c>
      <c r="K86" s="142"/>
      <c r="L86" s="150">
        <v>1</v>
      </c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41"/>
      <c r="F87" s="141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41"/>
      <c r="F88" s="141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41"/>
      <c r="F89" s="141"/>
      <c r="G89" s="141"/>
      <c r="H89" s="141"/>
      <c r="I89" s="141"/>
      <c r="J89" s="141">
        <v>5</v>
      </c>
      <c r="K89" s="142"/>
      <c r="L89" s="150">
        <v>5</v>
      </c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>
        <v>1</v>
      </c>
      <c r="AF89" s="150">
        <v>1</v>
      </c>
      <c r="AG89" s="150"/>
      <c r="AH89" s="150">
        <v>1</v>
      </c>
      <c r="AI89" s="150"/>
      <c r="AJ89" s="150"/>
      <c r="AK89" s="150"/>
      <c r="AL89" s="150">
        <v>1</v>
      </c>
      <c r="AM89" s="150">
        <v>1</v>
      </c>
      <c r="AN89" s="150"/>
      <c r="AO89" s="150">
        <v>1</v>
      </c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41"/>
      <c r="F90" s="141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41"/>
      <c r="F91" s="141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41">
        <v>1</v>
      </c>
      <c r="F92" s="141"/>
      <c r="G92" s="141"/>
      <c r="H92" s="141">
        <v>1</v>
      </c>
      <c r="I92" s="141"/>
      <c r="J92" s="141">
        <v>1</v>
      </c>
      <c r="K92" s="142"/>
      <c r="L92" s="150">
        <v>1</v>
      </c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41"/>
      <c r="F93" s="141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41">
        <v>1</v>
      </c>
      <c r="F94" s="141">
        <v>1</v>
      </c>
      <c r="G94" s="141"/>
      <c r="H94" s="141"/>
      <c r="I94" s="141"/>
      <c r="J94" s="141"/>
      <c r="K94" s="142"/>
      <c r="L94" s="150"/>
      <c r="M94" s="150"/>
      <c r="N94" s="150"/>
      <c r="O94" s="150">
        <v>1</v>
      </c>
      <c r="P94" s="150"/>
      <c r="Q94" s="150">
        <v>1</v>
      </c>
      <c r="R94" s="150"/>
      <c r="S94" s="150"/>
      <c r="T94" s="150"/>
      <c r="U94" s="150"/>
      <c r="V94" s="150"/>
      <c r="W94" s="150"/>
      <c r="X94" s="150"/>
      <c r="Y94" s="150">
        <v>1</v>
      </c>
      <c r="Z94" s="150"/>
      <c r="AA94" s="150"/>
      <c r="AB94" s="150"/>
      <c r="AC94" s="150"/>
      <c r="AD94" s="150">
        <v>1</v>
      </c>
      <c r="AE94" s="150"/>
      <c r="AF94" s="150">
        <v>1</v>
      </c>
      <c r="AG94" s="150"/>
      <c r="AH94" s="150">
        <v>1</v>
      </c>
      <c r="AI94" s="150"/>
      <c r="AJ94" s="150">
        <v>1</v>
      </c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41"/>
      <c r="F95" s="141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41"/>
      <c r="F96" s="141"/>
      <c r="G96" s="141"/>
      <c r="H96" s="141"/>
      <c r="I96" s="141"/>
      <c r="J96" s="141">
        <v>2</v>
      </c>
      <c r="K96" s="142"/>
      <c r="L96" s="150">
        <v>2</v>
      </c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41"/>
      <c r="F97" s="141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41"/>
      <c r="F98" s="141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41"/>
      <c r="F99" s="141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41"/>
      <c r="F100" s="141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41"/>
      <c r="F101" s="141"/>
      <c r="G101" s="141"/>
      <c r="H101" s="141"/>
      <c r="I101" s="141"/>
      <c r="J101" s="141"/>
      <c r="K101" s="142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350</v>
      </c>
      <c r="F106" s="177">
        <f t="shared" ref="F106:AS106" si="9">SUM(F107:F114)</f>
        <v>25</v>
      </c>
      <c r="G106" s="177">
        <f t="shared" si="9"/>
        <v>323</v>
      </c>
      <c r="H106" s="177">
        <f t="shared" si="9"/>
        <v>2</v>
      </c>
      <c r="I106" s="177">
        <f t="shared" si="9"/>
        <v>0</v>
      </c>
      <c r="J106" s="177">
        <f t="shared" si="9"/>
        <v>941</v>
      </c>
      <c r="K106" s="177">
        <f t="shared" si="9"/>
        <v>854</v>
      </c>
      <c r="L106" s="177">
        <f t="shared" si="9"/>
        <v>87</v>
      </c>
      <c r="M106" s="177">
        <f t="shared" si="9"/>
        <v>0</v>
      </c>
      <c r="N106" s="177">
        <f t="shared" si="9"/>
        <v>1</v>
      </c>
      <c r="O106" s="177">
        <f t="shared" si="9"/>
        <v>871</v>
      </c>
      <c r="P106" s="177">
        <f t="shared" si="9"/>
        <v>721</v>
      </c>
      <c r="Q106" s="177">
        <f t="shared" si="9"/>
        <v>57</v>
      </c>
      <c r="R106" s="177">
        <f t="shared" si="9"/>
        <v>21</v>
      </c>
      <c r="S106" s="177">
        <f t="shared" si="9"/>
        <v>0</v>
      </c>
      <c r="T106" s="177">
        <f t="shared" si="9"/>
        <v>72</v>
      </c>
      <c r="U106" s="177">
        <f t="shared" si="9"/>
        <v>13</v>
      </c>
      <c r="V106" s="177">
        <f t="shared" si="9"/>
        <v>46</v>
      </c>
      <c r="W106" s="177">
        <f t="shared" si="9"/>
        <v>13</v>
      </c>
      <c r="X106" s="177">
        <f t="shared" si="9"/>
        <v>6</v>
      </c>
      <c r="Y106" s="177">
        <f t="shared" si="9"/>
        <v>877</v>
      </c>
      <c r="Z106" s="177">
        <f t="shared" si="9"/>
        <v>3</v>
      </c>
      <c r="AA106" s="177">
        <f t="shared" si="9"/>
        <v>9</v>
      </c>
      <c r="AB106" s="177">
        <f t="shared" si="9"/>
        <v>320</v>
      </c>
      <c r="AC106" s="177">
        <f t="shared" si="9"/>
        <v>19</v>
      </c>
      <c r="AD106" s="177">
        <f t="shared" si="9"/>
        <v>16</v>
      </c>
      <c r="AE106" s="177">
        <f t="shared" si="9"/>
        <v>3</v>
      </c>
      <c r="AF106" s="177">
        <f t="shared" si="9"/>
        <v>19</v>
      </c>
      <c r="AG106" s="177">
        <f t="shared" si="9"/>
        <v>2</v>
      </c>
      <c r="AH106" s="177">
        <f t="shared" si="9"/>
        <v>17</v>
      </c>
      <c r="AI106" s="177">
        <f t="shared" si="9"/>
        <v>0</v>
      </c>
      <c r="AJ106" s="177">
        <f t="shared" si="9"/>
        <v>11</v>
      </c>
      <c r="AK106" s="177">
        <f t="shared" si="9"/>
        <v>4</v>
      </c>
      <c r="AL106" s="177">
        <f t="shared" si="9"/>
        <v>1</v>
      </c>
      <c r="AM106" s="177">
        <f t="shared" si="9"/>
        <v>5</v>
      </c>
      <c r="AN106" s="177">
        <f t="shared" si="9"/>
        <v>3</v>
      </c>
      <c r="AO106" s="177">
        <f t="shared" si="9"/>
        <v>2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41">
        <v>344</v>
      </c>
      <c r="F107" s="141">
        <v>23</v>
      </c>
      <c r="G107" s="141">
        <v>319</v>
      </c>
      <c r="H107" s="141">
        <v>2</v>
      </c>
      <c r="I107" s="141"/>
      <c r="J107" s="141">
        <v>934</v>
      </c>
      <c r="K107" s="142">
        <v>852</v>
      </c>
      <c r="L107" s="150">
        <v>82</v>
      </c>
      <c r="M107" s="150"/>
      <c r="N107" s="150"/>
      <c r="O107" s="150">
        <v>867</v>
      </c>
      <c r="P107" s="150">
        <v>719</v>
      </c>
      <c r="Q107" s="150">
        <v>56</v>
      </c>
      <c r="R107" s="150">
        <v>20</v>
      </c>
      <c r="S107" s="150"/>
      <c r="T107" s="150">
        <v>72</v>
      </c>
      <c r="U107" s="150">
        <v>13</v>
      </c>
      <c r="V107" s="150">
        <v>46</v>
      </c>
      <c r="W107" s="150">
        <v>13</v>
      </c>
      <c r="X107" s="150">
        <v>5</v>
      </c>
      <c r="Y107" s="150">
        <v>872</v>
      </c>
      <c r="Z107" s="150">
        <v>3</v>
      </c>
      <c r="AA107" s="150">
        <v>8</v>
      </c>
      <c r="AB107" s="150">
        <v>318</v>
      </c>
      <c r="AC107" s="150">
        <v>18</v>
      </c>
      <c r="AD107" s="150">
        <v>15</v>
      </c>
      <c r="AE107" s="150">
        <v>3</v>
      </c>
      <c r="AF107" s="150">
        <v>18</v>
      </c>
      <c r="AG107" s="150">
        <v>2</v>
      </c>
      <c r="AH107" s="150">
        <v>16</v>
      </c>
      <c r="AI107" s="150"/>
      <c r="AJ107" s="150">
        <v>10</v>
      </c>
      <c r="AK107" s="150">
        <v>2</v>
      </c>
      <c r="AL107" s="150">
        <v>1</v>
      </c>
      <c r="AM107" s="150">
        <v>3</v>
      </c>
      <c r="AN107" s="150">
        <v>1</v>
      </c>
      <c r="AO107" s="150">
        <v>2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41"/>
      <c r="F108" s="141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41">
        <v>4</v>
      </c>
      <c r="F109" s="141">
        <v>2</v>
      </c>
      <c r="G109" s="141">
        <v>2</v>
      </c>
      <c r="H109" s="141"/>
      <c r="I109" s="141"/>
      <c r="J109" s="141">
        <v>5</v>
      </c>
      <c r="K109" s="142">
        <v>1</v>
      </c>
      <c r="L109" s="150">
        <v>4</v>
      </c>
      <c r="M109" s="150"/>
      <c r="N109" s="150"/>
      <c r="O109" s="150">
        <v>3</v>
      </c>
      <c r="P109" s="150">
        <v>1</v>
      </c>
      <c r="Q109" s="150">
        <v>1</v>
      </c>
      <c r="R109" s="150">
        <v>1</v>
      </c>
      <c r="S109" s="150"/>
      <c r="T109" s="150"/>
      <c r="U109" s="150"/>
      <c r="V109" s="150"/>
      <c r="W109" s="150"/>
      <c r="X109" s="150">
        <v>1</v>
      </c>
      <c r="Y109" s="150">
        <v>4</v>
      </c>
      <c r="Z109" s="150"/>
      <c r="AA109" s="150"/>
      <c r="AB109" s="150">
        <v>1</v>
      </c>
      <c r="AC109" s="150"/>
      <c r="AD109" s="150"/>
      <c r="AE109" s="150"/>
      <c r="AF109" s="150"/>
      <c r="AG109" s="150"/>
      <c r="AH109" s="150"/>
      <c r="AI109" s="150"/>
      <c r="AJ109" s="150"/>
      <c r="AK109" s="150">
        <v>1</v>
      </c>
      <c r="AL109" s="150"/>
      <c r="AM109" s="150">
        <v>1</v>
      </c>
      <c r="AN109" s="150">
        <v>1</v>
      </c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41"/>
      <c r="F110" s="141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>
        <v>1</v>
      </c>
      <c r="AL110" s="150"/>
      <c r="AM110" s="150">
        <v>1</v>
      </c>
      <c r="AN110" s="150">
        <v>1</v>
      </c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41"/>
      <c r="F111" s="141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41">
        <v>1</v>
      </c>
      <c r="F112" s="141"/>
      <c r="G112" s="141">
        <v>1</v>
      </c>
      <c r="H112" s="141"/>
      <c r="I112" s="141"/>
      <c r="J112" s="141">
        <v>1</v>
      </c>
      <c r="K112" s="142"/>
      <c r="L112" s="150">
        <v>1</v>
      </c>
      <c r="M112" s="150"/>
      <c r="N112" s="150"/>
      <c r="O112" s="150">
        <v>1</v>
      </c>
      <c r="P112" s="150">
        <v>1</v>
      </c>
      <c r="Q112" s="150"/>
      <c r="R112" s="150"/>
      <c r="S112" s="150"/>
      <c r="T112" s="150"/>
      <c r="U112" s="150"/>
      <c r="V112" s="150"/>
      <c r="W112" s="150"/>
      <c r="X112" s="150"/>
      <c r="Y112" s="150">
        <v>1</v>
      </c>
      <c r="Z112" s="150"/>
      <c r="AA112" s="150"/>
      <c r="AB112" s="150"/>
      <c r="AC112" s="150"/>
      <c r="AD112" s="150">
        <v>1</v>
      </c>
      <c r="AE112" s="150"/>
      <c r="AF112" s="150">
        <v>1</v>
      </c>
      <c r="AG112" s="150"/>
      <c r="AH112" s="150">
        <v>1</v>
      </c>
      <c r="AI112" s="150"/>
      <c r="AJ112" s="150">
        <v>1</v>
      </c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41"/>
      <c r="F113" s="141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41">
        <v>1</v>
      </c>
      <c r="F114" s="141"/>
      <c r="G114" s="141">
        <v>1</v>
      </c>
      <c r="H114" s="141"/>
      <c r="I114" s="141"/>
      <c r="J114" s="141">
        <v>1</v>
      </c>
      <c r="K114" s="142">
        <v>1</v>
      </c>
      <c r="L114" s="150"/>
      <c r="M114" s="150"/>
      <c r="N114" s="150">
        <v>1</v>
      </c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>
        <v>1</v>
      </c>
      <c r="AB114" s="150">
        <v>1</v>
      </c>
      <c r="AC114" s="150">
        <v>1</v>
      </c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4</v>
      </c>
      <c r="F115" s="177">
        <f t="shared" ref="F115:AS115" si="10">SUM(F116:F119)</f>
        <v>2</v>
      </c>
      <c r="G115" s="177">
        <f t="shared" si="10"/>
        <v>2</v>
      </c>
      <c r="H115" s="177">
        <f t="shared" si="10"/>
        <v>0</v>
      </c>
      <c r="I115" s="177">
        <f t="shared" si="10"/>
        <v>0</v>
      </c>
      <c r="J115" s="177">
        <f t="shared" si="10"/>
        <v>9</v>
      </c>
      <c r="K115" s="177">
        <f t="shared" si="10"/>
        <v>4</v>
      </c>
      <c r="L115" s="177">
        <f t="shared" si="10"/>
        <v>5</v>
      </c>
      <c r="M115" s="177">
        <f t="shared" si="10"/>
        <v>0</v>
      </c>
      <c r="N115" s="177">
        <f t="shared" si="10"/>
        <v>0</v>
      </c>
      <c r="O115" s="177">
        <f t="shared" si="10"/>
        <v>1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1</v>
      </c>
      <c r="U115" s="177">
        <f t="shared" si="10"/>
        <v>1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1</v>
      </c>
      <c r="Z115" s="177">
        <f t="shared" si="10"/>
        <v>0</v>
      </c>
      <c r="AA115" s="177">
        <f t="shared" si="10"/>
        <v>3</v>
      </c>
      <c r="AB115" s="177">
        <f t="shared" si="10"/>
        <v>7</v>
      </c>
      <c r="AC115" s="177">
        <f t="shared" si="10"/>
        <v>3</v>
      </c>
      <c r="AD115" s="177">
        <f t="shared" si="10"/>
        <v>0</v>
      </c>
      <c r="AE115" s="177">
        <f t="shared" si="10"/>
        <v>2</v>
      </c>
      <c r="AF115" s="177">
        <f t="shared" si="10"/>
        <v>2</v>
      </c>
      <c r="AG115" s="177">
        <f t="shared" si="10"/>
        <v>0</v>
      </c>
      <c r="AH115" s="177">
        <f t="shared" si="10"/>
        <v>2</v>
      </c>
      <c r="AI115" s="177">
        <f t="shared" si="10"/>
        <v>0</v>
      </c>
      <c r="AJ115" s="177">
        <f t="shared" si="10"/>
        <v>1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3</v>
      </c>
      <c r="F116" s="141">
        <v>2</v>
      </c>
      <c r="G116" s="141">
        <v>1</v>
      </c>
      <c r="H116" s="141"/>
      <c r="I116" s="141"/>
      <c r="J116" s="141">
        <v>6</v>
      </c>
      <c r="K116" s="141">
        <v>3</v>
      </c>
      <c r="L116" s="141">
        <v>3</v>
      </c>
      <c r="M116" s="141"/>
      <c r="N116" s="141"/>
      <c r="O116" s="141">
        <v>1</v>
      </c>
      <c r="P116" s="141"/>
      <c r="Q116" s="141"/>
      <c r="R116" s="141"/>
      <c r="S116" s="141"/>
      <c r="T116" s="141">
        <v>1</v>
      </c>
      <c r="U116" s="141">
        <v>1</v>
      </c>
      <c r="V116" s="141"/>
      <c r="W116" s="141"/>
      <c r="X116" s="141"/>
      <c r="Y116" s="141">
        <v>1</v>
      </c>
      <c r="Z116" s="141"/>
      <c r="AA116" s="141">
        <v>2</v>
      </c>
      <c r="AB116" s="141">
        <v>5</v>
      </c>
      <c r="AC116" s="141">
        <v>2</v>
      </c>
      <c r="AD116" s="141"/>
      <c r="AE116" s="141">
        <v>1</v>
      </c>
      <c r="AF116" s="141">
        <v>1</v>
      </c>
      <c r="AG116" s="141"/>
      <c r="AH116" s="141">
        <v>1</v>
      </c>
      <c r="AI116" s="141"/>
      <c r="AJ116" s="141">
        <v>1</v>
      </c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>
        <v>1</v>
      </c>
      <c r="F118" s="141"/>
      <c r="G118" s="141">
        <v>1</v>
      </c>
      <c r="H118" s="141"/>
      <c r="I118" s="141"/>
      <c r="J118" s="141">
        <v>1</v>
      </c>
      <c r="K118" s="141">
        <v>1</v>
      </c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>
        <v>1</v>
      </c>
      <c r="AB118" s="141">
        <v>2</v>
      </c>
      <c r="AC118" s="141">
        <v>1</v>
      </c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>
        <v>2</v>
      </c>
      <c r="K119" s="141"/>
      <c r="L119" s="141">
        <v>2</v>
      </c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>
        <v>1</v>
      </c>
      <c r="AF119" s="141">
        <v>1</v>
      </c>
      <c r="AG119" s="141"/>
      <c r="AH119" s="141">
        <v>1</v>
      </c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>SUM(AF121:AF122)</f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41">
        <v>10</v>
      </c>
      <c r="F123" s="141">
        <v>2</v>
      </c>
      <c r="G123" s="141">
        <v>8</v>
      </c>
      <c r="H123" s="141"/>
      <c r="I123" s="141"/>
      <c r="J123" s="141">
        <v>56</v>
      </c>
      <c r="K123" s="142">
        <v>13</v>
      </c>
      <c r="L123" s="150">
        <v>41</v>
      </c>
      <c r="M123" s="150">
        <v>2</v>
      </c>
      <c r="N123" s="150"/>
      <c r="O123" s="150">
        <v>12</v>
      </c>
      <c r="P123" s="150">
        <v>4</v>
      </c>
      <c r="Q123" s="150"/>
      <c r="R123" s="150">
        <v>1</v>
      </c>
      <c r="S123" s="150"/>
      <c r="T123" s="150">
        <v>7</v>
      </c>
      <c r="U123" s="150">
        <v>6</v>
      </c>
      <c r="V123" s="150">
        <v>1</v>
      </c>
      <c r="W123" s="150"/>
      <c r="X123" s="150"/>
      <c r="Y123" s="150">
        <v>12</v>
      </c>
      <c r="Z123" s="150"/>
      <c r="AA123" s="150">
        <v>2</v>
      </c>
      <c r="AB123" s="150">
        <v>11</v>
      </c>
      <c r="AC123" s="150">
        <v>4</v>
      </c>
      <c r="AD123" s="150">
        <v>3</v>
      </c>
      <c r="AE123" s="150">
        <v>1</v>
      </c>
      <c r="AF123" s="150">
        <v>4</v>
      </c>
      <c r="AG123" s="150"/>
      <c r="AH123" s="150">
        <v>4</v>
      </c>
      <c r="AI123" s="150"/>
      <c r="AJ123" s="150">
        <v>2</v>
      </c>
      <c r="AK123" s="150">
        <v>1</v>
      </c>
      <c r="AL123" s="150"/>
      <c r="AM123" s="150">
        <v>1</v>
      </c>
      <c r="AN123" s="150">
        <v>1</v>
      </c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461</v>
      </c>
      <c r="F124" s="177">
        <f t="shared" ref="F124:AS124" si="12">F9+F29+F41+F49+F63+F70+F77+F80+F102+F106+F115+F120+F123</f>
        <v>55</v>
      </c>
      <c r="G124" s="177">
        <f t="shared" si="12"/>
        <v>401</v>
      </c>
      <c r="H124" s="177">
        <f t="shared" si="12"/>
        <v>5</v>
      </c>
      <c r="I124" s="177">
        <f t="shared" si="12"/>
        <v>0</v>
      </c>
      <c r="J124" s="177">
        <f t="shared" si="12"/>
        <v>1154</v>
      </c>
      <c r="K124" s="177">
        <f t="shared" si="12"/>
        <v>918</v>
      </c>
      <c r="L124" s="177">
        <f t="shared" si="12"/>
        <v>233</v>
      </c>
      <c r="M124" s="177">
        <f t="shared" si="12"/>
        <v>3</v>
      </c>
      <c r="N124" s="177">
        <f t="shared" si="12"/>
        <v>1</v>
      </c>
      <c r="O124" s="177">
        <f t="shared" si="12"/>
        <v>959</v>
      </c>
      <c r="P124" s="177">
        <f t="shared" si="12"/>
        <v>747</v>
      </c>
      <c r="Q124" s="177">
        <f t="shared" si="12"/>
        <v>67</v>
      </c>
      <c r="R124" s="177">
        <f t="shared" si="12"/>
        <v>36</v>
      </c>
      <c r="S124" s="177">
        <f t="shared" si="12"/>
        <v>0</v>
      </c>
      <c r="T124" s="177">
        <f t="shared" si="12"/>
        <v>109</v>
      </c>
      <c r="U124" s="177">
        <f t="shared" si="12"/>
        <v>21</v>
      </c>
      <c r="V124" s="177">
        <f t="shared" si="12"/>
        <v>72</v>
      </c>
      <c r="W124" s="177">
        <f t="shared" si="12"/>
        <v>16</v>
      </c>
      <c r="X124" s="177">
        <f t="shared" si="12"/>
        <v>9</v>
      </c>
      <c r="Y124" s="177">
        <f t="shared" si="12"/>
        <v>968</v>
      </c>
      <c r="Z124" s="177">
        <f t="shared" si="12"/>
        <v>5</v>
      </c>
      <c r="AA124" s="177">
        <f t="shared" si="12"/>
        <v>24</v>
      </c>
      <c r="AB124" s="177">
        <f t="shared" si="12"/>
        <v>398</v>
      </c>
      <c r="AC124" s="177">
        <f t="shared" si="12"/>
        <v>52</v>
      </c>
      <c r="AD124" s="177">
        <f t="shared" si="12"/>
        <v>35</v>
      </c>
      <c r="AE124" s="177">
        <f t="shared" si="12"/>
        <v>15</v>
      </c>
      <c r="AF124" s="177">
        <f t="shared" si="12"/>
        <v>50</v>
      </c>
      <c r="AG124" s="177">
        <f t="shared" si="12"/>
        <v>4</v>
      </c>
      <c r="AH124" s="177">
        <f t="shared" si="12"/>
        <v>46</v>
      </c>
      <c r="AI124" s="177">
        <f t="shared" si="12"/>
        <v>0</v>
      </c>
      <c r="AJ124" s="177">
        <f t="shared" si="12"/>
        <v>24</v>
      </c>
      <c r="AK124" s="177">
        <f t="shared" si="12"/>
        <v>7</v>
      </c>
      <c r="AL124" s="177">
        <f t="shared" si="12"/>
        <v>7</v>
      </c>
      <c r="AM124" s="177">
        <f t="shared" si="12"/>
        <v>14</v>
      </c>
      <c r="AN124" s="177">
        <f t="shared" si="12"/>
        <v>5</v>
      </c>
      <c r="AO124" s="177">
        <f t="shared" si="12"/>
        <v>9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5" spans="1:45" s="129" customFormat="1" ht="39.950000000000003" customHeight="1" x14ac:dyDescent="0.2">
      <c r="A125" s="165"/>
      <c r="B125" s="166"/>
      <c r="C125" s="166"/>
      <c r="D125" s="166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</row>
    <row r="127" spans="1:45" x14ac:dyDescent="0.2">
      <c r="B127" s="129"/>
      <c r="C127" s="129" t="s">
        <v>325</v>
      </c>
      <c r="D127" s="129"/>
      <c r="E127" s="129"/>
      <c r="F127" s="129"/>
    </row>
    <row r="128" spans="1:45" x14ac:dyDescent="0.2">
      <c r="B128" s="129"/>
      <c r="C128" s="129"/>
      <c r="D128" s="129"/>
      <c r="E128" s="129"/>
      <c r="F128" s="129"/>
    </row>
    <row r="129" spans="2:6" x14ac:dyDescent="0.2">
      <c r="B129" s="363"/>
      <c r="C129" s="363"/>
      <c r="D129" s="363"/>
      <c r="E129" s="363"/>
      <c r="F129" s="363"/>
    </row>
    <row r="130" spans="2:6" x14ac:dyDescent="0.2">
      <c r="B130" s="363"/>
      <c r="C130" s="363"/>
      <c r="D130" s="363"/>
      <c r="E130" s="363"/>
      <c r="F130" s="363"/>
    </row>
  </sheetData>
  <sheetProtection sheet="1"/>
  <mergeCells count="170">
    <mergeCell ref="B129:F130"/>
    <mergeCell ref="AH2:AS2"/>
    <mergeCell ref="A3:AS3"/>
    <mergeCell ref="A4:AS4"/>
    <mergeCell ref="A5:D7"/>
    <mergeCell ref="E5:I5"/>
    <mergeCell ref="J5:M5"/>
    <mergeCell ref="AG6:AG7"/>
    <mergeCell ref="AH6:AH7"/>
    <mergeCell ref="AK6:AK7"/>
    <mergeCell ref="AQ5:AQ7"/>
    <mergeCell ref="A1:F1"/>
    <mergeCell ref="G1:AL1"/>
    <mergeCell ref="AM1:AS1"/>
    <mergeCell ref="A2:Y2"/>
    <mergeCell ref="Z2:AG2"/>
    <mergeCell ref="J6:J7"/>
    <mergeCell ref="S6:S7"/>
    <mergeCell ref="T6:W6"/>
    <mergeCell ref="AP5:AP7"/>
    <mergeCell ref="AF6:AF7"/>
    <mergeCell ref="AR5:AR7"/>
    <mergeCell ref="AS5:AS7"/>
    <mergeCell ref="E6:E7"/>
    <mergeCell ref="F6:F7"/>
    <mergeCell ref="G6:G7"/>
    <mergeCell ref="K6:K7"/>
    <mergeCell ref="AC5:AC7"/>
    <mergeCell ref="AD5:AH5"/>
    <mergeCell ref="AI5:AI7"/>
    <mergeCell ref="AJ5:AJ7"/>
    <mergeCell ref="AK5:AO5"/>
    <mergeCell ref="AL6:AL7"/>
    <mergeCell ref="AM6:AM7"/>
    <mergeCell ref="AN6:AN7"/>
    <mergeCell ref="AO6:AO7"/>
    <mergeCell ref="AE6:AE7"/>
    <mergeCell ref="X6:X7"/>
    <mergeCell ref="Y6:Y7"/>
    <mergeCell ref="L6:L7"/>
    <mergeCell ref="M6:M7"/>
    <mergeCell ref="O6:O7"/>
    <mergeCell ref="P6:P7"/>
    <mergeCell ref="Q6:Q7"/>
    <mergeCell ref="R6:R7"/>
    <mergeCell ref="N5:N7"/>
    <mergeCell ref="O5:Y5"/>
    <mergeCell ref="AD6:AD7"/>
    <mergeCell ref="AA5:AA7"/>
    <mergeCell ref="AB5:AB7"/>
    <mergeCell ref="H6:H7"/>
    <mergeCell ref="I6:I7"/>
    <mergeCell ref="B25:D25"/>
    <mergeCell ref="B23:D23"/>
    <mergeCell ref="Z5:Z7"/>
    <mergeCell ref="B15:D15"/>
    <mergeCell ref="B16:D16"/>
    <mergeCell ref="B8:D8"/>
    <mergeCell ref="B24:D24"/>
    <mergeCell ref="B12:D12"/>
    <mergeCell ref="B13:D13"/>
    <mergeCell ref="B14:D14"/>
    <mergeCell ref="B9:D9"/>
    <mergeCell ref="B10:D10"/>
    <mergeCell ref="B11:D11"/>
    <mergeCell ref="B17:D17"/>
    <mergeCell ref="B41:D41"/>
    <mergeCell ref="B26:D26"/>
    <mergeCell ref="B27:D27"/>
    <mergeCell ref="B28:D28"/>
    <mergeCell ref="B29:D29"/>
    <mergeCell ref="B18:D18"/>
    <mergeCell ref="B39:D39"/>
    <mergeCell ref="B40:D40"/>
    <mergeCell ref="B49:D49"/>
    <mergeCell ref="B50:D50"/>
    <mergeCell ref="B19:D19"/>
    <mergeCell ref="B20:D20"/>
    <mergeCell ref="B21:D21"/>
    <mergeCell ref="B22:D22"/>
    <mergeCell ref="B35:D35"/>
    <mergeCell ref="B36:D36"/>
    <mergeCell ref="B51:D51"/>
    <mergeCell ref="B52:D52"/>
    <mergeCell ref="B53:D53"/>
    <mergeCell ref="B30:D30"/>
    <mergeCell ref="B31:D31"/>
    <mergeCell ref="B32:D32"/>
    <mergeCell ref="B33:D33"/>
    <mergeCell ref="B34:D34"/>
    <mergeCell ref="B37:D37"/>
    <mergeCell ref="B38:D38"/>
    <mergeCell ref="B63:D63"/>
    <mergeCell ref="B64:D64"/>
    <mergeCell ref="B65:D65"/>
    <mergeCell ref="B42:D42"/>
    <mergeCell ref="B43:D43"/>
    <mergeCell ref="B44:D44"/>
    <mergeCell ref="B45:D45"/>
    <mergeCell ref="B46:D46"/>
    <mergeCell ref="B47:D47"/>
    <mergeCell ref="B48:D48"/>
    <mergeCell ref="B77:D77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71:D71"/>
    <mergeCell ref="B72:D72"/>
    <mergeCell ref="B73:D73"/>
    <mergeCell ref="B74:D74"/>
    <mergeCell ref="B75:D75"/>
    <mergeCell ref="B76:D76"/>
    <mergeCell ref="B85:D85"/>
    <mergeCell ref="B86:D86"/>
    <mergeCell ref="B87:D87"/>
    <mergeCell ref="B88:D88"/>
    <mergeCell ref="B89:D89"/>
    <mergeCell ref="B66:D66"/>
    <mergeCell ref="B67:D67"/>
    <mergeCell ref="B68:D68"/>
    <mergeCell ref="B69:D69"/>
    <mergeCell ref="B70:D70"/>
    <mergeCell ref="B99:D99"/>
    <mergeCell ref="B100:D100"/>
    <mergeCell ref="B101:D101"/>
    <mergeCell ref="B78:D78"/>
    <mergeCell ref="B79:D79"/>
    <mergeCell ref="B80:D80"/>
    <mergeCell ref="B81:D81"/>
    <mergeCell ref="B82:D82"/>
    <mergeCell ref="B83:D83"/>
    <mergeCell ref="B84:D84"/>
    <mergeCell ref="B113:D113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107:D107"/>
    <mergeCell ref="B108:D108"/>
    <mergeCell ref="B109:D109"/>
    <mergeCell ref="B110:D110"/>
    <mergeCell ref="B111:D111"/>
    <mergeCell ref="B112:D112"/>
    <mergeCell ref="B114:D114"/>
    <mergeCell ref="B115:D115"/>
    <mergeCell ref="B116:D116"/>
    <mergeCell ref="B117:D117"/>
    <mergeCell ref="B118:D118"/>
    <mergeCell ref="B102:D102"/>
    <mergeCell ref="B103:D103"/>
    <mergeCell ref="B104:D104"/>
    <mergeCell ref="B105:D105"/>
    <mergeCell ref="B106:D106"/>
    <mergeCell ref="B119:D119"/>
    <mergeCell ref="B120:D120"/>
    <mergeCell ref="B121:D121"/>
    <mergeCell ref="B122:D122"/>
    <mergeCell ref="B123:D123"/>
    <mergeCell ref="B124:D124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AS128"/>
  <sheetViews>
    <sheetView topLeftCell="A48" workbookViewId="0">
      <selection activeCell="M59" sqref="M59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17.140625" style="22" customWidth="1"/>
    <col min="23" max="23" width="7" style="22" customWidth="1"/>
    <col min="24" max="24" width="7.42578125" style="22" customWidth="1"/>
    <col min="25" max="25" width="9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16384" width="9.140625" style="22"/>
  </cols>
  <sheetData>
    <row r="1" spans="1:4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</row>
    <row r="2" spans="1:4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330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</row>
    <row r="4" spans="1:4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4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4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54" t="s">
        <v>230</v>
      </c>
      <c r="U7" s="54" t="s">
        <v>247</v>
      </c>
      <c r="V7" s="54" t="s">
        <v>231</v>
      </c>
      <c r="W7" s="54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45" ht="15" x14ac:dyDescent="0.2">
      <c r="A8" s="21"/>
      <c r="B8" s="287"/>
      <c r="C8" s="288"/>
      <c r="D8" s="289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5">
        <v>40</v>
      </c>
      <c r="AS8" s="55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27</v>
      </c>
      <c r="F9" s="169">
        <f t="shared" ref="F9:AS9" si="0">SUM(F10:F28)</f>
        <v>0</v>
      </c>
      <c r="G9" s="169">
        <f t="shared" si="0"/>
        <v>27</v>
      </c>
      <c r="H9" s="169">
        <f t="shared" si="0"/>
        <v>0</v>
      </c>
      <c r="I9" s="169">
        <f t="shared" si="0"/>
        <v>0</v>
      </c>
      <c r="J9" s="169">
        <f t="shared" si="0"/>
        <v>64</v>
      </c>
      <c r="K9" s="169">
        <f t="shared" si="0"/>
        <v>43</v>
      </c>
      <c r="L9" s="169">
        <f t="shared" si="0"/>
        <v>18</v>
      </c>
      <c r="M9" s="169">
        <f t="shared" si="0"/>
        <v>0</v>
      </c>
      <c r="N9" s="169">
        <f t="shared" si="0"/>
        <v>0</v>
      </c>
      <c r="O9" s="169">
        <f t="shared" si="0"/>
        <v>6</v>
      </c>
      <c r="P9" s="169">
        <f t="shared" si="0"/>
        <v>0</v>
      </c>
      <c r="Q9" s="169">
        <f t="shared" si="0"/>
        <v>0</v>
      </c>
      <c r="R9" s="169">
        <f t="shared" si="0"/>
        <v>1</v>
      </c>
      <c r="S9" s="169">
        <f t="shared" si="0"/>
        <v>0</v>
      </c>
      <c r="T9" s="169">
        <f t="shared" si="0"/>
        <v>5</v>
      </c>
      <c r="U9" s="169">
        <f t="shared" si="0"/>
        <v>2</v>
      </c>
      <c r="V9" s="169">
        <f t="shared" si="0"/>
        <v>3</v>
      </c>
      <c r="W9" s="169">
        <f t="shared" si="0"/>
        <v>0</v>
      </c>
      <c r="X9" s="169">
        <f t="shared" si="0"/>
        <v>3</v>
      </c>
      <c r="Y9" s="169">
        <f t="shared" si="0"/>
        <v>9</v>
      </c>
      <c r="Z9" s="169">
        <f t="shared" si="0"/>
        <v>0</v>
      </c>
      <c r="AA9" s="169">
        <f t="shared" si="0"/>
        <v>5</v>
      </c>
      <c r="AB9" s="169">
        <f t="shared" si="0"/>
        <v>61</v>
      </c>
      <c r="AC9" s="169">
        <f t="shared" si="0"/>
        <v>10</v>
      </c>
      <c r="AD9" s="169">
        <f t="shared" si="0"/>
        <v>2</v>
      </c>
      <c r="AE9" s="169">
        <f t="shared" si="0"/>
        <v>1</v>
      </c>
      <c r="AF9" s="169">
        <f t="shared" si="0"/>
        <v>3</v>
      </c>
      <c r="AG9" s="169">
        <f t="shared" si="0"/>
        <v>0</v>
      </c>
      <c r="AH9" s="169">
        <f t="shared" si="0"/>
        <v>3</v>
      </c>
      <c r="AI9" s="169">
        <f t="shared" si="0"/>
        <v>0</v>
      </c>
      <c r="AJ9" s="169">
        <f t="shared" si="0"/>
        <v>1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75"/>
      <c r="F10" s="169"/>
      <c r="G10" s="169"/>
      <c r="H10" s="169"/>
      <c r="I10" s="169"/>
      <c r="J10" s="143">
        <v>11</v>
      </c>
      <c r="K10" s="143">
        <v>7</v>
      </c>
      <c r="L10" s="143">
        <v>4</v>
      </c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>
        <v>7</v>
      </c>
      <c r="AC10" s="143"/>
      <c r="AD10" s="143">
        <v>1</v>
      </c>
      <c r="AE10" s="143"/>
      <c r="AF10" s="143">
        <v>1</v>
      </c>
      <c r="AG10" s="143"/>
      <c r="AH10" s="141">
        <v>1</v>
      </c>
      <c r="AI10" s="143"/>
      <c r="AJ10" s="143">
        <v>1</v>
      </c>
      <c r="AK10" s="143"/>
      <c r="AL10" s="143"/>
      <c r="AM10" s="143"/>
      <c r="AN10" s="143"/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69">
        <v>2</v>
      </c>
      <c r="F11" s="169"/>
      <c r="G11" s="169">
        <v>2</v>
      </c>
      <c r="H11" s="169"/>
      <c r="I11" s="169"/>
      <c r="J11" s="143">
        <v>4</v>
      </c>
      <c r="K11" s="143">
        <v>3</v>
      </c>
      <c r="L11" s="143"/>
      <c r="M11" s="143"/>
      <c r="N11" s="143"/>
      <c r="O11" s="143">
        <v>1</v>
      </c>
      <c r="P11" s="143"/>
      <c r="Q11" s="143"/>
      <c r="R11" s="143"/>
      <c r="S11" s="143"/>
      <c r="T11" s="143">
        <v>1</v>
      </c>
      <c r="U11" s="143"/>
      <c r="V11" s="143">
        <v>1</v>
      </c>
      <c r="W11" s="143"/>
      <c r="X11" s="143"/>
      <c r="Y11" s="143">
        <v>1</v>
      </c>
      <c r="Z11" s="143"/>
      <c r="AA11" s="143"/>
      <c r="AB11" s="148">
        <v>4</v>
      </c>
      <c r="AC11" s="148"/>
      <c r="AD11" s="148"/>
      <c r="AE11" s="148">
        <v>1</v>
      </c>
      <c r="AF11" s="148">
        <v>1</v>
      </c>
      <c r="AG11" s="148"/>
      <c r="AH11" s="149">
        <v>1</v>
      </c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69"/>
      <c r="F12" s="169"/>
      <c r="G12" s="169"/>
      <c r="H12" s="169"/>
      <c r="I12" s="169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69"/>
      <c r="F13" s="169"/>
      <c r="G13" s="169"/>
      <c r="H13" s="169"/>
      <c r="I13" s="169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69"/>
      <c r="F14" s="169"/>
      <c r="G14" s="169"/>
      <c r="H14" s="169"/>
      <c r="I14" s="169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69"/>
      <c r="F15" s="169"/>
      <c r="G15" s="169"/>
      <c r="H15" s="169"/>
      <c r="I15" s="169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77"/>
      <c r="F16" s="177"/>
      <c r="G16" s="177"/>
      <c r="H16" s="177"/>
      <c r="I16" s="177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77"/>
      <c r="F17" s="177"/>
      <c r="G17" s="177"/>
      <c r="H17" s="177"/>
      <c r="I17" s="177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69"/>
      <c r="F18" s="169"/>
      <c r="G18" s="169"/>
      <c r="H18" s="169"/>
      <c r="I18" s="169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69"/>
      <c r="F19" s="169"/>
      <c r="G19" s="169"/>
      <c r="H19" s="169"/>
      <c r="I19" s="169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77"/>
      <c r="F20" s="177"/>
      <c r="G20" s="177"/>
      <c r="H20" s="177"/>
      <c r="I20" s="177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77">
        <v>1</v>
      </c>
      <c r="F21" s="177"/>
      <c r="G21" s="177">
        <v>1</v>
      </c>
      <c r="H21" s="177"/>
      <c r="I21" s="177"/>
      <c r="J21" s="141">
        <v>5</v>
      </c>
      <c r="K21" s="141">
        <v>3</v>
      </c>
      <c r="L21" s="150">
        <v>2</v>
      </c>
      <c r="M21" s="150"/>
      <c r="N21" s="150"/>
      <c r="O21" s="150">
        <v>1</v>
      </c>
      <c r="P21" s="150"/>
      <c r="Q21" s="150"/>
      <c r="R21" s="150"/>
      <c r="S21" s="150"/>
      <c r="T21" s="150">
        <v>1</v>
      </c>
      <c r="U21" s="150"/>
      <c r="V21" s="150">
        <v>1</v>
      </c>
      <c r="W21" s="150"/>
      <c r="X21" s="150"/>
      <c r="Y21" s="150">
        <v>1</v>
      </c>
      <c r="Z21" s="150"/>
      <c r="AA21" s="150"/>
      <c r="AB21" s="150">
        <v>3</v>
      </c>
      <c r="AC21" s="150">
        <v>1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77">
        <v>2</v>
      </c>
      <c r="F22" s="177"/>
      <c r="G22" s="177">
        <v>2</v>
      </c>
      <c r="H22" s="177"/>
      <c r="I22" s="177"/>
      <c r="J22" s="141">
        <v>8</v>
      </c>
      <c r="K22" s="141">
        <v>8</v>
      </c>
      <c r="L22" s="150"/>
      <c r="M22" s="150"/>
      <c r="N22" s="150"/>
      <c r="O22" s="150">
        <v>2</v>
      </c>
      <c r="P22" s="150"/>
      <c r="Q22" s="150"/>
      <c r="R22" s="150">
        <v>1</v>
      </c>
      <c r="S22" s="150"/>
      <c r="T22" s="150">
        <v>1</v>
      </c>
      <c r="U22" s="150">
        <v>1</v>
      </c>
      <c r="V22" s="150"/>
      <c r="W22" s="150"/>
      <c r="X22" s="150">
        <v>1</v>
      </c>
      <c r="Y22" s="150">
        <v>3</v>
      </c>
      <c r="Z22" s="150"/>
      <c r="AA22" s="150"/>
      <c r="AB22" s="150">
        <v>7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77"/>
      <c r="F23" s="177"/>
      <c r="G23" s="177"/>
      <c r="H23" s="177"/>
      <c r="I23" s="177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77">
        <v>3</v>
      </c>
      <c r="F24" s="177"/>
      <c r="G24" s="177">
        <v>3</v>
      </c>
      <c r="H24" s="177"/>
      <c r="I24" s="177"/>
      <c r="J24" s="141">
        <v>1</v>
      </c>
      <c r="K24" s="141">
        <v>1</v>
      </c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>
        <v>1</v>
      </c>
      <c r="AB24" s="150">
        <v>4</v>
      </c>
      <c r="AC24" s="150">
        <v>2</v>
      </c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69">
        <v>12</v>
      </c>
      <c r="F25" s="169"/>
      <c r="G25" s="169">
        <v>12</v>
      </c>
      <c r="H25" s="169"/>
      <c r="I25" s="169"/>
      <c r="J25" s="143">
        <v>17</v>
      </c>
      <c r="K25" s="143">
        <v>11</v>
      </c>
      <c r="L25" s="150">
        <v>6</v>
      </c>
      <c r="M25" s="150"/>
      <c r="N25" s="150"/>
      <c r="O25" s="150">
        <v>1</v>
      </c>
      <c r="P25" s="150"/>
      <c r="Q25" s="150"/>
      <c r="R25" s="150"/>
      <c r="S25" s="150"/>
      <c r="T25" s="150">
        <v>1</v>
      </c>
      <c r="U25" s="150"/>
      <c r="V25" s="150">
        <v>1</v>
      </c>
      <c r="W25" s="150"/>
      <c r="X25" s="150">
        <v>1</v>
      </c>
      <c r="Y25" s="150">
        <v>2</v>
      </c>
      <c r="Z25" s="150"/>
      <c r="AA25" s="150">
        <v>2</v>
      </c>
      <c r="AB25" s="150">
        <v>21</v>
      </c>
      <c r="AC25" s="150">
        <v>5</v>
      </c>
      <c r="AD25" s="150">
        <v>1</v>
      </c>
      <c r="AE25" s="150"/>
      <c r="AF25" s="150">
        <v>1</v>
      </c>
      <c r="AG25" s="150"/>
      <c r="AH25" s="150">
        <v>1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77">
        <v>1</v>
      </c>
      <c r="F26" s="177"/>
      <c r="G26" s="177">
        <v>1</v>
      </c>
      <c r="H26" s="177"/>
      <c r="I26" s="177"/>
      <c r="J26" s="141">
        <v>4</v>
      </c>
      <c r="K26" s="142">
        <v>2</v>
      </c>
      <c r="L26" s="150">
        <v>2</v>
      </c>
      <c r="M26" s="150"/>
      <c r="N26" s="150"/>
      <c r="O26" s="150">
        <v>1</v>
      </c>
      <c r="P26" s="150"/>
      <c r="Q26" s="150"/>
      <c r="R26" s="150"/>
      <c r="S26" s="150"/>
      <c r="T26" s="150">
        <v>1</v>
      </c>
      <c r="U26" s="150">
        <v>1</v>
      </c>
      <c r="V26" s="150"/>
      <c r="W26" s="150"/>
      <c r="X26" s="150"/>
      <c r="Y26" s="150">
        <v>1</v>
      </c>
      <c r="Z26" s="150"/>
      <c r="AA26" s="150">
        <v>1</v>
      </c>
      <c r="AB26" s="150">
        <v>2</v>
      </c>
      <c r="AC26" s="150">
        <v>1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77"/>
      <c r="F27" s="177"/>
      <c r="G27" s="177"/>
      <c r="H27" s="177"/>
      <c r="I27" s="177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77">
        <v>6</v>
      </c>
      <c r="F28" s="177"/>
      <c r="G28" s="177">
        <v>6</v>
      </c>
      <c r="H28" s="177"/>
      <c r="I28" s="177"/>
      <c r="J28" s="141">
        <v>14</v>
      </c>
      <c r="K28" s="142">
        <v>8</v>
      </c>
      <c r="L28" s="150">
        <v>4</v>
      </c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>
        <v>1</v>
      </c>
      <c r="Y28" s="150">
        <v>1</v>
      </c>
      <c r="Z28" s="150"/>
      <c r="AA28" s="150">
        <v>1</v>
      </c>
      <c r="AB28" s="150">
        <v>13</v>
      </c>
      <c r="AC28" s="150">
        <v>1</v>
      </c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12</v>
      </c>
      <c r="F29" s="177">
        <f t="shared" ref="F29:AS29" si="1">SUM(F30:F40)</f>
        <v>0</v>
      </c>
      <c r="G29" s="177">
        <f t="shared" si="1"/>
        <v>12</v>
      </c>
      <c r="H29" s="177">
        <f t="shared" si="1"/>
        <v>0</v>
      </c>
      <c r="I29" s="177">
        <f t="shared" si="1"/>
        <v>0</v>
      </c>
      <c r="J29" s="177">
        <f t="shared" si="1"/>
        <v>36</v>
      </c>
      <c r="K29" s="177">
        <f t="shared" si="1"/>
        <v>19</v>
      </c>
      <c r="L29" s="177">
        <f t="shared" si="1"/>
        <v>10</v>
      </c>
      <c r="M29" s="177">
        <f t="shared" si="1"/>
        <v>3</v>
      </c>
      <c r="N29" s="177">
        <f t="shared" si="1"/>
        <v>0</v>
      </c>
      <c r="O29" s="177">
        <f t="shared" si="1"/>
        <v>4</v>
      </c>
      <c r="P29" s="177">
        <f t="shared" si="1"/>
        <v>0</v>
      </c>
      <c r="Q29" s="177">
        <f t="shared" si="1"/>
        <v>0</v>
      </c>
      <c r="R29" s="177">
        <f t="shared" si="1"/>
        <v>2</v>
      </c>
      <c r="S29" s="177">
        <f t="shared" si="1"/>
        <v>0</v>
      </c>
      <c r="T29" s="177">
        <f t="shared" si="1"/>
        <v>2</v>
      </c>
      <c r="U29" s="177">
        <f t="shared" si="1"/>
        <v>0</v>
      </c>
      <c r="V29" s="177">
        <f t="shared" si="1"/>
        <v>1</v>
      </c>
      <c r="W29" s="177">
        <f t="shared" si="1"/>
        <v>1</v>
      </c>
      <c r="X29" s="177">
        <f t="shared" si="1"/>
        <v>1</v>
      </c>
      <c r="Y29" s="177">
        <f t="shared" si="1"/>
        <v>5</v>
      </c>
      <c r="Z29" s="177">
        <f t="shared" si="1"/>
        <v>0</v>
      </c>
      <c r="AA29" s="177">
        <f t="shared" si="1"/>
        <v>1</v>
      </c>
      <c r="AB29" s="177">
        <f t="shared" si="1"/>
        <v>26</v>
      </c>
      <c r="AC29" s="177">
        <f t="shared" si="1"/>
        <v>1</v>
      </c>
      <c r="AD29" s="177">
        <f t="shared" si="1"/>
        <v>1</v>
      </c>
      <c r="AE29" s="177">
        <f t="shared" si="1"/>
        <v>1</v>
      </c>
      <c r="AF29" s="177">
        <f t="shared" si="1"/>
        <v>2</v>
      </c>
      <c r="AG29" s="177">
        <f t="shared" si="1"/>
        <v>0</v>
      </c>
      <c r="AH29" s="177">
        <f t="shared" si="1"/>
        <v>2</v>
      </c>
      <c r="AI29" s="177">
        <f t="shared" si="1"/>
        <v>0</v>
      </c>
      <c r="AJ29" s="177">
        <f t="shared" si="1"/>
        <v>1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77">
        <v>1</v>
      </c>
      <c r="F30" s="177"/>
      <c r="G30" s="177">
        <v>1</v>
      </c>
      <c r="H30" s="177"/>
      <c r="I30" s="177"/>
      <c r="J30" s="141">
        <v>3</v>
      </c>
      <c r="K30" s="142">
        <v>2</v>
      </c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>
        <v>1</v>
      </c>
      <c r="AB30" s="150">
        <v>3</v>
      </c>
      <c r="AC30" s="150">
        <v>1</v>
      </c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77"/>
      <c r="F31" s="177"/>
      <c r="G31" s="177"/>
      <c r="H31" s="177"/>
      <c r="I31" s="177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77">
        <v>1</v>
      </c>
      <c r="F32" s="177"/>
      <c r="G32" s="177">
        <v>1</v>
      </c>
      <c r="H32" s="177"/>
      <c r="I32" s="177"/>
      <c r="J32" s="141">
        <v>3</v>
      </c>
      <c r="K32" s="142">
        <v>2</v>
      </c>
      <c r="L32" s="150">
        <v>1</v>
      </c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>
        <v>3</v>
      </c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77"/>
      <c r="F33" s="177"/>
      <c r="G33" s="177"/>
      <c r="H33" s="177"/>
      <c r="I33" s="177"/>
      <c r="J33" s="141">
        <v>1</v>
      </c>
      <c r="K33" s="142"/>
      <c r="L33" s="150">
        <v>1</v>
      </c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77"/>
      <c r="F34" s="177"/>
      <c r="G34" s="177"/>
      <c r="H34" s="177"/>
      <c r="I34" s="177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77">
        <v>6</v>
      </c>
      <c r="F35" s="177"/>
      <c r="G35" s="177">
        <v>6</v>
      </c>
      <c r="H35" s="177"/>
      <c r="I35" s="177"/>
      <c r="J35" s="141">
        <v>17</v>
      </c>
      <c r="K35" s="142">
        <v>10</v>
      </c>
      <c r="L35" s="150">
        <v>3</v>
      </c>
      <c r="M35" s="150">
        <v>2</v>
      </c>
      <c r="N35" s="150"/>
      <c r="O35" s="150">
        <v>3</v>
      </c>
      <c r="P35" s="150"/>
      <c r="Q35" s="150"/>
      <c r="R35" s="150">
        <v>1</v>
      </c>
      <c r="S35" s="150"/>
      <c r="T35" s="150">
        <v>2</v>
      </c>
      <c r="U35" s="150"/>
      <c r="V35" s="150">
        <v>1</v>
      </c>
      <c r="W35" s="150">
        <v>1</v>
      </c>
      <c r="X35" s="150">
        <v>1</v>
      </c>
      <c r="Y35" s="150">
        <v>4</v>
      </c>
      <c r="Z35" s="150"/>
      <c r="AA35" s="150"/>
      <c r="AB35" s="150">
        <v>12</v>
      </c>
      <c r="AC35" s="150"/>
      <c r="AD35" s="150"/>
      <c r="AE35" s="150">
        <v>1</v>
      </c>
      <c r="AF35" s="150">
        <v>1</v>
      </c>
      <c r="AG35" s="150"/>
      <c r="AH35" s="150">
        <v>1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77"/>
      <c r="F36" s="177"/>
      <c r="G36" s="177"/>
      <c r="H36" s="177"/>
      <c r="I36" s="177"/>
      <c r="J36" s="141">
        <v>1</v>
      </c>
      <c r="K36" s="142">
        <v>1</v>
      </c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>
        <v>1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77"/>
      <c r="F37" s="177"/>
      <c r="G37" s="177"/>
      <c r="H37" s="177"/>
      <c r="I37" s="177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77"/>
      <c r="F38" s="177"/>
      <c r="G38" s="177"/>
      <c r="H38" s="177"/>
      <c r="I38" s="177"/>
      <c r="J38" s="141">
        <v>2</v>
      </c>
      <c r="K38" s="142"/>
      <c r="L38" s="150">
        <v>2</v>
      </c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77"/>
      <c r="F39" s="177"/>
      <c r="G39" s="177"/>
      <c r="H39" s="177"/>
      <c r="I39" s="177"/>
      <c r="J39" s="141">
        <v>2</v>
      </c>
      <c r="K39" s="142"/>
      <c r="L39" s="150">
        <v>1</v>
      </c>
      <c r="M39" s="150">
        <v>1</v>
      </c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77">
        <v>4</v>
      </c>
      <c r="F40" s="177"/>
      <c r="G40" s="177">
        <v>4</v>
      </c>
      <c r="H40" s="177"/>
      <c r="I40" s="177"/>
      <c r="J40" s="141">
        <v>7</v>
      </c>
      <c r="K40" s="142">
        <v>4</v>
      </c>
      <c r="L40" s="150">
        <v>2</v>
      </c>
      <c r="M40" s="150"/>
      <c r="N40" s="150"/>
      <c r="O40" s="150">
        <v>1</v>
      </c>
      <c r="P40" s="150"/>
      <c r="Q40" s="150"/>
      <c r="R40" s="150">
        <v>1</v>
      </c>
      <c r="S40" s="150"/>
      <c r="T40" s="150"/>
      <c r="U40" s="150"/>
      <c r="V40" s="150"/>
      <c r="W40" s="150"/>
      <c r="X40" s="150"/>
      <c r="Y40" s="150">
        <v>1</v>
      </c>
      <c r="Z40" s="150"/>
      <c r="AA40" s="150"/>
      <c r="AB40" s="150">
        <v>7</v>
      </c>
      <c r="AC40" s="150"/>
      <c r="AD40" s="150">
        <v>1</v>
      </c>
      <c r="AE40" s="150"/>
      <c r="AF40" s="150">
        <v>1</v>
      </c>
      <c r="AG40" s="150"/>
      <c r="AH40" s="150">
        <v>1</v>
      </c>
      <c r="AI40" s="150"/>
      <c r="AJ40" s="150">
        <v>1</v>
      </c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3</v>
      </c>
      <c r="F41" s="177">
        <f t="shared" ref="F41:AS41" si="2">SUM(F42:F48)</f>
        <v>0</v>
      </c>
      <c r="G41" s="177">
        <f t="shared" si="2"/>
        <v>3</v>
      </c>
      <c r="H41" s="177">
        <f t="shared" si="2"/>
        <v>0</v>
      </c>
      <c r="I41" s="177">
        <f t="shared" si="2"/>
        <v>0</v>
      </c>
      <c r="J41" s="177">
        <f t="shared" si="2"/>
        <v>7</v>
      </c>
      <c r="K41" s="177">
        <f t="shared" si="2"/>
        <v>4</v>
      </c>
      <c r="L41" s="177">
        <f t="shared" si="2"/>
        <v>0</v>
      </c>
      <c r="M41" s="177">
        <f t="shared" si="2"/>
        <v>0</v>
      </c>
      <c r="N41" s="177">
        <f t="shared" si="2"/>
        <v>0</v>
      </c>
      <c r="O41" s="177">
        <f t="shared" si="2"/>
        <v>2</v>
      </c>
      <c r="P41" s="177">
        <f t="shared" si="2"/>
        <v>0</v>
      </c>
      <c r="Q41" s="177">
        <f t="shared" si="2"/>
        <v>1</v>
      </c>
      <c r="R41" s="177">
        <f t="shared" si="2"/>
        <v>0</v>
      </c>
      <c r="S41" s="177">
        <f t="shared" si="2"/>
        <v>0</v>
      </c>
      <c r="T41" s="177">
        <f t="shared" si="2"/>
        <v>1</v>
      </c>
      <c r="U41" s="177">
        <f t="shared" si="2"/>
        <v>0</v>
      </c>
      <c r="V41" s="177">
        <f t="shared" si="2"/>
        <v>1</v>
      </c>
      <c r="W41" s="177">
        <f t="shared" si="2"/>
        <v>0</v>
      </c>
      <c r="X41" s="177">
        <f t="shared" si="2"/>
        <v>0</v>
      </c>
      <c r="Y41" s="177">
        <f t="shared" si="2"/>
        <v>2</v>
      </c>
      <c r="Z41" s="177">
        <f t="shared" si="2"/>
        <v>0</v>
      </c>
      <c r="AA41" s="177">
        <f t="shared" si="2"/>
        <v>0</v>
      </c>
      <c r="AB41" s="177">
        <f t="shared" si="2"/>
        <v>5</v>
      </c>
      <c r="AC41" s="177">
        <f t="shared" si="2"/>
        <v>0</v>
      </c>
      <c r="AD41" s="177">
        <f t="shared" si="2"/>
        <v>1</v>
      </c>
      <c r="AE41" s="177">
        <f t="shared" si="2"/>
        <v>1</v>
      </c>
      <c r="AF41" s="177">
        <f t="shared" si="2"/>
        <v>2</v>
      </c>
      <c r="AG41" s="177">
        <f t="shared" si="2"/>
        <v>0</v>
      </c>
      <c r="AH41" s="177">
        <f t="shared" si="2"/>
        <v>2</v>
      </c>
      <c r="AI41" s="177">
        <f t="shared" si="2"/>
        <v>0</v>
      </c>
      <c r="AJ41" s="177">
        <f t="shared" si="2"/>
        <v>2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41"/>
      <c r="F42" s="141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41"/>
      <c r="F43" s="141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41"/>
      <c r="F44" s="141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41"/>
      <c r="F45" s="141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41"/>
      <c r="F46" s="141"/>
      <c r="G46" s="141"/>
      <c r="H46" s="141"/>
      <c r="I46" s="141"/>
      <c r="J46" s="141">
        <v>1</v>
      </c>
      <c r="K46" s="142">
        <v>1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>
        <v>1</v>
      </c>
      <c r="AF46" s="150">
        <v>1</v>
      </c>
      <c r="AG46" s="150"/>
      <c r="AH46" s="150">
        <v>1</v>
      </c>
      <c r="AI46" s="150"/>
      <c r="AJ46" s="150">
        <v>1</v>
      </c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41">
        <v>1</v>
      </c>
      <c r="F47" s="141"/>
      <c r="G47" s="141">
        <v>1</v>
      </c>
      <c r="H47" s="141"/>
      <c r="I47" s="141"/>
      <c r="J47" s="141">
        <v>1</v>
      </c>
      <c r="K47" s="142"/>
      <c r="L47" s="150"/>
      <c r="M47" s="150"/>
      <c r="N47" s="150"/>
      <c r="O47" s="150">
        <v>1</v>
      </c>
      <c r="P47" s="150"/>
      <c r="Q47" s="150">
        <v>1</v>
      </c>
      <c r="R47" s="150"/>
      <c r="S47" s="150"/>
      <c r="T47" s="150"/>
      <c r="U47" s="150"/>
      <c r="V47" s="150"/>
      <c r="W47" s="150"/>
      <c r="X47" s="150"/>
      <c r="Y47" s="150">
        <v>1</v>
      </c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41">
        <v>2</v>
      </c>
      <c r="F48" s="141"/>
      <c r="G48" s="141">
        <v>2</v>
      </c>
      <c r="H48" s="141"/>
      <c r="I48" s="141"/>
      <c r="J48" s="141">
        <v>5</v>
      </c>
      <c r="K48" s="142">
        <v>3</v>
      </c>
      <c r="L48" s="150"/>
      <c r="M48" s="150"/>
      <c r="N48" s="150"/>
      <c r="O48" s="150">
        <v>1</v>
      </c>
      <c r="P48" s="150"/>
      <c r="Q48" s="150"/>
      <c r="R48" s="150"/>
      <c r="S48" s="150"/>
      <c r="T48" s="150">
        <v>1</v>
      </c>
      <c r="U48" s="150"/>
      <c r="V48" s="150">
        <v>1</v>
      </c>
      <c r="W48" s="150"/>
      <c r="X48" s="150"/>
      <c r="Y48" s="150">
        <v>1</v>
      </c>
      <c r="Z48" s="150"/>
      <c r="AA48" s="150"/>
      <c r="AB48" s="150">
        <v>4</v>
      </c>
      <c r="AC48" s="150"/>
      <c r="AD48" s="150">
        <v>1</v>
      </c>
      <c r="AE48" s="150"/>
      <c r="AF48" s="150">
        <v>1</v>
      </c>
      <c r="AG48" s="150"/>
      <c r="AH48" s="150">
        <v>1</v>
      </c>
      <c r="AI48" s="150"/>
      <c r="AJ48" s="150">
        <v>1</v>
      </c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23</v>
      </c>
      <c r="F49" s="177">
        <f t="shared" ref="F49:AS49" si="3">SUM(F50:F62)</f>
        <v>0</v>
      </c>
      <c r="G49" s="177">
        <f t="shared" si="3"/>
        <v>21</v>
      </c>
      <c r="H49" s="177">
        <f t="shared" si="3"/>
        <v>2</v>
      </c>
      <c r="I49" s="177">
        <f t="shared" si="3"/>
        <v>0</v>
      </c>
      <c r="J49" s="177">
        <f t="shared" si="3"/>
        <v>56</v>
      </c>
      <c r="K49" s="177">
        <f t="shared" si="3"/>
        <v>36</v>
      </c>
      <c r="L49" s="177">
        <f t="shared" si="3"/>
        <v>17</v>
      </c>
      <c r="M49" s="177">
        <f t="shared" si="3"/>
        <v>0</v>
      </c>
      <c r="N49" s="177">
        <f t="shared" si="3"/>
        <v>0</v>
      </c>
      <c r="O49" s="177">
        <f t="shared" si="3"/>
        <v>24</v>
      </c>
      <c r="P49" s="177">
        <f t="shared" si="3"/>
        <v>10</v>
      </c>
      <c r="Q49" s="177">
        <f t="shared" si="3"/>
        <v>8</v>
      </c>
      <c r="R49" s="177">
        <f t="shared" si="3"/>
        <v>0</v>
      </c>
      <c r="S49" s="177">
        <f t="shared" si="3"/>
        <v>0</v>
      </c>
      <c r="T49" s="177">
        <f t="shared" si="3"/>
        <v>6</v>
      </c>
      <c r="U49" s="177">
        <f t="shared" si="3"/>
        <v>3</v>
      </c>
      <c r="V49" s="177">
        <f t="shared" si="3"/>
        <v>2</v>
      </c>
      <c r="W49" s="177">
        <f t="shared" si="3"/>
        <v>1</v>
      </c>
      <c r="X49" s="177">
        <f t="shared" si="3"/>
        <v>0</v>
      </c>
      <c r="Y49" s="177">
        <f t="shared" si="3"/>
        <v>24</v>
      </c>
      <c r="Z49" s="177">
        <f t="shared" si="3"/>
        <v>0</v>
      </c>
      <c r="AA49" s="177">
        <f t="shared" si="3"/>
        <v>0</v>
      </c>
      <c r="AB49" s="177">
        <f t="shared" si="3"/>
        <v>33</v>
      </c>
      <c r="AC49" s="177">
        <f t="shared" si="3"/>
        <v>0</v>
      </c>
      <c r="AD49" s="177">
        <f t="shared" si="3"/>
        <v>1</v>
      </c>
      <c r="AE49" s="177">
        <f t="shared" si="3"/>
        <v>1</v>
      </c>
      <c r="AF49" s="177">
        <f t="shared" si="3"/>
        <v>2</v>
      </c>
      <c r="AG49" s="177">
        <f t="shared" si="3"/>
        <v>0</v>
      </c>
      <c r="AH49" s="177">
        <f t="shared" si="3"/>
        <v>2</v>
      </c>
      <c r="AI49" s="177">
        <f t="shared" si="3"/>
        <v>0</v>
      </c>
      <c r="AJ49" s="177">
        <f t="shared" si="3"/>
        <v>1</v>
      </c>
      <c r="AK49" s="177">
        <f t="shared" si="3"/>
        <v>0</v>
      </c>
      <c r="AL49" s="177">
        <f t="shared" si="3"/>
        <v>1</v>
      </c>
      <c r="AM49" s="177">
        <f t="shared" si="3"/>
        <v>1</v>
      </c>
      <c r="AN49" s="177">
        <f t="shared" si="3"/>
        <v>1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77">
        <v>12</v>
      </c>
      <c r="F50" s="177"/>
      <c r="G50" s="177">
        <v>10</v>
      </c>
      <c r="H50" s="177">
        <v>2</v>
      </c>
      <c r="I50" s="177"/>
      <c r="J50" s="141">
        <v>27</v>
      </c>
      <c r="K50" s="142">
        <v>15</v>
      </c>
      <c r="L50" s="150">
        <v>10</v>
      </c>
      <c r="M50" s="150"/>
      <c r="N50" s="150"/>
      <c r="O50" s="150">
        <v>13</v>
      </c>
      <c r="P50" s="150">
        <v>8</v>
      </c>
      <c r="Q50" s="150">
        <v>2</v>
      </c>
      <c r="R50" s="150"/>
      <c r="S50" s="150"/>
      <c r="T50" s="150">
        <v>3</v>
      </c>
      <c r="U50" s="150"/>
      <c r="V50" s="150">
        <v>2</v>
      </c>
      <c r="W50" s="150">
        <v>1</v>
      </c>
      <c r="X50" s="150"/>
      <c r="Y50" s="150">
        <v>13</v>
      </c>
      <c r="Z50" s="150"/>
      <c r="AA50" s="150"/>
      <c r="AB50" s="150">
        <v>12</v>
      </c>
      <c r="AC50" s="150"/>
      <c r="AD50" s="150"/>
      <c r="AE50" s="150"/>
      <c r="AF50" s="150"/>
      <c r="AG50" s="150"/>
      <c r="AH50" s="150"/>
      <c r="AI50" s="150"/>
      <c r="AJ50" s="150"/>
      <c r="AK50" s="150"/>
      <c r="AL50" s="150">
        <v>1</v>
      </c>
      <c r="AM50" s="150">
        <v>1</v>
      </c>
      <c r="AN50" s="150">
        <v>1</v>
      </c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77">
        <v>5</v>
      </c>
      <c r="F51" s="177"/>
      <c r="G51" s="177">
        <v>5</v>
      </c>
      <c r="H51" s="177"/>
      <c r="I51" s="177"/>
      <c r="J51" s="141">
        <v>13</v>
      </c>
      <c r="K51" s="142">
        <v>11</v>
      </c>
      <c r="L51" s="150">
        <v>1</v>
      </c>
      <c r="M51" s="150"/>
      <c r="N51" s="150"/>
      <c r="O51" s="150">
        <v>7</v>
      </c>
      <c r="P51" s="150">
        <v>1</v>
      </c>
      <c r="Q51" s="150">
        <v>5</v>
      </c>
      <c r="R51" s="150"/>
      <c r="S51" s="150"/>
      <c r="T51" s="150">
        <v>1</v>
      </c>
      <c r="U51" s="150">
        <v>1</v>
      </c>
      <c r="V51" s="150"/>
      <c r="W51" s="150"/>
      <c r="X51" s="150"/>
      <c r="Y51" s="150">
        <v>7</v>
      </c>
      <c r="Z51" s="150"/>
      <c r="AA51" s="150"/>
      <c r="AB51" s="150">
        <v>9</v>
      </c>
      <c r="AC51" s="150"/>
      <c r="AD51" s="150">
        <v>1</v>
      </c>
      <c r="AE51" s="150"/>
      <c r="AF51" s="150">
        <v>1</v>
      </c>
      <c r="AG51" s="150"/>
      <c r="AH51" s="150">
        <v>1</v>
      </c>
      <c r="AI51" s="150"/>
      <c r="AJ51" s="150">
        <v>1</v>
      </c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77"/>
      <c r="F52" s="177"/>
      <c r="G52" s="177"/>
      <c r="H52" s="177"/>
      <c r="I52" s="177"/>
      <c r="J52" s="141">
        <v>2</v>
      </c>
      <c r="K52" s="142">
        <v>1</v>
      </c>
      <c r="L52" s="150">
        <v>1</v>
      </c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1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77">
        <v>1</v>
      </c>
      <c r="F53" s="177"/>
      <c r="G53" s="177">
        <v>1</v>
      </c>
      <c r="H53" s="177"/>
      <c r="I53" s="177"/>
      <c r="J53" s="141">
        <v>1</v>
      </c>
      <c r="K53" s="142">
        <v>1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>
        <v>2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77"/>
      <c r="F54" s="177"/>
      <c r="G54" s="177"/>
      <c r="H54" s="177"/>
      <c r="I54" s="177"/>
      <c r="J54" s="141">
        <v>1</v>
      </c>
      <c r="K54" s="142"/>
      <c r="L54" s="150">
        <v>1</v>
      </c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77"/>
      <c r="F55" s="177"/>
      <c r="G55" s="177"/>
      <c r="H55" s="177"/>
      <c r="I55" s="177"/>
      <c r="J55" s="141">
        <v>1</v>
      </c>
      <c r="K55" s="142">
        <v>1</v>
      </c>
      <c r="L55" s="150"/>
      <c r="M55" s="150"/>
      <c r="N55" s="150"/>
      <c r="O55" s="150">
        <v>1</v>
      </c>
      <c r="P55" s="150">
        <v>1</v>
      </c>
      <c r="Q55" s="150"/>
      <c r="R55" s="150"/>
      <c r="S55" s="150"/>
      <c r="T55" s="150"/>
      <c r="U55" s="150"/>
      <c r="V55" s="150"/>
      <c r="W55" s="150"/>
      <c r="X55" s="150"/>
      <c r="Y55" s="150">
        <v>1</v>
      </c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77"/>
      <c r="F56" s="177"/>
      <c r="G56" s="177"/>
      <c r="H56" s="177"/>
      <c r="I56" s="177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77">
        <v>1</v>
      </c>
      <c r="F57" s="177"/>
      <c r="G57" s="177">
        <v>1</v>
      </c>
      <c r="H57" s="177"/>
      <c r="I57" s="177"/>
      <c r="J57" s="141">
        <v>2</v>
      </c>
      <c r="K57" s="142">
        <v>1</v>
      </c>
      <c r="L57" s="150">
        <v>1</v>
      </c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>
        <v>2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77">
        <v>2</v>
      </c>
      <c r="F58" s="177"/>
      <c r="G58" s="177">
        <v>2</v>
      </c>
      <c r="H58" s="177"/>
      <c r="I58" s="177"/>
      <c r="J58" s="141">
        <v>2</v>
      </c>
      <c r="K58" s="142">
        <v>1</v>
      </c>
      <c r="L58" s="150">
        <v>1</v>
      </c>
      <c r="M58" s="150"/>
      <c r="N58" s="150"/>
      <c r="O58" s="150">
        <v>2</v>
      </c>
      <c r="P58" s="150"/>
      <c r="Q58" s="150"/>
      <c r="R58" s="150"/>
      <c r="S58" s="150"/>
      <c r="T58" s="150">
        <v>2</v>
      </c>
      <c r="U58" s="150">
        <v>2</v>
      </c>
      <c r="V58" s="150"/>
      <c r="W58" s="150"/>
      <c r="X58" s="150"/>
      <c r="Y58" s="150">
        <v>2</v>
      </c>
      <c r="Z58" s="150"/>
      <c r="AA58" s="150"/>
      <c r="AB58" s="150">
        <v>1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77">
        <v>1</v>
      </c>
      <c r="F59" s="177"/>
      <c r="G59" s="177">
        <v>1</v>
      </c>
      <c r="H59" s="177"/>
      <c r="I59" s="177"/>
      <c r="J59" s="141">
        <v>6</v>
      </c>
      <c r="K59" s="142">
        <v>4</v>
      </c>
      <c r="L59" s="150">
        <v>2</v>
      </c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>
        <v>5</v>
      </c>
      <c r="AC59" s="150"/>
      <c r="AD59" s="150"/>
      <c r="AE59" s="150">
        <v>1</v>
      </c>
      <c r="AF59" s="150">
        <v>1</v>
      </c>
      <c r="AG59" s="150"/>
      <c r="AH59" s="150">
        <v>1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77"/>
      <c r="F60" s="177"/>
      <c r="G60" s="177"/>
      <c r="H60" s="177"/>
      <c r="I60" s="177"/>
      <c r="J60" s="141">
        <v>1</v>
      </c>
      <c r="K60" s="142">
        <v>1</v>
      </c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77"/>
      <c r="F61" s="177"/>
      <c r="G61" s="177"/>
      <c r="H61" s="177"/>
      <c r="I61" s="177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77">
        <v>1</v>
      </c>
      <c r="F62" s="177"/>
      <c r="G62" s="177">
        <v>1</v>
      </c>
      <c r="H62" s="177"/>
      <c r="I62" s="177"/>
      <c r="J62" s="141"/>
      <c r="K62" s="142"/>
      <c r="L62" s="150"/>
      <c r="M62" s="150"/>
      <c r="N62" s="150"/>
      <c r="O62" s="150">
        <v>1</v>
      </c>
      <c r="P62" s="150"/>
      <c r="Q62" s="150">
        <v>1</v>
      </c>
      <c r="R62" s="150"/>
      <c r="S62" s="150"/>
      <c r="T62" s="150"/>
      <c r="U62" s="150"/>
      <c r="V62" s="150"/>
      <c r="W62" s="150"/>
      <c r="X62" s="150"/>
      <c r="Y62" s="150">
        <v>1</v>
      </c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4</v>
      </c>
      <c r="F70" s="177">
        <f t="shared" ref="F70:AS70" si="5">SUM(F71:F76)</f>
        <v>0</v>
      </c>
      <c r="G70" s="177">
        <f t="shared" si="5"/>
        <v>4</v>
      </c>
      <c r="H70" s="177">
        <f t="shared" si="5"/>
        <v>0</v>
      </c>
      <c r="I70" s="177">
        <f t="shared" si="5"/>
        <v>0</v>
      </c>
      <c r="J70" s="177">
        <f t="shared" si="5"/>
        <v>11</v>
      </c>
      <c r="K70" s="177">
        <f t="shared" si="5"/>
        <v>8</v>
      </c>
      <c r="L70" s="177">
        <f t="shared" si="5"/>
        <v>0</v>
      </c>
      <c r="M70" s="177">
        <f t="shared" si="5"/>
        <v>1</v>
      </c>
      <c r="N70" s="177">
        <f t="shared" si="5"/>
        <v>0</v>
      </c>
      <c r="O70" s="177">
        <f t="shared" si="5"/>
        <v>3</v>
      </c>
      <c r="P70" s="177">
        <f t="shared" si="5"/>
        <v>0</v>
      </c>
      <c r="Q70" s="177">
        <f t="shared" si="5"/>
        <v>2</v>
      </c>
      <c r="R70" s="177">
        <f t="shared" si="5"/>
        <v>1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3</v>
      </c>
      <c r="Z70" s="177">
        <f t="shared" si="5"/>
        <v>0</v>
      </c>
      <c r="AA70" s="177">
        <f t="shared" si="5"/>
        <v>0</v>
      </c>
      <c r="AB70" s="177">
        <f t="shared" si="5"/>
        <v>9</v>
      </c>
      <c r="AC70" s="177">
        <f t="shared" si="5"/>
        <v>0</v>
      </c>
      <c r="AD70" s="177">
        <f t="shared" si="5"/>
        <v>2</v>
      </c>
      <c r="AE70" s="177">
        <f t="shared" si="5"/>
        <v>0</v>
      </c>
      <c r="AF70" s="177">
        <f t="shared" si="5"/>
        <v>2</v>
      </c>
      <c r="AG70" s="177">
        <f t="shared" si="5"/>
        <v>0</v>
      </c>
      <c r="AH70" s="177">
        <f t="shared" si="5"/>
        <v>2</v>
      </c>
      <c r="AI70" s="177">
        <f t="shared" si="5"/>
        <v>0</v>
      </c>
      <c r="AJ70" s="177">
        <f t="shared" si="5"/>
        <v>2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77"/>
      <c r="F71" s="177"/>
      <c r="G71" s="177"/>
      <c r="H71" s="177"/>
      <c r="I71" s="177"/>
      <c r="J71" s="141">
        <v>1</v>
      </c>
      <c r="K71" s="142">
        <v>1</v>
      </c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>
        <v>1</v>
      </c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77"/>
      <c r="F72" s="177"/>
      <c r="G72" s="177"/>
      <c r="H72" s="177"/>
      <c r="I72" s="177"/>
      <c r="J72" s="141">
        <v>5</v>
      </c>
      <c r="K72" s="142">
        <v>3</v>
      </c>
      <c r="L72" s="150"/>
      <c r="M72" s="150">
        <v>1</v>
      </c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>
        <v>3</v>
      </c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77"/>
      <c r="F73" s="177"/>
      <c r="G73" s="177"/>
      <c r="H73" s="177"/>
      <c r="I73" s="177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77"/>
      <c r="F74" s="177"/>
      <c r="G74" s="177"/>
      <c r="H74" s="177"/>
      <c r="I74" s="177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77">
        <v>2</v>
      </c>
      <c r="F75" s="177"/>
      <c r="G75" s="177">
        <v>2</v>
      </c>
      <c r="H75" s="177"/>
      <c r="I75" s="177"/>
      <c r="J75" s="141">
        <v>4</v>
      </c>
      <c r="K75" s="142">
        <v>3</v>
      </c>
      <c r="L75" s="150"/>
      <c r="M75" s="150"/>
      <c r="N75" s="150"/>
      <c r="O75" s="150">
        <v>1</v>
      </c>
      <c r="P75" s="150"/>
      <c r="Q75" s="150">
        <v>1</v>
      </c>
      <c r="R75" s="150"/>
      <c r="S75" s="150"/>
      <c r="T75" s="150"/>
      <c r="U75" s="150"/>
      <c r="V75" s="150"/>
      <c r="W75" s="150"/>
      <c r="X75" s="150"/>
      <c r="Y75" s="150">
        <v>1</v>
      </c>
      <c r="Z75" s="150"/>
      <c r="AA75" s="150"/>
      <c r="AB75" s="150">
        <v>4</v>
      </c>
      <c r="AC75" s="150"/>
      <c r="AD75" s="150">
        <v>1</v>
      </c>
      <c r="AE75" s="150"/>
      <c r="AF75" s="150">
        <v>1</v>
      </c>
      <c r="AG75" s="150"/>
      <c r="AH75" s="150">
        <v>1</v>
      </c>
      <c r="AI75" s="150"/>
      <c r="AJ75" s="150">
        <v>1</v>
      </c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77">
        <v>2</v>
      </c>
      <c r="F76" s="177"/>
      <c r="G76" s="177">
        <v>2</v>
      </c>
      <c r="H76" s="177"/>
      <c r="I76" s="177"/>
      <c r="J76" s="141">
        <v>1</v>
      </c>
      <c r="K76" s="142">
        <v>1</v>
      </c>
      <c r="L76" s="150"/>
      <c r="M76" s="150"/>
      <c r="N76" s="150"/>
      <c r="O76" s="150">
        <v>2</v>
      </c>
      <c r="P76" s="150"/>
      <c r="Q76" s="150">
        <v>1</v>
      </c>
      <c r="R76" s="150">
        <v>1</v>
      </c>
      <c r="S76" s="150"/>
      <c r="T76" s="150"/>
      <c r="U76" s="150"/>
      <c r="V76" s="150"/>
      <c r="W76" s="150"/>
      <c r="X76" s="150"/>
      <c r="Y76" s="150">
        <v>2</v>
      </c>
      <c r="Z76" s="150"/>
      <c r="AA76" s="150"/>
      <c r="AB76" s="150">
        <v>1</v>
      </c>
      <c r="AC76" s="150"/>
      <c r="AD76" s="150">
        <v>1</v>
      </c>
      <c r="AE76" s="150"/>
      <c r="AF76" s="150">
        <v>1</v>
      </c>
      <c r="AG76" s="150"/>
      <c r="AH76" s="150">
        <v>1</v>
      </c>
      <c r="AI76" s="150"/>
      <c r="AJ76" s="150">
        <v>1</v>
      </c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3</v>
      </c>
      <c r="F80" s="177">
        <f t="shared" ref="F80:AS80" si="7">SUM(F81:F101)</f>
        <v>0</v>
      </c>
      <c r="G80" s="177">
        <f t="shared" si="7"/>
        <v>2</v>
      </c>
      <c r="H80" s="177">
        <f t="shared" si="7"/>
        <v>1</v>
      </c>
      <c r="I80" s="177">
        <f t="shared" si="7"/>
        <v>0</v>
      </c>
      <c r="J80" s="177">
        <f t="shared" si="7"/>
        <v>23</v>
      </c>
      <c r="K80" s="177">
        <f t="shared" si="7"/>
        <v>10</v>
      </c>
      <c r="L80" s="177">
        <f t="shared" si="7"/>
        <v>12</v>
      </c>
      <c r="M80" s="177">
        <f t="shared" si="7"/>
        <v>0</v>
      </c>
      <c r="N80" s="177">
        <f t="shared" si="7"/>
        <v>0</v>
      </c>
      <c r="O80" s="177">
        <f t="shared" si="7"/>
        <v>3</v>
      </c>
      <c r="P80" s="177">
        <f t="shared" si="7"/>
        <v>2</v>
      </c>
      <c r="Q80" s="177">
        <f t="shared" si="7"/>
        <v>1</v>
      </c>
      <c r="R80" s="177">
        <f t="shared" si="7"/>
        <v>0</v>
      </c>
      <c r="S80" s="177">
        <f t="shared" si="7"/>
        <v>0</v>
      </c>
      <c r="T80" s="177">
        <f t="shared" si="7"/>
        <v>0</v>
      </c>
      <c r="U80" s="177">
        <f t="shared" si="7"/>
        <v>0</v>
      </c>
      <c r="V80" s="177">
        <f t="shared" si="7"/>
        <v>0</v>
      </c>
      <c r="W80" s="177">
        <f t="shared" si="7"/>
        <v>0</v>
      </c>
      <c r="X80" s="177">
        <f t="shared" si="7"/>
        <v>0</v>
      </c>
      <c r="Y80" s="177">
        <f t="shared" si="7"/>
        <v>3</v>
      </c>
      <c r="Z80" s="177">
        <f t="shared" si="7"/>
        <v>0</v>
      </c>
      <c r="AA80" s="177">
        <f t="shared" si="7"/>
        <v>1</v>
      </c>
      <c r="AB80" s="177">
        <f t="shared" si="7"/>
        <v>9</v>
      </c>
      <c r="AC80" s="177">
        <f t="shared" si="7"/>
        <v>2</v>
      </c>
      <c r="AD80" s="177">
        <f t="shared" si="7"/>
        <v>0</v>
      </c>
      <c r="AE80" s="177">
        <f t="shared" si="7"/>
        <v>1</v>
      </c>
      <c r="AF80" s="177">
        <f t="shared" si="7"/>
        <v>1</v>
      </c>
      <c r="AG80" s="177">
        <f t="shared" si="7"/>
        <v>0</v>
      </c>
      <c r="AH80" s="177">
        <f t="shared" si="7"/>
        <v>1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77"/>
      <c r="F81" s="177"/>
      <c r="G81" s="177"/>
      <c r="H81" s="177"/>
      <c r="I81" s="177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77"/>
      <c r="F82" s="177"/>
      <c r="G82" s="177"/>
      <c r="H82" s="177"/>
      <c r="I82" s="177"/>
      <c r="J82" s="141">
        <v>4</v>
      </c>
      <c r="K82" s="142">
        <v>1</v>
      </c>
      <c r="L82" s="150">
        <v>2</v>
      </c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>
        <v>1</v>
      </c>
      <c r="AB82" s="150">
        <v>1</v>
      </c>
      <c r="AC82" s="150">
        <v>1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77"/>
      <c r="F83" s="177"/>
      <c r="G83" s="177"/>
      <c r="H83" s="177"/>
      <c r="I83" s="177"/>
      <c r="J83" s="141">
        <v>1</v>
      </c>
      <c r="K83" s="142"/>
      <c r="L83" s="150">
        <v>1</v>
      </c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77"/>
      <c r="F84" s="177"/>
      <c r="G84" s="177"/>
      <c r="H84" s="177"/>
      <c r="I84" s="177"/>
      <c r="J84" s="141">
        <v>1</v>
      </c>
      <c r="K84" s="142">
        <v>1</v>
      </c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>
        <v>1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77"/>
      <c r="F85" s="177"/>
      <c r="G85" s="177"/>
      <c r="H85" s="177"/>
      <c r="I85" s="177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77"/>
      <c r="F86" s="177"/>
      <c r="G86" s="177"/>
      <c r="H86" s="177"/>
      <c r="I86" s="177"/>
      <c r="J86" s="141">
        <v>1</v>
      </c>
      <c r="K86" s="142"/>
      <c r="L86" s="150">
        <v>1</v>
      </c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77"/>
      <c r="F87" s="177"/>
      <c r="G87" s="177"/>
      <c r="H87" s="177"/>
      <c r="I87" s="177"/>
      <c r="J87" s="141">
        <v>3</v>
      </c>
      <c r="K87" s="142">
        <v>1</v>
      </c>
      <c r="L87" s="150">
        <v>2</v>
      </c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77"/>
      <c r="F88" s="177"/>
      <c r="G88" s="177"/>
      <c r="H88" s="177"/>
      <c r="I88" s="177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77"/>
      <c r="F89" s="177"/>
      <c r="G89" s="177"/>
      <c r="H89" s="177"/>
      <c r="I89" s="177"/>
      <c r="J89" s="141">
        <v>7</v>
      </c>
      <c r="K89" s="142">
        <v>4</v>
      </c>
      <c r="L89" s="150">
        <v>3</v>
      </c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>
        <v>4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77">
        <v>1</v>
      </c>
      <c r="F90" s="177"/>
      <c r="G90" s="177">
        <v>1</v>
      </c>
      <c r="H90" s="177"/>
      <c r="I90" s="177"/>
      <c r="J90" s="141">
        <v>1</v>
      </c>
      <c r="K90" s="142">
        <v>1</v>
      </c>
      <c r="L90" s="150"/>
      <c r="M90" s="150"/>
      <c r="N90" s="150"/>
      <c r="O90" s="150">
        <v>1</v>
      </c>
      <c r="P90" s="150">
        <v>1</v>
      </c>
      <c r="Q90" s="150"/>
      <c r="R90" s="150"/>
      <c r="S90" s="150"/>
      <c r="T90" s="150"/>
      <c r="U90" s="150"/>
      <c r="V90" s="150"/>
      <c r="W90" s="150"/>
      <c r="X90" s="150"/>
      <c r="Y90" s="150">
        <v>1</v>
      </c>
      <c r="Z90" s="150"/>
      <c r="AA90" s="150"/>
      <c r="AB90" s="150">
        <v>1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77"/>
      <c r="F91" s="177"/>
      <c r="G91" s="177"/>
      <c r="H91" s="177"/>
      <c r="I91" s="177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77"/>
      <c r="F92" s="177"/>
      <c r="G92" s="177"/>
      <c r="H92" s="177"/>
      <c r="I92" s="177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77"/>
      <c r="F93" s="177"/>
      <c r="G93" s="177"/>
      <c r="H93" s="177"/>
      <c r="I93" s="177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77"/>
      <c r="F94" s="177"/>
      <c r="G94" s="177"/>
      <c r="H94" s="177"/>
      <c r="I94" s="177"/>
      <c r="J94" s="141">
        <v>1</v>
      </c>
      <c r="K94" s="142">
        <v>1</v>
      </c>
      <c r="L94" s="150"/>
      <c r="M94" s="150"/>
      <c r="N94" s="150"/>
      <c r="O94" s="150">
        <v>1</v>
      </c>
      <c r="P94" s="150"/>
      <c r="Q94" s="150">
        <v>1</v>
      </c>
      <c r="R94" s="150"/>
      <c r="S94" s="150"/>
      <c r="T94" s="150"/>
      <c r="U94" s="150"/>
      <c r="V94" s="150"/>
      <c r="W94" s="150"/>
      <c r="X94" s="150"/>
      <c r="Y94" s="150">
        <v>1</v>
      </c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77"/>
      <c r="F95" s="177"/>
      <c r="G95" s="177"/>
      <c r="H95" s="177"/>
      <c r="I95" s="177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77"/>
      <c r="F96" s="177"/>
      <c r="G96" s="177"/>
      <c r="H96" s="177"/>
      <c r="I96" s="177"/>
      <c r="J96" s="141">
        <v>2</v>
      </c>
      <c r="K96" s="142">
        <v>1</v>
      </c>
      <c r="L96" s="150">
        <v>1</v>
      </c>
      <c r="M96" s="150"/>
      <c r="N96" s="150"/>
      <c r="O96" s="150">
        <v>1</v>
      </c>
      <c r="P96" s="150">
        <v>1</v>
      </c>
      <c r="Q96" s="150"/>
      <c r="R96" s="150"/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77">
        <v>2</v>
      </c>
      <c r="F97" s="177"/>
      <c r="G97" s="177">
        <v>1</v>
      </c>
      <c r="H97" s="177">
        <v>1</v>
      </c>
      <c r="I97" s="177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>
        <v>1</v>
      </c>
      <c r="AC97" s="150">
        <v>1</v>
      </c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77"/>
      <c r="F98" s="177"/>
      <c r="G98" s="177"/>
      <c r="H98" s="177"/>
      <c r="I98" s="177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77"/>
      <c r="F99" s="177"/>
      <c r="G99" s="177"/>
      <c r="H99" s="177"/>
      <c r="I99" s="177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77"/>
      <c r="F100" s="177"/>
      <c r="G100" s="177"/>
      <c r="H100" s="177"/>
      <c r="I100" s="177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77"/>
      <c r="F101" s="177"/>
      <c r="G101" s="177"/>
      <c r="H101" s="177"/>
      <c r="I101" s="177"/>
      <c r="J101" s="141">
        <v>2</v>
      </c>
      <c r="K101" s="142"/>
      <c r="L101" s="150">
        <v>2</v>
      </c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>
        <v>1</v>
      </c>
      <c r="AF101" s="150">
        <v>1</v>
      </c>
      <c r="AG101" s="150"/>
      <c r="AH101" s="150">
        <v>1</v>
      </c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395</v>
      </c>
      <c r="F106" s="177">
        <f t="shared" ref="F106:AS106" si="9">SUM(F107:F114)</f>
        <v>0</v>
      </c>
      <c r="G106" s="177">
        <f t="shared" si="9"/>
        <v>383</v>
      </c>
      <c r="H106" s="177">
        <f t="shared" si="9"/>
        <v>12</v>
      </c>
      <c r="I106" s="177">
        <f t="shared" si="9"/>
        <v>0</v>
      </c>
      <c r="J106" s="177">
        <f t="shared" si="9"/>
        <v>1458</v>
      </c>
      <c r="K106" s="177">
        <f t="shared" si="9"/>
        <v>1238</v>
      </c>
      <c r="L106" s="177">
        <f t="shared" si="9"/>
        <v>144</v>
      </c>
      <c r="M106" s="177">
        <f t="shared" si="9"/>
        <v>0</v>
      </c>
      <c r="N106" s="177">
        <f t="shared" si="9"/>
        <v>0</v>
      </c>
      <c r="O106" s="177">
        <f t="shared" si="9"/>
        <v>696</v>
      </c>
      <c r="P106" s="177">
        <f t="shared" si="9"/>
        <v>459</v>
      </c>
      <c r="Q106" s="177">
        <f t="shared" si="9"/>
        <v>162</v>
      </c>
      <c r="R106" s="177">
        <f t="shared" si="9"/>
        <v>6</v>
      </c>
      <c r="S106" s="177">
        <f t="shared" si="9"/>
        <v>0</v>
      </c>
      <c r="T106" s="177">
        <f t="shared" si="9"/>
        <v>69</v>
      </c>
      <c r="U106" s="177">
        <f t="shared" si="9"/>
        <v>13</v>
      </c>
      <c r="V106" s="177">
        <f t="shared" si="9"/>
        <v>47</v>
      </c>
      <c r="W106" s="177">
        <f t="shared" si="9"/>
        <v>9</v>
      </c>
      <c r="X106" s="177">
        <f t="shared" si="9"/>
        <v>3</v>
      </c>
      <c r="Y106" s="177">
        <f t="shared" si="9"/>
        <v>699</v>
      </c>
      <c r="Z106" s="177">
        <f t="shared" si="9"/>
        <v>1</v>
      </c>
      <c r="AA106" s="177">
        <f t="shared" si="9"/>
        <v>10</v>
      </c>
      <c r="AB106" s="177">
        <f t="shared" si="9"/>
        <v>921</v>
      </c>
      <c r="AC106" s="177">
        <f t="shared" si="9"/>
        <v>20</v>
      </c>
      <c r="AD106" s="177">
        <f t="shared" si="9"/>
        <v>5</v>
      </c>
      <c r="AE106" s="177">
        <f t="shared" si="9"/>
        <v>4</v>
      </c>
      <c r="AF106" s="177">
        <f t="shared" si="9"/>
        <v>9</v>
      </c>
      <c r="AG106" s="177">
        <f t="shared" si="9"/>
        <v>0</v>
      </c>
      <c r="AH106" s="177">
        <f t="shared" si="9"/>
        <v>9</v>
      </c>
      <c r="AI106" s="177">
        <f t="shared" si="9"/>
        <v>0</v>
      </c>
      <c r="AJ106" s="177">
        <f t="shared" si="9"/>
        <v>5</v>
      </c>
      <c r="AK106" s="177">
        <f t="shared" si="9"/>
        <v>0</v>
      </c>
      <c r="AL106" s="177">
        <f t="shared" si="9"/>
        <v>1</v>
      </c>
      <c r="AM106" s="177">
        <f t="shared" si="9"/>
        <v>1</v>
      </c>
      <c r="AN106" s="177">
        <f t="shared" si="9"/>
        <v>0</v>
      </c>
      <c r="AO106" s="177">
        <f t="shared" si="9"/>
        <v>1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77">
        <v>392</v>
      </c>
      <c r="F107" s="177"/>
      <c r="G107" s="177">
        <v>380</v>
      </c>
      <c r="H107" s="177">
        <v>12</v>
      </c>
      <c r="I107" s="177"/>
      <c r="J107" s="141">
        <v>1444</v>
      </c>
      <c r="K107" s="142">
        <v>1228</v>
      </c>
      <c r="L107" s="150">
        <v>142</v>
      </c>
      <c r="M107" s="150"/>
      <c r="N107" s="150"/>
      <c r="O107" s="150">
        <v>694</v>
      </c>
      <c r="P107" s="150">
        <v>459</v>
      </c>
      <c r="Q107" s="150">
        <v>162</v>
      </c>
      <c r="R107" s="150">
        <v>5</v>
      </c>
      <c r="S107" s="150"/>
      <c r="T107" s="150">
        <v>68</v>
      </c>
      <c r="U107" s="150">
        <v>13</v>
      </c>
      <c r="V107" s="150">
        <v>47</v>
      </c>
      <c r="W107" s="150">
        <v>8</v>
      </c>
      <c r="X107" s="150">
        <v>3</v>
      </c>
      <c r="Y107" s="150">
        <v>697</v>
      </c>
      <c r="Z107" s="150"/>
      <c r="AA107" s="150">
        <v>10</v>
      </c>
      <c r="AB107" s="150">
        <v>911</v>
      </c>
      <c r="AC107" s="150">
        <v>20</v>
      </c>
      <c r="AD107" s="150">
        <v>5</v>
      </c>
      <c r="AE107" s="150">
        <v>4</v>
      </c>
      <c r="AF107" s="150">
        <v>9</v>
      </c>
      <c r="AG107" s="150"/>
      <c r="AH107" s="150">
        <v>9</v>
      </c>
      <c r="AI107" s="150"/>
      <c r="AJ107" s="150">
        <v>5</v>
      </c>
      <c r="AK107" s="150"/>
      <c r="AL107" s="150">
        <v>1</v>
      </c>
      <c r="AM107" s="150">
        <v>1</v>
      </c>
      <c r="AN107" s="150"/>
      <c r="AO107" s="150">
        <v>1</v>
      </c>
      <c r="AP107" s="150"/>
      <c r="AQ107" s="150"/>
      <c r="AR107" s="150"/>
      <c r="AS107" s="150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77"/>
      <c r="F108" s="177"/>
      <c r="G108" s="177"/>
      <c r="H108" s="177"/>
      <c r="I108" s="177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77">
        <v>2</v>
      </c>
      <c r="F109" s="177"/>
      <c r="G109" s="177">
        <v>2</v>
      </c>
      <c r="H109" s="177"/>
      <c r="I109" s="177"/>
      <c r="J109" s="141">
        <v>9</v>
      </c>
      <c r="K109" s="142">
        <v>6</v>
      </c>
      <c r="L109" s="150">
        <v>2</v>
      </c>
      <c r="M109" s="150"/>
      <c r="N109" s="150"/>
      <c r="O109" s="150">
        <v>1</v>
      </c>
      <c r="P109" s="150"/>
      <c r="Q109" s="150"/>
      <c r="R109" s="150">
        <v>1</v>
      </c>
      <c r="S109" s="150"/>
      <c r="T109" s="150"/>
      <c r="U109" s="150"/>
      <c r="V109" s="150"/>
      <c r="W109" s="150"/>
      <c r="X109" s="150"/>
      <c r="Y109" s="150">
        <v>1</v>
      </c>
      <c r="Z109" s="150">
        <v>1</v>
      </c>
      <c r="AA109" s="150"/>
      <c r="AB109" s="150">
        <v>6</v>
      </c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77"/>
      <c r="F110" s="177"/>
      <c r="G110" s="177"/>
      <c r="H110" s="177"/>
      <c r="I110" s="177"/>
      <c r="J110" s="141">
        <v>1</v>
      </c>
      <c r="K110" s="142">
        <v>1</v>
      </c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1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77"/>
      <c r="F111" s="177"/>
      <c r="G111" s="177"/>
      <c r="H111" s="177"/>
      <c r="I111" s="177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77"/>
      <c r="F112" s="177"/>
      <c r="G112" s="177"/>
      <c r="H112" s="177"/>
      <c r="I112" s="177"/>
      <c r="J112" s="141">
        <v>2</v>
      </c>
      <c r="K112" s="142">
        <v>1</v>
      </c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>
        <v>1</v>
      </c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77"/>
      <c r="F113" s="177"/>
      <c r="G113" s="177"/>
      <c r="H113" s="177"/>
      <c r="I113" s="177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77">
        <v>1</v>
      </c>
      <c r="F114" s="177"/>
      <c r="G114" s="177">
        <v>1</v>
      </c>
      <c r="H114" s="177"/>
      <c r="I114" s="177"/>
      <c r="J114" s="141">
        <v>2</v>
      </c>
      <c r="K114" s="142">
        <v>2</v>
      </c>
      <c r="L114" s="150"/>
      <c r="M114" s="150"/>
      <c r="N114" s="150"/>
      <c r="O114" s="150">
        <v>1</v>
      </c>
      <c r="P114" s="150"/>
      <c r="Q114" s="150"/>
      <c r="R114" s="150"/>
      <c r="S114" s="150"/>
      <c r="T114" s="150">
        <v>1</v>
      </c>
      <c r="U114" s="150"/>
      <c r="V114" s="150"/>
      <c r="W114" s="150">
        <v>1</v>
      </c>
      <c r="X114" s="150"/>
      <c r="Y114" s="150">
        <v>1</v>
      </c>
      <c r="Z114" s="150"/>
      <c r="AA114" s="150"/>
      <c r="AB114" s="150">
        <v>2</v>
      </c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0</v>
      </c>
      <c r="F115" s="177">
        <f t="shared" ref="F115:AS115" si="10">SUM(F116:F119)</f>
        <v>0</v>
      </c>
      <c r="G115" s="177">
        <f t="shared" si="10"/>
        <v>0</v>
      </c>
      <c r="H115" s="177">
        <f t="shared" si="10"/>
        <v>0</v>
      </c>
      <c r="I115" s="177">
        <f t="shared" si="10"/>
        <v>0</v>
      </c>
      <c r="J115" s="177">
        <f t="shared" si="10"/>
        <v>9</v>
      </c>
      <c r="K115" s="177">
        <f t="shared" si="10"/>
        <v>8</v>
      </c>
      <c r="L115" s="177">
        <f t="shared" si="10"/>
        <v>1</v>
      </c>
      <c r="M115" s="177">
        <f t="shared" si="10"/>
        <v>0</v>
      </c>
      <c r="N115" s="177">
        <f t="shared" si="10"/>
        <v>0</v>
      </c>
      <c r="O115" s="177">
        <f t="shared" si="10"/>
        <v>1</v>
      </c>
      <c r="P115" s="177">
        <f t="shared" si="10"/>
        <v>0</v>
      </c>
      <c r="Q115" s="177">
        <f t="shared" si="10"/>
        <v>1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1</v>
      </c>
      <c r="Z115" s="177">
        <f t="shared" si="10"/>
        <v>0</v>
      </c>
      <c r="AA115" s="177">
        <f t="shared" si="10"/>
        <v>0</v>
      </c>
      <c r="AB115" s="177">
        <f t="shared" si="10"/>
        <v>7</v>
      </c>
      <c r="AC115" s="177">
        <f t="shared" si="10"/>
        <v>0</v>
      </c>
      <c r="AD115" s="177">
        <f t="shared" si="10"/>
        <v>1</v>
      </c>
      <c r="AE115" s="177">
        <f t="shared" si="10"/>
        <v>0</v>
      </c>
      <c r="AF115" s="177">
        <f t="shared" si="10"/>
        <v>1</v>
      </c>
      <c r="AG115" s="177">
        <f t="shared" si="10"/>
        <v>0</v>
      </c>
      <c r="AH115" s="177">
        <f t="shared" si="10"/>
        <v>1</v>
      </c>
      <c r="AI115" s="177">
        <f t="shared" si="10"/>
        <v>0</v>
      </c>
      <c r="AJ115" s="177">
        <f t="shared" si="10"/>
        <v>1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/>
      <c r="F116" s="141"/>
      <c r="G116" s="141"/>
      <c r="H116" s="141"/>
      <c r="I116" s="141"/>
      <c r="J116" s="141">
        <v>4</v>
      </c>
      <c r="K116" s="141">
        <v>3</v>
      </c>
      <c r="L116" s="141">
        <v>1</v>
      </c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>
        <v>3</v>
      </c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>
        <v>1</v>
      </c>
      <c r="K117" s="141">
        <v>1</v>
      </c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>
        <v>1</v>
      </c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>
        <v>2</v>
      </c>
      <c r="K118" s="141">
        <v>2</v>
      </c>
      <c r="L118" s="141"/>
      <c r="M118" s="141"/>
      <c r="N118" s="141"/>
      <c r="O118" s="141">
        <v>1</v>
      </c>
      <c r="P118" s="141"/>
      <c r="Q118" s="141">
        <v>1</v>
      </c>
      <c r="R118" s="141"/>
      <c r="S118" s="141"/>
      <c r="T118" s="141"/>
      <c r="U118" s="141"/>
      <c r="V118" s="141"/>
      <c r="W118" s="141"/>
      <c r="X118" s="141"/>
      <c r="Y118" s="141">
        <v>1</v>
      </c>
      <c r="Z118" s="141"/>
      <c r="AA118" s="141"/>
      <c r="AB118" s="141">
        <v>1</v>
      </c>
      <c r="AC118" s="141"/>
      <c r="AD118" s="141">
        <v>1</v>
      </c>
      <c r="AE118" s="141"/>
      <c r="AF118" s="141">
        <v>1</v>
      </c>
      <c r="AG118" s="141"/>
      <c r="AH118" s="141">
        <v>1</v>
      </c>
      <c r="AI118" s="141"/>
      <c r="AJ118" s="141">
        <v>1</v>
      </c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>
        <v>2</v>
      </c>
      <c r="K119" s="141">
        <v>2</v>
      </c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2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>SUM(AF121:AF122)</f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77">
        <v>4</v>
      </c>
      <c r="F123" s="177"/>
      <c r="G123" s="177">
        <v>3</v>
      </c>
      <c r="H123" s="177">
        <v>1</v>
      </c>
      <c r="I123" s="141"/>
      <c r="J123" s="141">
        <v>58</v>
      </c>
      <c r="K123" s="142">
        <v>15</v>
      </c>
      <c r="L123" s="150">
        <v>42</v>
      </c>
      <c r="M123" s="150"/>
      <c r="N123" s="150"/>
      <c r="O123" s="150">
        <v>1</v>
      </c>
      <c r="P123" s="150">
        <v>1</v>
      </c>
      <c r="Q123" s="150"/>
      <c r="R123" s="150"/>
      <c r="S123" s="150"/>
      <c r="T123" s="150"/>
      <c r="U123" s="150"/>
      <c r="V123" s="150"/>
      <c r="W123" s="150"/>
      <c r="X123" s="150">
        <v>1</v>
      </c>
      <c r="Y123" s="150">
        <v>2</v>
      </c>
      <c r="Z123" s="150"/>
      <c r="AA123" s="150">
        <v>1</v>
      </c>
      <c r="AB123" s="150">
        <v>16</v>
      </c>
      <c r="AC123" s="150">
        <v>2</v>
      </c>
      <c r="AD123" s="150"/>
      <c r="AE123" s="150">
        <v>1</v>
      </c>
      <c r="AF123" s="150">
        <v>1</v>
      </c>
      <c r="AG123" s="150"/>
      <c r="AH123" s="150">
        <v>1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471</v>
      </c>
      <c r="F124" s="177">
        <f t="shared" ref="F124:AS124" si="12">F9+F29+F41+F49+F63+F70+F77+F80+F102+F106+F115+F120+F123</f>
        <v>0</v>
      </c>
      <c r="G124" s="177">
        <f t="shared" si="12"/>
        <v>455</v>
      </c>
      <c r="H124" s="177">
        <f t="shared" si="12"/>
        <v>16</v>
      </c>
      <c r="I124" s="177">
        <f t="shared" si="12"/>
        <v>0</v>
      </c>
      <c r="J124" s="177">
        <f t="shared" si="12"/>
        <v>1722</v>
      </c>
      <c r="K124" s="177">
        <f t="shared" si="12"/>
        <v>1381</v>
      </c>
      <c r="L124" s="177">
        <f t="shared" si="12"/>
        <v>244</v>
      </c>
      <c r="M124" s="177">
        <f t="shared" si="12"/>
        <v>4</v>
      </c>
      <c r="N124" s="177">
        <f t="shared" si="12"/>
        <v>0</v>
      </c>
      <c r="O124" s="177">
        <f t="shared" si="12"/>
        <v>740</v>
      </c>
      <c r="P124" s="177">
        <f t="shared" si="12"/>
        <v>472</v>
      </c>
      <c r="Q124" s="177">
        <f t="shared" si="12"/>
        <v>175</v>
      </c>
      <c r="R124" s="177">
        <f t="shared" si="12"/>
        <v>10</v>
      </c>
      <c r="S124" s="177">
        <f t="shared" si="12"/>
        <v>0</v>
      </c>
      <c r="T124" s="177">
        <f t="shared" si="12"/>
        <v>83</v>
      </c>
      <c r="U124" s="177">
        <f t="shared" si="12"/>
        <v>18</v>
      </c>
      <c r="V124" s="177">
        <f t="shared" si="12"/>
        <v>54</v>
      </c>
      <c r="W124" s="177">
        <f t="shared" si="12"/>
        <v>11</v>
      </c>
      <c r="X124" s="177">
        <f t="shared" si="12"/>
        <v>8</v>
      </c>
      <c r="Y124" s="177">
        <f t="shared" si="12"/>
        <v>748</v>
      </c>
      <c r="Z124" s="177">
        <f t="shared" si="12"/>
        <v>1</v>
      </c>
      <c r="AA124" s="177">
        <f t="shared" si="12"/>
        <v>18</v>
      </c>
      <c r="AB124" s="177">
        <f t="shared" si="12"/>
        <v>1087</v>
      </c>
      <c r="AC124" s="177">
        <f t="shared" si="12"/>
        <v>35</v>
      </c>
      <c r="AD124" s="177">
        <f t="shared" si="12"/>
        <v>13</v>
      </c>
      <c r="AE124" s="177">
        <f t="shared" si="12"/>
        <v>10</v>
      </c>
      <c r="AF124" s="177">
        <f t="shared" si="12"/>
        <v>23</v>
      </c>
      <c r="AG124" s="177">
        <f t="shared" si="12"/>
        <v>0</v>
      </c>
      <c r="AH124" s="177">
        <f t="shared" si="12"/>
        <v>23</v>
      </c>
      <c r="AI124" s="177">
        <f t="shared" si="12"/>
        <v>0</v>
      </c>
      <c r="AJ124" s="177">
        <f t="shared" si="12"/>
        <v>13</v>
      </c>
      <c r="AK124" s="177">
        <f t="shared" si="12"/>
        <v>0</v>
      </c>
      <c r="AL124" s="177">
        <f t="shared" si="12"/>
        <v>2</v>
      </c>
      <c r="AM124" s="177">
        <f t="shared" si="12"/>
        <v>2</v>
      </c>
      <c r="AN124" s="177">
        <f t="shared" si="12"/>
        <v>1</v>
      </c>
      <c r="AO124" s="177">
        <f t="shared" si="12"/>
        <v>1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6" spans="1:45" ht="24.95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</row>
    <row r="128" spans="1:45" ht="53.25" customHeight="1" x14ac:dyDescent="0.2">
      <c r="B128" s="253" t="s">
        <v>329</v>
      </c>
      <c r="C128" s="254"/>
      <c r="D128" s="254"/>
    </row>
  </sheetData>
  <sheetProtection sheet="1"/>
  <mergeCells count="170">
    <mergeCell ref="B128:D128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BM127"/>
  <sheetViews>
    <sheetView topLeftCell="A54" workbookViewId="0">
      <selection activeCell="N65" sqref="N65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10.5703125" style="22" customWidth="1"/>
    <col min="23" max="23" width="7" style="22" customWidth="1"/>
    <col min="24" max="24" width="7.42578125" style="22" customWidth="1"/>
    <col min="25" max="25" width="9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65" width="9.7109375" style="22" customWidth="1"/>
    <col min="66" max="16384" width="9.140625" style="22"/>
  </cols>
  <sheetData>
    <row r="1" spans="1:6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</row>
    <row r="2" spans="1:6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331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</row>
    <row r="3" spans="1:6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</row>
    <row r="4" spans="1:6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</row>
    <row r="5" spans="1:6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6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6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54" t="s">
        <v>230</v>
      </c>
      <c r="U7" s="54" t="s">
        <v>247</v>
      </c>
      <c r="V7" s="54" t="s">
        <v>231</v>
      </c>
      <c r="W7" s="54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65" ht="19.5" x14ac:dyDescent="0.25">
      <c r="A8" s="21"/>
      <c r="B8" s="287"/>
      <c r="C8" s="288"/>
      <c r="D8" s="289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5">
        <v>40</v>
      </c>
      <c r="AS8" s="55">
        <v>41</v>
      </c>
      <c r="AT8" s="409" t="s">
        <v>261</v>
      </c>
      <c r="AU8" s="409"/>
      <c r="AV8" s="409" t="s">
        <v>262</v>
      </c>
      <c r="AW8" s="409"/>
      <c r="AX8" s="409" t="s">
        <v>263</v>
      </c>
      <c r="AY8" s="409"/>
      <c r="AZ8" s="410" t="s">
        <v>264</v>
      </c>
      <c r="BA8" s="410"/>
      <c r="BB8" s="409" t="s">
        <v>265</v>
      </c>
      <c r="BC8" s="409"/>
      <c r="BD8" s="409" t="s">
        <v>266</v>
      </c>
      <c r="BE8" s="409"/>
      <c r="BF8" s="409" t="s">
        <v>267</v>
      </c>
      <c r="BG8" s="409"/>
      <c r="BH8" s="409" t="s">
        <v>268</v>
      </c>
      <c r="BI8" s="409"/>
      <c r="BJ8" s="409" t="s">
        <v>269</v>
      </c>
      <c r="BK8" s="409"/>
      <c r="BL8" s="409" t="s">
        <v>270</v>
      </c>
      <c r="BM8" s="409"/>
    </row>
    <row r="9" spans="1:6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12</v>
      </c>
      <c r="F9" s="169">
        <f t="shared" ref="F9:AS9" si="0">SUM(F10:F28)</f>
        <v>0</v>
      </c>
      <c r="G9" s="169">
        <f t="shared" si="0"/>
        <v>12</v>
      </c>
      <c r="H9" s="169">
        <f t="shared" si="0"/>
        <v>0</v>
      </c>
      <c r="I9" s="169">
        <f t="shared" si="0"/>
        <v>0</v>
      </c>
      <c r="J9" s="169">
        <f t="shared" si="0"/>
        <v>54</v>
      </c>
      <c r="K9" s="169">
        <f t="shared" si="0"/>
        <v>43</v>
      </c>
      <c r="L9" s="169">
        <f t="shared" si="0"/>
        <v>10</v>
      </c>
      <c r="M9" s="169">
        <f t="shared" si="0"/>
        <v>0</v>
      </c>
      <c r="N9" s="169">
        <f t="shared" si="0"/>
        <v>0</v>
      </c>
      <c r="O9" s="169">
        <f t="shared" si="0"/>
        <v>13</v>
      </c>
      <c r="P9" s="169">
        <f t="shared" si="0"/>
        <v>4</v>
      </c>
      <c r="Q9" s="169">
        <f t="shared" si="0"/>
        <v>2</v>
      </c>
      <c r="R9" s="169">
        <f t="shared" si="0"/>
        <v>0</v>
      </c>
      <c r="S9" s="169">
        <f t="shared" si="0"/>
        <v>0</v>
      </c>
      <c r="T9" s="169">
        <f t="shared" si="0"/>
        <v>7</v>
      </c>
      <c r="U9" s="169">
        <f t="shared" si="0"/>
        <v>0</v>
      </c>
      <c r="V9" s="169">
        <f t="shared" si="0"/>
        <v>7</v>
      </c>
      <c r="W9" s="169">
        <f t="shared" si="0"/>
        <v>0</v>
      </c>
      <c r="X9" s="169">
        <f t="shared" si="0"/>
        <v>6</v>
      </c>
      <c r="Y9" s="169">
        <f t="shared" si="0"/>
        <v>19</v>
      </c>
      <c r="Z9" s="169">
        <f t="shared" si="0"/>
        <v>0</v>
      </c>
      <c r="AA9" s="169">
        <f t="shared" si="0"/>
        <v>0</v>
      </c>
      <c r="AB9" s="169">
        <f t="shared" si="0"/>
        <v>36</v>
      </c>
      <c r="AC9" s="169">
        <f t="shared" si="0"/>
        <v>4</v>
      </c>
      <c r="AD9" s="169">
        <f t="shared" si="0"/>
        <v>5</v>
      </c>
      <c r="AE9" s="169">
        <f t="shared" si="0"/>
        <v>1</v>
      </c>
      <c r="AF9" s="169">
        <f t="shared" si="0"/>
        <v>6</v>
      </c>
      <c r="AG9" s="169">
        <f t="shared" si="0"/>
        <v>0</v>
      </c>
      <c r="AH9" s="169">
        <f t="shared" si="0"/>
        <v>6</v>
      </c>
      <c r="AI9" s="169">
        <f t="shared" si="0"/>
        <v>0</v>
      </c>
      <c r="AJ9" s="169">
        <f t="shared" si="0"/>
        <v>4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47">
        <f t="shared" si="0"/>
        <v>0</v>
      </c>
      <c r="AT9" s="42">
        <f t="shared" ref="AT9:BM9" si="1">SUM(AT10:AT28)</f>
        <v>12</v>
      </c>
      <c r="AU9" s="42">
        <f t="shared" si="1"/>
        <v>12</v>
      </c>
      <c r="AV9" s="42">
        <f t="shared" si="1"/>
        <v>54</v>
      </c>
      <c r="AW9" s="42">
        <f t="shared" si="1"/>
        <v>53</v>
      </c>
      <c r="AX9" s="42">
        <f t="shared" si="1"/>
        <v>55</v>
      </c>
      <c r="AY9" s="42">
        <f t="shared" si="1"/>
        <v>55</v>
      </c>
      <c r="AZ9" s="42">
        <f t="shared" si="1"/>
        <v>13</v>
      </c>
      <c r="BA9" s="42">
        <f t="shared" si="1"/>
        <v>13</v>
      </c>
      <c r="BB9" s="42">
        <f t="shared" si="1"/>
        <v>7</v>
      </c>
      <c r="BC9" s="42">
        <f t="shared" si="1"/>
        <v>7</v>
      </c>
      <c r="BD9" s="42">
        <f>Y9</f>
        <v>19</v>
      </c>
      <c r="BE9" s="42">
        <f>O9+X9</f>
        <v>19</v>
      </c>
      <c r="BF9" s="42">
        <f t="shared" si="1"/>
        <v>6</v>
      </c>
      <c r="BG9" s="42">
        <f t="shared" si="1"/>
        <v>6</v>
      </c>
      <c r="BH9" s="42">
        <f t="shared" si="1"/>
        <v>6</v>
      </c>
      <c r="BI9" s="42">
        <f t="shared" si="1"/>
        <v>6</v>
      </c>
      <c r="BJ9" s="42">
        <f t="shared" si="1"/>
        <v>0</v>
      </c>
      <c r="BK9" s="42">
        <f t="shared" si="1"/>
        <v>0</v>
      </c>
      <c r="BL9" s="42">
        <f t="shared" si="1"/>
        <v>0</v>
      </c>
      <c r="BM9" s="5">
        <f t="shared" si="1"/>
        <v>0</v>
      </c>
    </row>
    <row r="10" spans="1:65" ht="39.950000000000003" customHeight="1" x14ac:dyDescent="0.2">
      <c r="A10" s="2" t="s">
        <v>259</v>
      </c>
      <c r="B10" s="285" t="s">
        <v>10</v>
      </c>
      <c r="C10" s="285"/>
      <c r="D10" s="285"/>
      <c r="E10" s="175">
        <v>1</v>
      </c>
      <c r="F10" s="169"/>
      <c r="G10" s="169">
        <v>1</v>
      </c>
      <c r="H10" s="169"/>
      <c r="I10" s="169"/>
      <c r="J10" s="143">
        <v>5</v>
      </c>
      <c r="K10" s="143">
        <v>3</v>
      </c>
      <c r="L10" s="143">
        <v>1</v>
      </c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>
        <v>2</v>
      </c>
      <c r="Y10" s="143">
        <v>2</v>
      </c>
      <c r="Z10" s="143"/>
      <c r="AA10" s="143"/>
      <c r="AB10" s="143">
        <v>2</v>
      </c>
      <c r="AC10" s="143"/>
      <c r="AD10" s="143"/>
      <c r="AE10" s="143">
        <v>1</v>
      </c>
      <c r="AF10" s="143">
        <v>1</v>
      </c>
      <c r="AG10" s="143"/>
      <c r="AH10" s="141">
        <v>1</v>
      </c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  <c r="AT10" s="43">
        <f>E10</f>
        <v>1</v>
      </c>
      <c r="AU10" s="43">
        <f>F10+G10+H10+I10</f>
        <v>1</v>
      </c>
      <c r="AV10" s="43">
        <f>J10</f>
        <v>5</v>
      </c>
      <c r="AW10" s="43">
        <f>K10+L10+M10</f>
        <v>4</v>
      </c>
      <c r="AX10" s="43">
        <f>F10+G10+K10</f>
        <v>4</v>
      </c>
      <c r="AY10" s="43">
        <f>N10+Y10+Z10+AB10</f>
        <v>4</v>
      </c>
      <c r="AZ10" s="43">
        <f>O10</f>
        <v>0</v>
      </c>
      <c r="BA10" s="43">
        <f>P10+Q10+R10+S10+T10</f>
        <v>0</v>
      </c>
      <c r="BB10" s="43">
        <f>T10</f>
        <v>0</v>
      </c>
      <c r="BC10" s="43">
        <f>+U10+V10+W10</f>
        <v>0</v>
      </c>
      <c r="BD10" s="42">
        <f t="shared" ref="BD10:BD73" si="2">Y10</f>
        <v>2</v>
      </c>
      <c r="BE10" s="42">
        <f t="shared" ref="BE10:BE73" si="3">O10+X10</f>
        <v>2</v>
      </c>
      <c r="BF10" s="43">
        <f>AF10</f>
        <v>1</v>
      </c>
      <c r="BG10" s="43">
        <f>AD10+AE10</f>
        <v>1</v>
      </c>
      <c r="BH10" s="43">
        <f>AF10</f>
        <v>1</v>
      </c>
      <c r="BI10" s="43">
        <f>AG10+AH10</f>
        <v>1</v>
      </c>
      <c r="BJ10" s="43">
        <f>AM10</f>
        <v>0</v>
      </c>
      <c r="BK10" s="43">
        <f>AK10+AL10</f>
        <v>0</v>
      </c>
      <c r="BL10" s="43">
        <f>AM10</f>
        <v>0</v>
      </c>
      <c r="BM10" s="43">
        <f>AN10+AO10</f>
        <v>0</v>
      </c>
    </row>
    <row r="11" spans="1:65" ht="39.950000000000003" customHeight="1" x14ac:dyDescent="0.2">
      <c r="A11" s="2" t="s">
        <v>11</v>
      </c>
      <c r="B11" s="286" t="s">
        <v>12</v>
      </c>
      <c r="C11" s="286"/>
      <c r="D11" s="286"/>
      <c r="E11" s="169">
        <v>1</v>
      </c>
      <c r="F11" s="169"/>
      <c r="G11" s="169">
        <v>1</v>
      </c>
      <c r="H11" s="169"/>
      <c r="I11" s="169"/>
      <c r="J11" s="143">
        <v>6</v>
      </c>
      <c r="K11" s="143">
        <v>4</v>
      </c>
      <c r="L11" s="143">
        <v>2</v>
      </c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8">
        <v>5</v>
      </c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  <c r="AT11" s="43">
        <f t="shared" ref="AT11:AT28" si="4">E11</f>
        <v>1</v>
      </c>
      <c r="AU11" s="43">
        <f t="shared" ref="AU11:AU28" si="5">F11+G11+H11+I11</f>
        <v>1</v>
      </c>
      <c r="AV11" s="43">
        <f t="shared" ref="AV11:AV28" si="6">J11</f>
        <v>6</v>
      </c>
      <c r="AW11" s="43">
        <f t="shared" ref="AW11:AW28" si="7">K11+L11+M11</f>
        <v>6</v>
      </c>
      <c r="AX11" s="43">
        <f t="shared" ref="AX11:AX28" si="8">F11+G11+K11</f>
        <v>5</v>
      </c>
      <c r="AY11" s="43">
        <f t="shared" ref="AY11:AY28" si="9">N11+Y11+Z11+AB11</f>
        <v>5</v>
      </c>
      <c r="AZ11" s="43">
        <f t="shared" ref="AZ11:AZ28" si="10">O11</f>
        <v>0</v>
      </c>
      <c r="BA11" s="43">
        <f t="shared" ref="BA11:BA28" si="11">P11+Q11+R11+S11+T11</f>
        <v>0</v>
      </c>
      <c r="BB11" s="43">
        <f t="shared" ref="BB11:BB28" si="12">T11</f>
        <v>0</v>
      </c>
      <c r="BC11" s="43">
        <f t="shared" ref="BC11:BC28" si="13">+U11+V11+W11</f>
        <v>0</v>
      </c>
      <c r="BD11" s="42">
        <f t="shared" si="2"/>
        <v>0</v>
      </c>
      <c r="BE11" s="42">
        <f t="shared" si="3"/>
        <v>0</v>
      </c>
      <c r="BF11" s="43">
        <f t="shared" ref="BF11:BF28" si="14">AF11</f>
        <v>0</v>
      </c>
      <c r="BG11" s="43">
        <f t="shared" ref="BG11:BG28" si="15">AD11+AE11</f>
        <v>0</v>
      </c>
      <c r="BH11" s="43">
        <f t="shared" ref="BH11:BH28" si="16">AF11</f>
        <v>0</v>
      </c>
      <c r="BI11" s="43">
        <f t="shared" ref="BI11:BI28" si="17">AG11+AH11</f>
        <v>0</v>
      </c>
      <c r="BJ11" s="43">
        <f t="shared" ref="BJ11:BJ28" si="18">AM11</f>
        <v>0</v>
      </c>
      <c r="BK11" s="43">
        <f t="shared" ref="BK11:BK28" si="19">AK11+AL11</f>
        <v>0</v>
      </c>
      <c r="BL11" s="43">
        <f t="shared" ref="BL11:BL28" si="20">AM11</f>
        <v>0</v>
      </c>
      <c r="BM11" s="43">
        <f t="shared" ref="BM11:BM28" si="21">AN11+AO11</f>
        <v>0</v>
      </c>
    </row>
    <row r="12" spans="1:65" ht="39.950000000000003" customHeight="1" x14ac:dyDescent="0.2">
      <c r="A12" s="3" t="s">
        <v>13</v>
      </c>
      <c r="B12" s="286" t="s">
        <v>14</v>
      </c>
      <c r="C12" s="286"/>
      <c r="D12" s="286"/>
      <c r="E12" s="169"/>
      <c r="F12" s="169"/>
      <c r="G12" s="169"/>
      <c r="H12" s="169"/>
      <c r="I12" s="169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  <c r="AT12" s="43">
        <f t="shared" si="4"/>
        <v>0</v>
      </c>
      <c r="AU12" s="43">
        <f t="shared" si="5"/>
        <v>0</v>
      </c>
      <c r="AV12" s="43">
        <f t="shared" si="6"/>
        <v>0</v>
      </c>
      <c r="AW12" s="43">
        <f t="shared" si="7"/>
        <v>0</v>
      </c>
      <c r="AX12" s="43">
        <f t="shared" si="8"/>
        <v>0</v>
      </c>
      <c r="AY12" s="43">
        <f t="shared" si="9"/>
        <v>0</v>
      </c>
      <c r="AZ12" s="43">
        <f t="shared" si="10"/>
        <v>0</v>
      </c>
      <c r="BA12" s="43">
        <f t="shared" si="11"/>
        <v>0</v>
      </c>
      <c r="BB12" s="43">
        <f t="shared" si="12"/>
        <v>0</v>
      </c>
      <c r="BC12" s="43">
        <f t="shared" si="13"/>
        <v>0</v>
      </c>
      <c r="BD12" s="42">
        <f t="shared" si="2"/>
        <v>0</v>
      </c>
      <c r="BE12" s="42">
        <f t="shared" si="3"/>
        <v>0</v>
      </c>
      <c r="BF12" s="43">
        <f t="shared" si="14"/>
        <v>0</v>
      </c>
      <c r="BG12" s="43">
        <f t="shared" si="15"/>
        <v>0</v>
      </c>
      <c r="BH12" s="43">
        <f t="shared" si="16"/>
        <v>0</v>
      </c>
      <c r="BI12" s="43">
        <f t="shared" si="17"/>
        <v>0</v>
      </c>
      <c r="BJ12" s="43">
        <f t="shared" si="18"/>
        <v>0</v>
      </c>
      <c r="BK12" s="43">
        <f t="shared" si="19"/>
        <v>0</v>
      </c>
      <c r="BL12" s="43">
        <f t="shared" si="20"/>
        <v>0</v>
      </c>
      <c r="BM12" s="43">
        <f t="shared" si="21"/>
        <v>0</v>
      </c>
    </row>
    <row r="13" spans="1:65" ht="39.950000000000003" customHeight="1" x14ac:dyDescent="0.2">
      <c r="A13" s="2" t="s">
        <v>15</v>
      </c>
      <c r="B13" s="286" t="s">
        <v>16</v>
      </c>
      <c r="C13" s="286"/>
      <c r="D13" s="286"/>
      <c r="E13" s="169"/>
      <c r="F13" s="169"/>
      <c r="G13" s="169"/>
      <c r="H13" s="169"/>
      <c r="I13" s="169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  <c r="AT13" s="43">
        <f t="shared" si="4"/>
        <v>0</v>
      </c>
      <c r="AU13" s="43">
        <f t="shared" si="5"/>
        <v>0</v>
      </c>
      <c r="AV13" s="43">
        <f t="shared" si="6"/>
        <v>0</v>
      </c>
      <c r="AW13" s="43">
        <f t="shared" si="7"/>
        <v>0</v>
      </c>
      <c r="AX13" s="43">
        <f t="shared" si="8"/>
        <v>0</v>
      </c>
      <c r="AY13" s="43">
        <f t="shared" si="9"/>
        <v>0</v>
      </c>
      <c r="AZ13" s="43">
        <f t="shared" si="10"/>
        <v>0</v>
      </c>
      <c r="BA13" s="43">
        <f t="shared" si="11"/>
        <v>0</v>
      </c>
      <c r="BB13" s="43">
        <f t="shared" si="12"/>
        <v>0</v>
      </c>
      <c r="BC13" s="43">
        <f t="shared" si="13"/>
        <v>0</v>
      </c>
      <c r="BD13" s="42">
        <f t="shared" si="2"/>
        <v>0</v>
      </c>
      <c r="BE13" s="42">
        <f t="shared" si="3"/>
        <v>0</v>
      </c>
      <c r="BF13" s="43">
        <f t="shared" si="14"/>
        <v>0</v>
      </c>
      <c r="BG13" s="43">
        <f t="shared" si="15"/>
        <v>0</v>
      </c>
      <c r="BH13" s="43">
        <f t="shared" si="16"/>
        <v>0</v>
      </c>
      <c r="BI13" s="43">
        <f t="shared" si="17"/>
        <v>0</v>
      </c>
      <c r="BJ13" s="43">
        <f t="shared" si="18"/>
        <v>0</v>
      </c>
      <c r="BK13" s="43">
        <f t="shared" si="19"/>
        <v>0</v>
      </c>
      <c r="BL13" s="43">
        <f t="shared" si="20"/>
        <v>0</v>
      </c>
      <c r="BM13" s="43">
        <f t="shared" si="21"/>
        <v>0</v>
      </c>
    </row>
    <row r="14" spans="1:65" ht="39.950000000000003" customHeight="1" x14ac:dyDescent="0.2">
      <c r="A14" s="4">
        <v>1.2</v>
      </c>
      <c r="B14" s="285" t="s">
        <v>17</v>
      </c>
      <c r="C14" s="285"/>
      <c r="D14" s="285"/>
      <c r="E14" s="169"/>
      <c r="F14" s="169"/>
      <c r="G14" s="169"/>
      <c r="H14" s="169"/>
      <c r="I14" s="169"/>
      <c r="J14" s="143">
        <v>1</v>
      </c>
      <c r="K14" s="143">
        <v>1</v>
      </c>
      <c r="L14" s="143"/>
      <c r="M14" s="143"/>
      <c r="N14" s="143"/>
      <c r="O14" s="143">
        <v>1</v>
      </c>
      <c r="P14" s="143"/>
      <c r="Q14" s="143"/>
      <c r="R14" s="143"/>
      <c r="S14" s="143"/>
      <c r="T14" s="143">
        <v>1</v>
      </c>
      <c r="U14" s="143"/>
      <c r="V14" s="143">
        <v>1</v>
      </c>
      <c r="W14" s="143"/>
      <c r="X14" s="143"/>
      <c r="Y14" s="143">
        <v>1</v>
      </c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  <c r="AT14" s="43">
        <f t="shared" si="4"/>
        <v>0</v>
      </c>
      <c r="AU14" s="43">
        <f t="shared" si="5"/>
        <v>0</v>
      </c>
      <c r="AV14" s="43">
        <f t="shared" si="6"/>
        <v>1</v>
      </c>
      <c r="AW14" s="43">
        <f t="shared" si="7"/>
        <v>1</v>
      </c>
      <c r="AX14" s="43">
        <f t="shared" si="8"/>
        <v>1</v>
      </c>
      <c r="AY14" s="43">
        <f t="shared" si="9"/>
        <v>1</v>
      </c>
      <c r="AZ14" s="43">
        <f t="shared" si="10"/>
        <v>1</v>
      </c>
      <c r="BA14" s="43">
        <f t="shared" si="11"/>
        <v>1</v>
      </c>
      <c r="BB14" s="43">
        <f t="shared" si="12"/>
        <v>1</v>
      </c>
      <c r="BC14" s="43">
        <f t="shared" si="13"/>
        <v>1</v>
      </c>
      <c r="BD14" s="42">
        <f t="shared" si="2"/>
        <v>1</v>
      </c>
      <c r="BE14" s="42">
        <f t="shared" si="3"/>
        <v>1</v>
      </c>
      <c r="BF14" s="43">
        <f t="shared" si="14"/>
        <v>0</v>
      </c>
      <c r="BG14" s="43">
        <f t="shared" si="15"/>
        <v>0</v>
      </c>
      <c r="BH14" s="43">
        <f t="shared" si="16"/>
        <v>0</v>
      </c>
      <c r="BI14" s="43">
        <f t="shared" si="17"/>
        <v>0</v>
      </c>
      <c r="BJ14" s="43">
        <f t="shared" si="18"/>
        <v>0</v>
      </c>
      <c r="BK14" s="43">
        <f t="shared" si="19"/>
        <v>0</v>
      </c>
      <c r="BL14" s="43">
        <f t="shared" si="20"/>
        <v>0</v>
      </c>
      <c r="BM14" s="43">
        <f t="shared" si="21"/>
        <v>0</v>
      </c>
    </row>
    <row r="15" spans="1:65" ht="39.950000000000003" customHeight="1" x14ac:dyDescent="0.2">
      <c r="A15" s="2" t="s">
        <v>18</v>
      </c>
      <c r="B15" s="285" t="s">
        <v>19</v>
      </c>
      <c r="C15" s="285"/>
      <c r="D15" s="285"/>
      <c r="E15" s="169"/>
      <c r="F15" s="169"/>
      <c r="G15" s="169"/>
      <c r="H15" s="169"/>
      <c r="I15" s="169"/>
      <c r="J15" s="143">
        <v>1</v>
      </c>
      <c r="K15" s="143">
        <v>1</v>
      </c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>
        <v>1</v>
      </c>
      <c r="Y15" s="151">
        <v>1</v>
      </c>
      <c r="Z15" s="151"/>
      <c r="AA15" s="143"/>
      <c r="AB15" s="143"/>
      <c r="AC15" s="143"/>
      <c r="AD15" s="143">
        <v>1</v>
      </c>
      <c r="AE15" s="143"/>
      <c r="AF15" s="143">
        <v>1</v>
      </c>
      <c r="AG15" s="150"/>
      <c r="AH15" s="150">
        <v>1</v>
      </c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  <c r="AT15" s="43">
        <f t="shared" si="4"/>
        <v>0</v>
      </c>
      <c r="AU15" s="43">
        <f t="shared" si="5"/>
        <v>0</v>
      </c>
      <c r="AV15" s="43">
        <f t="shared" si="6"/>
        <v>1</v>
      </c>
      <c r="AW15" s="43">
        <f t="shared" si="7"/>
        <v>1</v>
      </c>
      <c r="AX15" s="43">
        <f t="shared" si="8"/>
        <v>1</v>
      </c>
      <c r="AY15" s="43">
        <f t="shared" si="9"/>
        <v>1</v>
      </c>
      <c r="AZ15" s="43">
        <f t="shared" si="10"/>
        <v>0</v>
      </c>
      <c r="BA15" s="43">
        <f t="shared" si="11"/>
        <v>0</v>
      </c>
      <c r="BB15" s="43">
        <f t="shared" si="12"/>
        <v>0</v>
      </c>
      <c r="BC15" s="43">
        <f t="shared" si="13"/>
        <v>0</v>
      </c>
      <c r="BD15" s="42">
        <f t="shared" si="2"/>
        <v>1</v>
      </c>
      <c r="BE15" s="42">
        <f t="shared" si="3"/>
        <v>1</v>
      </c>
      <c r="BF15" s="43">
        <f t="shared" si="14"/>
        <v>1</v>
      </c>
      <c r="BG15" s="43">
        <f t="shared" si="15"/>
        <v>1</v>
      </c>
      <c r="BH15" s="43">
        <f t="shared" si="16"/>
        <v>1</v>
      </c>
      <c r="BI15" s="43">
        <f t="shared" si="17"/>
        <v>1</v>
      </c>
      <c r="BJ15" s="43">
        <f t="shared" si="18"/>
        <v>0</v>
      </c>
      <c r="BK15" s="43">
        <f t="shared" si="19"/>
        <v>0</v>
      </c>
      <c r="BL15" s="43">
        <f t="shared" si="20"/>
        <v>0</v>
      </c>
      <c r="BM15" s="43">
        <f t="shared" si="21"/>
        <v>0</v>
      </c>
    </row>
    <row r="16" spans="1:65" ht="39.950000000000003" customHeight="1" x14ac:dyDescent="0.2">
      <c r="A16" s="2" t="s">
        <v>20</v>
      </c>
      <c r="B16" s="276" t="s">
        <v>21</v>
      </c>
      <c r="C16" s="277"/>
      <c r="D16" s="277"/>
      <c r="E16" s="177"/>
      <c r="F16" s="177"/>
      <c r="G16" s="177"/>
      <c r="H16" s="177"/>
      <c r="I16" s="177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  <c r="AT16" s="43">
        <f t="shared" si="4"/>
        <v>0</v>
      </c>
      <c r="AU16" s="43">
        <f t="shared" si="5"/>
        <v>0</v>
      </c>
      <c r="AV16" s="43">
        <f t="shared" si="6"/>
        <v>0</v>
      </c>
      <c r="AW16" s="43">
        <f t="shared" si="7"/>
        <v>0</v>
      </c>
      <c r="AX16" s="43">
        <f t="shared" si="8"/>
        <v>0</v>
      </c>
      <c r="AY16" s="43">
        <f t="shared" si="9"/>
        <v>0</v>
      </c>
      <c r="AZ16" s="43">
        <f t="shared" si="10"/>
        <v>0</v>
      </c>
      <c r="BA16" s="43">
        <f t="shared" si="11"/>
        <v>0</v>
      </c>
      <c r="BB16" s="43">
        <f t="shared" si="12"/>
        <v>0</v>
      </c>
      <c r="BC16" s="43">
        <f t="shared" si="13"/>
        <v>0</v>
      </c>
      <c r="BD16" s="42">
        <f t="shared" si="2"/>
        <v>0</v>
      </c>
      <c r="BE16" s="42">
        <f t="shared" si="3"/>
        <v>0</v>
      </c>
      <c r="BF16" s="43">
        <f t="shared" si="14"/>
        <v>0</v>
      </c>
      <c r="BG16" s="43">
        <f t="shared" si="15"/>
        <v>0</v>
      </c>
      <c r="BH16" s="43">
        <f t="shared" si="16"/>
        <v>0</v>
      </c>
      <c r="BI16" s="43">
        <f t="shared" si="17"/>
        <v>0</v>
      </c>
      <c r="BJ16" s="43">
        <f t="shared" si="18"/>
        <v>0</v>
      </c>
      <c r="BK16" s="43">
        <f t="shared" si="19"/>
        <v>0</v>
      </c>
      <c r="BL16" s="43">
        <f t="shared" si="20"/>
        <v>0</v>
      </c>
      <c r="BM16" s="43">
        <f t="shared" si="21"/>
        <v>0</v>
      </c>
    </row>
    <row r="17" spans="1:65" ht="39.950000000000003" customHeight="1" x14ac:dyDescent="0.2">
      <c r="A17" s="2" t="s">
        <v>22</v>
      </c>
      <c r="B17" s="276" t="s">
        <v>23</v>
      </c>
      <c r="C17" s="277"/>
      <c r="D17" s="277"/>
      <c r="E17" s="177"/>
      <c r="F17" s="177"/>
      <c r="G17" s="177"/>
      <c r="H17" s="177"/>
      <c r="I17" s="177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39"/>
      <c r="AT17" s="43">
        <f t="shared" si="4"/>
        <v>0</v>
      </c>
      <c r="AU17" s="43">
        <f t="shared" si="5"/>
        <v>0</v>
      </c>
      <c r="AV17" s="43">
        <f t="shared" si="6"/>
        <v>0</v>
      </c>
      <c r="AW17" s="43">
        <f t="shared" si="7"/>
        <v>0</v>
      </c>
      <c r="AX17" s="43">
        <f t="shared" si="8"/>
        <v>0</v>
      </c>
      <c r="AY17" s="43">
        <f t="shared" si="9"/>
        <v>0</v>
      </c>
      <c r="AZ17" s="43">
        <f t="shared" si="10"/>
        <v>0</v>
      </c>
      <c r="BA17" s="43">
        <f t="shared" si="11"/>
        <v>0</v>
      </c>
      <c r="BB17" s="43">
        <f t="shared" si="12"/>
        <v>0</v>
      </c>
      <c r="BC17" s="43">
        <f t="shared" si="13"/>
        <v>0</v>
      </c>
      <c r="BD17" s="42">
        <f t="shared" si="2"/>
        <v>0</v>
      </c>
      <c r="BE17" s="42">
        <f t="shared" si="3"/>
        <v>0</v>
      </c>
      <c r="BF17" s="43">
        <f t="shared" si="14"/>
        <v>0</v>
      </c>
      <c r="BG17" s="43">
        <f t="shared" si="15"/>
        <v>0</v>
      </c>
      <c r="BH17" s="43">
        <f t="shared" si="16"/>
        <v>0</v>
      </c>
      <c r="BI17" s="43">
        <f t="shared" si="17"/>
        <v>0</v>
      </c>
      <c r="BJ17" s="43">
        <f t="shared" si="18"/>
        <v>0</v>
      </c>
      <c r="BK17" s="43">
        <f t="shared" si="19"/>
        <v>0</v>
      </c>
      <c r="BL17" s="43">
        <f t="shared" si="20"/>
        <v>0</v>
      </c>
      <c r="BM17" s="43">
        <f t="shared" si="21"/>
        <v>0</v>
      </c>
    </row>
    <row r="18" spans="1:65" ht="39.950000000000003" customHeight="1" x14ac:dyDescent="0.2">
      <c r="A18" s="2" t="s">
        <v>24</v>
      </c>
      <c r="B18" s="285" t="s">
        <v>25</v>
      </c>
      <c r="C18" s="285"/>
      <c r="D18" s="290"/>
      <c r="E18" s="169"/>
      <c r="F18" s="169"/>
      <c r="G18" s="169"/>
      <c r="H18" s="169"/>
      <c r="I18" s="169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39"/>
      <c r="AT18" s="43">
        <f t="shared" si="4"/>
        <v>0</v>
      </c>
      <c r="AU18" s="43">
        <f t="shared" si="5"/>
        <v>0</v>
      </c>
      <c r="AV18" s="43">
        <f t="shared" si="6"/>
        <v>0</v>
      </c>
      <c r="AW18" s="43">
        <f t="shared" si="7"/>
        <v>0</v>
      </c>
      <c r="AX18" s="43">
        <f t="shared" si="8"/>
        <v>0</v>
      </c>
      <c r="AY18" s="43">
        <f t="shared" si="9"/>
        <v>0</v>
      </c>
      <c r="AZ18" s="43">
        <f t="shared" si="10"/>
        <v>0</v>
      </c>
      <c r="BA18" s="43">
        <f t="shared" si="11"/>
        <v>0</v>
      </c>
      <c r="BB18" s="43">
        <f t="shared" si="12"/>
        <v>0</v>
      </c>
      <c r="BC18" s="43">
        <f t="shared" si="13"/>
        <v>0</v>
      </c>
      <c r="BD18" s="42">
        <f t="shared" si="2"/>
        <v>0</v>
      </c>
      <c r="BE18" s="42">
        <f t="shared" si="3"/>
        <v>0</v>
      </c>
      <c r="BF18" s="43">
        <f t="shared" si="14"/>
        <v>0</v>
      </c>
      <c r="BG18" s="43">
        <f t="shared" si="15"/>
        <v>0</v>
      </c>
      <c r="BH18" s="43">
        <f t="shared" si="16"/>
        <v>0</v>
      </c>
      <c r="BI18" s="43">
        <f t="shared" si="17"/>
        <v>0</v>
      </c>
      <c r="BJ18" s="43">
        <f t="shared" si="18"/>
        <v>0</v>
      </c>
      <c r="BK18" s="43">
        <f t="shared" si="19"/>
        <v>0</v>
      </c>
      <c r="BL18" s="43">
        <f t="shared" si="20"/>
        <v>0</v>
      </c>
      <c r="BM18" s="43">
        <f t="shared" si="21"/>
        <v>0</v>
      </c>
    </row>
    <row r="19" spans="1:65" ht="39.950000000000003" customHeight="1" x14ac:dyDescent="0.2">
      <c r="A19" s="2" t="s">
        <v>26</v>
      </c>
      <c r="B19" s="286" t="s">
        <v>27</v>
      </c>
      <c r="C19" s="286"/>
      <c r="D19" s="276"/>
      <c r="E19" s="169"/>
      <c r="F19" s="169"/>
      <c r="G19" s="169"/>
      <c r="H19" s="169"/>
      <c r="I19" s="169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39"/>
      <c r="AT19" s="43">
        <f>E19</f>
        <v>0</v>
      </c>
      <c r="AU19" s="43">
        <f>F19+G19+H19+I19</f>
        <v>0</v>
      </c>
      <c r="AV19" s="43">
        <f t="shared" si="6"/>
        <v>0</v>
      </c>
      <c r="AW19" s="43">
        <f t="shared" si="7"/>
        <v>0</v>
      </c>
      <c r="AX19" s="43">
        <f>F19+G19+K19</f>
        <v>0</v>
      </c>
      <c r="AY19" s="43">
        <f t="shared" si="9"/>
        <v>0</v>
      </c>
      <c r="AZ19" s="43">
        <f t="shared" si="10"/>
        <v>0</v>
      </c>
      <c r="BA19" s="43">
        <f t="shared" si="11"/>
        <v>0</v>
      </c>
      <c r="BB19" s="43">
        <f t="shared" si="12"/>
        <v>0</v>
      </c>
      <c r="BC19" s="43">
        <f t="shared" si="13"/>
        <v>0</v>
      </c>
      <c r="BD19" s="42">
        <f t="shared" si="2"/>
        <v>0</v>
      </c>
      <c r="BE19" s="42">
        <f t="shared" si="3"/>
        <v>0</v>
      </c>
      <c r="BF19" s="43">
        <f t="shared" si="14"/>
        <v>0</v>
      </c>
      <c r="BG19" s="43">
        <f t="shared" si="15"/>
        <v>0</v>
      </c>
      <c r="BH19" s="43">
        <f t="shared" si="16"/>
        <v>0</v>
      </c>
      <c r="BI19" s="43">
        <f t="shared" si="17"/>
        <v>0</v>
      </c>
      <c r="BJ19" s="43">
        <f t="shared" si="18"/>
        <v>0</v>
      </c>
      <c r="BK19" s="43">
        <f t="shared" si="19"/>
        <v>0</v>
      </c>
      <c r="BL19" s="43">
        <f t="shared" si="20"/>
        <v>0</v>
      </c>
      <c r="BM19" s="43">
        <f t="shared" si="21"/>
        <v>0</v>
      </c>
    </row>
    <row r="20" spans="1:65" ht="39.950000000000003" customHeight="1" x14ac:dyDescent="0.2">
      <c r="A20" s="2" t="s">
        <v>28</v>
      </c>
      <c r="B20" s="276" t="s">
        <v>29</v>
      </c>
      <c r="C20" s="277"/>
      <c r="D20" s="277"/>
      <c r="E20" s="177"/>
      <c r="F20" s="177"/>
      <c r="G20" s="177"/>
      <c r="H20" s="177"/>
      <c r="I20" s="177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39"/>
      <c r="AT20" s="43">
        <f>E20</f>
        <v>0</v>
      </c>
      <c r="AU20" s="43">
        <f>F20+G20+H20+I20</f>
        <v>0</v>
      </c>
      <c r="AV20" s="43">
        <f t="shared" si="6"/>
        <v>0</v>
      </c>
      <c r="AW20" s="43">
        <f t="shared" si="7"/>
        <v>0</v>
      </c>
      <c r="AX20" s="43">
        <f>F20+G20+K20</f>
        <v>0</v>
      </c>
      <c r="AY20" s="43">
        <f t="shared" si="9"/>
        <v>0</v>
      </c>
      <c r="AZ20" s="43">
        <f t="shared" si="10"/>
        <v>0</v>
      </c>
      <c r="BA20" s="43">
        <f t="shared" si="11"/>
        <v>0</v>
      </c>
      <c r="BB20" s="43">
        <f t="shared" si="12"/>
        <v>0</v>
      </c>
      <c r="BC20" s="43">
        <f t="shared" si="13"/>
        <v>0</v>
      </c>
      <c r="BD20" s="42">
        <f t="shared" si="2"/>
        <v>0</v>
      </c>
      <c r="BE20" s="42">
        <f t="shared" si="3"/>
        <v>0</v>
      </c>
      <c r="BF20" s="43">
        <f t="shared" si="14"/>
        <v>0</v>
      </c>
      <c r="BG20" s="43">
        <f t="shared" si="15"/>
        <v>0</v>
      </c>
      <c r="BH20" s="43">
        <f t="shared" si="16"/>
        <v>0</v>
      </c>
      <c r="BI20" s="43">
        <f t="shared" si="17"/>
        <v>0</v>
      </c>
      <c r="BJ20" s="43">
        <f t="shared" si="18"/>
        <v>0</v>
      </c>
      <c r="BK20" s="43">
        <f t="shared" si="19"/>
        <v>0</v>
      </c>
      <c r="BL20" s="43">
        <f t="shared" si="20"/>
        <v>0</v>
      </c>
      <c r="BM20" s="43">
        <f t="shared" si="21"/>
        <v>0</v>
      </c>
    </row>
    <row r="21" spans="1:65" ht="39.950000000000003" customHeight="1" x14ac:dyDescent="0.2">
      <c r="A21" s="2" t="s">
        <v>30</v>
      </c>
      <c r="B21" s="290" t="s">
        <v>31</v>
      </c>
      <c r="C21" s="291"/>
      <c r="D21" s="291"/>
      <c r="E21" s="177"/>
      <c r="F21" s="177"/>
      <c r="G21" s="177"/>
      <c r="H21" s="177"/>
      <c r="I21" s="177"/>
      <c r="J21" s="141">
        <v>1</v>
      </c>
      <c r="K21" s="141">
        <v>1</v>
      </c>
      <c r="L21" s="150"/>
      <c r="M21" s="150"/>
      <c r="N21" s="150"/>
      <c r="O21" s="150">
        <v>1</v>
      </c>
      <c r="P21" s="150"/>
      <c r="Q21" s="150"/>
      <c r="R21" s="150"/>
      <c r="S21" s="150"/>
      <c r="T21" s="150">
        <v>1</v>
      </c>
      <c r="U21" s="150"/>
      <c r="V21" s="150">
        <v>1</v>
      </c>
      <c r="W21" s="150"/>
      <c r="X21" s="150"/>
      <c r="Y21" s="150">
        <v>1</v>
      </c>
      <c r="Z21" s="150"/>
      <c r="AA21" s="150"/>
      <c r="AB21" s="150"/>
      <c r="AC21" s="150"/>
      <c r="AD21" s="150">
        <v>1</v>
      </c>
      <c r="AE21" s="150"/>
      <c r="AF21" s="150">
        <v>1</v>
      </c>
      <c r="AG21" s="150"/>
      <c r="AH21" s="150">
        <v>1</v>
      </c>
      <c r="AI21" s="150"/>
      <c r="AJ21" s="150">
        <v>1</v>
      </c>
      <c r="AK21" s="150"/>
      <c r="AL21" s="150"/>
      <c r="AM21" s="150"/>
      <c r="AN21" s="150"/>
      <c r="AO21" s="150"/>
      <c r="AP21" s="150"/>
      <c r="AQ21" s="150"/>
      <c r="AR21" s="150"/>
      <c r="AS21" s="139"/>
      <c r="AT21" s="43">
        <f>E21</f>
        <v>0</v>
      </c>
      <c r="AU21" s="43">
        <f>F21+G21+H21+I21</f>
        <v>0</v>
      </c>
      <c r="AV21" s="43">
        <f t="shared" si="6"/>
        <v>1</v>
      </c>
      <c r="AW21" s="43">
        <f t="shared" si="7"/>
        <v>1</v>
      </c>
      <c r="AX21" s="43">
        <f>F21+G21+K21</f>
        <v>1</v>
      </c>
      <c r="AY21" s="43">
        <f t="shared" si="9"/>
        <v>1</v>
      </c>
      <c r="AZ21" s="43">
        <f t="shared" si="10"/>
        <v>1</v>
      </c>
      <c r="BA21" s="43">
        <f t="shared" si="11"/>
        <v>1</v>
      </c>
      <c r="BB21" s="43">
        <f t="shared" si="12"/>
        <v>1</v>
      </c>
      <c r="BC21" s="43">
        <f t="shared" si="13"/>
        <v>1</v>
      </c>
      <c r="BD21" s="42">
        <f t="shared" si="2"/>
        <v>1</v>
      </c>
      <c r="BE21" s="42">
        <f t="shared" si="3"/>
        <v>1</v>
      </c>
      <c r="BF21" s="43">
        <f t="shared" si="14"/>
        <v>1</v>
      </c>
      <c r="BG21" s="43">
        <f t="shared" si="15"/>
        <v>1</v>
      </c>
      <c r="BH21" s="43">
        <f t="shared" si="16"/>
        <v>1</v>
      </c>
      <c r="BI21" s="43">
        <f t="shared" si="17"/>
        <v>1</v>
      </c>
      <c r="BJ21" s="43">
        <f t="shared" si="18"/>
        <v>0</v>
      </c>
      <c r="BK21" s="43">
        <f t="shared" si="19"/>
        <v>0</v>
      </c>
      <c r="BL21" s="43">
        <f t="shared" si="20"/>
        <v>0</v>
      </c>
      <c r="BM21" s="43">
        <f t="shared" si="21"/>
        <v>0</v>
      </c>
    </row>
    <row r="22" spans="1:65" ht="39.950000000000003" customHeight="1" x14ac:dyDescent="0.2">
      <c r="A22" s="2" t="s">
        <v>32</v>
      </c>
      <c r="B22" s="290" t="s">
        <v>33</v>
      </c>
      <c r="C22" s="291"/>
      <c r="D22" s="291"/>
      <c r="E22" s="177"/>
      <c r="F22" s="177"/>
      <c r="G22" s="177"/>
      <c r="H22" s="177"/>
      <c r="I22" s="177"/>
      <c r="J22" s="141">
        <v>7</v>
      </c>
      <c r="K22" s="141">
        <v>5</v>
      </c>
      <c r="L22" s="150">
        <v>2</v>
      </c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>
        <v>5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39"/>
      <c r="AT22" s="43">
        <f>E22</f>
        <v>0</v>
      </c>
      <c r="AU22" s="43">
        <f>F22+G22+H22+I22</f>
        <v>0</v>
      </c>
      <c r="AV22" s="43">
        <f t="shared" si="6"/>
        <v>7</v>
      </c>
      <c r="AW22" s="43">
        <f t="shared" si="7"/>
        <v>7</v>
      </c>
      <c r="AX22" s="43">
        <f>F22+G22+K22</f>
        <v>5</v>
      </c>
      <c r="AY22" s="43">
        <f t="shared" si="9"/>
        <v>5</v>
      </c>
      <c r="AZ22" s="43">
        <f t="shared" si="10"/>
        <v>0</v>
      </c>
      <c r="BA22" s="43">
        <f t="shared" si="11"/>
        <v>0</v>
      </c>
      <c r="BB22" s="43">
        <f t="shared" si="12"/>
        <v>0</v>
      </c>
      <c r="BC22" s="43">
        <f t="shared" si="13"/>
        <v>0</v>
      </c>
      <c r="BD22" s="42">
        <f t="shared" si="2"/>
        <v>0</v>
      </c>
      <c r="BE22" s="42">
        <f t="shared" si="3"/>
        <v>0</v>
      </c>
      <c r="BF22" s="43">
        <f t="shared" si="14"/>
        <v>0</v>
      </c>
      <c r="BG22" s="43">
        <f t="shared" si="15"/>
        <v>0</v>
      </c>
      <c r="BH22" s="43">
        <f t="shared" si="16"/>
        <v>0</v>
      </c>
      <c r="BI22" s="43">
        <f t="shared" si="17"/>
        <v>0</v>
      </c>
      <c r="BJ22" s="43">
        <f t="shared" si="18"/>
        <v>0</v>
      </c>
      <c r="BK22" s="43">
        <f t="shared" si="19"/>
        <v>0</v>
      </c>
      <c r="BL22" s="43">
        <f t="shared" si="20"/>
        <v>0</v>
      </c>
      <c r="BM22" s="43">
        <f t="shared" si="21"/>
        <v>0</v>
      </c>
    </row>
    <row r="23" spans="1:65" ht="39.950000000000003" customHeight="1" x14ac:dyDescent="0.2">
      <c r="A23" s="2" t="s">
        <v>34</v>
      </c>
      <c r="B23" s="291" t="s">
        <v>35</v>
      </c>
      <c r="C23" s="291"/>
      <c r="D23" s="291"/>
      <c r="E23" s="177"/>
      <c r="F23" s="177"/>
      <c r="G23" s="177"/>
      <c r="H23" s="177"/>
      <c r="I23" s="177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39"/>
      <c r="AT23" s="43">
        <f>E23</f>
        <v>0</v>
      </c>
      <c r="AU23" s="43">
        <f>F23+G23+H23+I23</f>
        <v>0</v>
      </c>
      <c r="AV23" s="43">
        <f t="shared" si="6"/>
        <v>0</v>
      </c>
      <c r="AW23" s="43">
        <f t="shared" si="7"/>
        <v>0</v>
      </c>
      <c r="AX23" s="43">
        <f>F23+G23+K23</f>
        <v>0</v>
      </c>
      <c r="AY23" s="43">
        <f t="shared" si="9"/>
        <v>0</v>
      </c>
      <c r="AZ23" s="43">
        <f t="shared" si="10"/>
        <v>0</v>
      </c>
      <c r="BA23" s="43">
        <f t="shared" si="11"/>
        <v>0</v>
      </c>
      <c r="BB23" s="43">
        <f t="shared" si="12"/>
        <v>0</v>
      </c>
      <c r="BC23" s="43">
        <f t="shared" si="13"/>
        <v>0</v>
      </c>
      <c r="BD23" s="42">
        <f t="shared" si="2"/>
        <v>0</v>
      </c>
      <c r="BE23" s="42">
        <f t="shared" si="3"/>
        <v>0</v>
      </c>
      <c r="BF23" s="43">
        <f t="shared" si="14"/>
        <v>0</v>
      </c>
      <c r="BG23" s="43">
        <f t="shared" si="15"/>
        <v>0</v>
      </c>
      <c r="BH23" s="43">
        <f t="shared" si="16"/>
        <v>0</v>
      </c>
      <c r="BI23" s="43">
        <f t="shared" si="17"/>
        <v>0</v>
      </c>
      <c r="BJ23" s="43">
        <f t="shared" si="18"/>
        <v>0</v>
      </c>
      <c r="BK23" s="43">
        <f t="shared" si="19"/>
        <v>0</v>
      </c>
      <c r="BL23" s="43">
        <f t="shared" si="20"/>
        <v>0</v>
      </c>
      <c r="BM23" s="43">
        <f t="shared" si="21"/>
        <v>0</v>
      </c>
    </row>
    <row r="24" spans="1:65" ht="39.950000000000003" customHeight="1" x14ac:dyDescent="0.2">
      <c r="A24" s="2" t="s">
        <v>36</v>
      </c>
      <c r="B24" s="290" t="s">
        <v>37</v>
      </c>
      <c r="C24" s="291"/>
      <c r="D24" s="291"/>
      <c r="E24" s="177"/>
      <c r="F24" s="177"/>
      <c r="G24" s="177"/>
      <c r="H24" s="177"/>
      <c r="I24" s="177"/>
      <c r="J24" s="141">
        <v>2</v>
      </c>
      <c r="K24" s="141">
        <v>1</v>
      </c>
      <c r="L24" s="150">
        <v>1</v>
      </c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>
        <v>1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39"/>
      <c r="AT24" s="43">
        <f t="shared" si="4"/>
        <v>0</v>
      </c>
      <c r="AU24" s="43">
        <f t="shared" si="5"/>
        <v>0</v>
      </c>
      <c r="AV24" s="43">
        <f t="shared" si="6"/>
        <v>2</v>
      </c>
      <c r="AW24" s="43">
        <f t="shared" si="7"/>
        <v>2</v>
      </c>
      <c r="AX24" s="43">
        <f t="shared" si="8"/>
        <v>1</v>
      </c>
      <c r="AY24" s="43">
        <f t="shared" si="9"/>
        <v>1</v>
      </c>
      <c r="AZ24" s="43">
        <f t="shared" si="10"/>
        <v>0</v>
      </c>
      <c r="BA24" s="43">
        <f t="shared" si="11"/>
        <v>0</v>
      </c>
      <c r="BB24" s="43">
        <f t="shared" si="12"/>
        <v>0</v>
      </c>
      <c r="BC24" s="43">
        <f t="shared" si="13"/>
        <v>0</v>
      </c>
      <c r="BD24" s="42">
        <f t="shared" si="2"/>
        <v>0</v>
      </c>
      <c r="BE24" s="42">
        <f t="shared" si="3"/>
        <v>0</v>
      </c>
      <c r="BF24" s="43">
        <f t="shared" si="14"/>
        <v>0</v>
      </c>
      <c r="BG24" s="43">
        <f t="shared" si="15"/>
        <v>0</v>
      </c>
      <c r="BH24" s="43">
        <f t="shared" si="16"/>
        <v>0</v>
      </c>
      <c r="BI24" s="43">
        <f t="shared" si="17"/>
        <v>0</v>
      </c>
      <c r="BJ24" s="43">
        <f t="shared" si="18"/>
        <v>0</v>
      </c>
      <c r="BK24" s="43">
        <f t="shared" si="19"/>
        <v>0</v>
      </c>
      <c r="BL24" s="43">
        <f t="shared" si="20"/>
        <v>0</v>
      </c>
      <c r="BM24" s="43">
        <f t="shared" si="21"/>
        <v>0</v>
      </c>
    </row>
    <row r="25" spans="1:65" ht="39.950000000000003" customHeight="1" x14ac:dyDescent="0.2">
      <c r="A25" s="2" t="s">
        <v>38</v>
      </c>
      <c r="B25" s="285" t="s">
        <v>39</v>
      </c>
      <c r="C25" s="285"/>
      <c r="D25" s="290"/>
      <c r="E25" s="169">
        <v>4</v>
      </c>
      <c r="F25" s="169"/>
      <c r="G25" s="169">
        <v>4</v>
      </c>
      <c r="H25" s="169"/>
      <c r="I25" s="169"/>
      <c r="J25" s="143">
        <v>13</v>
      </c>
      <c r="K25" s="143">
        <v>12</v>
      </c>
      <c r="L25" s="150">
        <v>1</v>
      </c>
      <c r="M25" s="150"/>
      <c r="N25" s="150"/>
      <c r="O25" s="150">
        <v>4</v>
      </c>
      <c r="P25" s="150">
        <v>2</v>
      </c>
      <c r="Q25" s="150"/>
      <c r="R25" s="150"/>
      <c r="S25" s="150"/>
      <c r="T25" s="150">
        <v>2</v>
      </c>
      <c r="U25" s="150"/>
      <c r="V25" s="150">
        <v>2</v>
      </c>
      <c r="W25" s="150"/>
      <c r="X25" s="150">
        <v>1</v>
      </c>
      <c r="Y25" s="150">
        <v>5</v>
      </c>
      <c r="Z25" s="150"/>
      <c r="AA25" s="150"/>
      <c r="AB25" s="150">
        <v>11</v>
      </c>
      <c r="AC25" s="150">
        <v>3</v>
      </c>
      <c r="AD25" s="150">
        <v>2</v>
      </c>
      <c r="AE25" s="150"/>
      <c r="AF25" s="150">
        <v>2</v>
      </c>
      <c r="AG25" s="150"/>
      <c r="AH25" s="150">
        <v>2</v>
      </c>
      <c r="AI25" s="150"/>
      <c r="AJ25" s="150">
        <v>2</v>
      </c>
      <c r="AK25" s="150"/>
      <c r="AL25" s="150"/>
      <c r="AM25" s="150"/>
      <c r="AN25" s="150"/>
      <c r="AO25" s="150"/>
      <c r="AP25" s="150"/>
      <c r="AQ25" s="150"/>
      <c r="AR25" s="150"/>
      <c r="AS25" s="139"/>
      <c r="AT25" s="43">
        <f t="shared" si="4"/>
        <v>4</v>
      </c>
      <c r="AU25" s="43">
        <f t="shared" si="5"/>
        <v>4</v>
      </c>
      <c r="AV25" s="43">
        <f t="shared" si="6"/>
        <v>13</v>
      </c>
      <c r="AW25" s="43">
        <f t="shared" si="7"/>
        <v>13</v>
      </c>
      <c r="AX25" s="43">
        <f t="shared" si="8"/>
        <v>16</v>
      </c>
      <c r="AY25" s="43">
        <f t="shared" si="9"/>
        <v>16</v>
      </c>
      <c r="AZ25" s="43">
        <f t="shared" si="10"/>
        <v>4</v>
      </c>
      <c r="BA25" s="43">
        <f t="shared" si="11"/>
        <v>4</v>
      </c>
      <c r="BB25" s="43">
        <f t="shared" si="12"/>
        <v>2</v>
      </c>
      <c r="BC25" s="43">
        <f t="shared" si="13"/>
        <v>2</v>
      </c>
      <c r="BD25" s="42">
        <f t="shared" si="2"/>
        <v>5</v>
      </c>
      <c r="BE25" s="42">
        <f t="shared" si="3"/>
        <v>5</v>
      </c>
      <c r="BF25" s="43">
        <f t="shared" si="14"/>
        <v>2</v>
      </c>
      <c r="BG25" s="43">
        <f t="shared" si="15"/>
        <v>2</v>
      </c>
      <c r="BH25" s="43">
        <f t="shared" si="16"/>
        <v>2</v>
      </c>
      <c r="BI25" s="43">
        <f t="shared" si="17"/>
        <v>2</v>
      </c>
      <c r="BJ25" s="43">
        <f t="shared" si="18"/>
        <v>0</v>
      </c>
      <c r="BK25" s="43">
        <f t="shared" si="19"/>
        <v>0</v>
      </c>
      <c r="BL25" s="43">
        <f t="shared" si="20"/>
        <v>0</v>
      </c>
      <c r="BM25" s="43">
        <f t="shared" si="21"/>
        <v>0</v>
      </c>
    </row>
    <row r="26" spans="1:65" ht="39.950000000000003" customHeight="1" x14ac:dyDescent="0.2">
      <c r="A26" s="2" t="s">
        <v>40</v>
      </c>
      <c r="B26" s="291" t="s">
        <v>41</v>
      </c>
      <c r="C26" s="291"/>
      <c r="D26" s="291"/>
      <c r="E26" s="177">
        <v>1</v>
      </c>
      <c r="F26" s="177"/>
      <c r="G26" s="177">
        <v>1</v>
      </c>
      <c r="H26" s="177"/>
      <c r="I26" s="177"/>
      <c r="J26" s="141">
        <v>5</v>
      </c>
      <c r="K26" s="142">
        <v>5</v>
      </c>
      <c r="L26" s="150"/>
      <c r="M26" s="150"/>
      <c r="N26" s="150"/>
      <c r="O26" s="150">
        <v>2</v>
      </c>
      <c r="P26" s="150"/>
      <c r="Q26" s="150">
        <v>1</v>
      </c>
      <c r="R26" s="150"/>
      <c r="S26" s="150"/>
      <c r="T26" s="150">
        <v>1</v>
      </c>
      <c r="U26" s="150"/>
      <c r="V26" s="150">
        <v>1</v>
      </c>
      <c r="W26" s="150"/>
      <c r="X26" s="150">
        <v>1</v>
      </c>
      <c r="Y26" s="150">
        <v>3</v>
      </c>
      <c r="Z26" s="150"/>
      <c r="AA26" s="150"/>
      <c r="AB26" s="150">
        <v>3</v>
      </c>
      <c r="AC26" s="150"/>
      <c r="AD26" s="150">
        <v>1</v>
      </c>
      <c r="AE26" s="150"/>
      <c r="AF26" s="150">
        <v>1</v>
      </c>
      <c r="AG26" s="150"/>
      <c r="AH26" s="150">
        <v>1</v>
      </c>
      <c r="AI26" s="150"/>
      <c r="AJ26" s="150">
        <v>1</v>
      </c>
      <c r="AK26" s="150"/>
      <c r="AL26" s="150"/>
      <c r="AM26" s="150"/>
      <c r="AN26" s="150"/>
      <c r="AO26" s="150"/>
      <c r="AP26" s="150"/>
      <c r="AQ26" s="150"/>
      <c r="AR26" s="150"/>
      <c r="AS26" s="139"/>
      <c r="AT26" s="43">
        <f t="shared" si="4"/>
        <v>1</v>
      </c>
      <c r="AU26" s="43">
        <f t="shared" si="5"/>
        <v>1</v>
      </c>
      <c r="AV26" s="43">
        <f t="shared" si="6"/>
        <v>5</v>
      </c>
      <c r="AW26" s="43">
        <f t="shared" si="7"/>
        <v>5</v>
      </c>
      <c r="AX26" s="43">
        <f t="shared" si="8"/>
        <v>6</v>
      </c>
      <c r="AY26" s="43">
        <f t="shared" si="9"/>
        <v>6</v>
      </c>
      <c r="AZ26" s="43">
        <f t="shared" si="10"/>
        <v>2</v>
      </c>
      <c r="BA26" s="43">
        <f t="shared" si="11"/>
        <v>2</v>
      </c>
      <c r="BB26" s="43">
        <f t="shared" si="12"/>
        <v>1</v>
      </c>
      <c r="BC26" s="43">
        <f t="shared" si="13"/>
        <v>1</v>
      </c>
      <c r="BD26" s="42">
        <f t="shared" si="2"/>
        <v>3</v>
      </c>
      <c r="BE26" s="42">
        <f t="shared" si="3"/>
        <v>3</v>
      </c>
      <c r="BF26" s="43">
        <f t="shared" si="14"/>
        <v>1</v>
      </c>
      <c r="BG26" s="43">
        <f t="shared" si="15"/>
        <v>1</v>
      </c>
      <c r="BH26" s="43">
        <f t="shared" si="16"/>
        <v>1</v>
      </c>
      <c r="BI26" s="43">
        <f t="shared" si="17"/>
        <v>1</v>
      </c>
      <c r="BJ26" s="43">
        <f t="shared" si="18"/>
        <v>0</v>
      </c>
      <c r="BK26" s="43">
        <f t="shared" si="19"/>
        <v>0</v>
      </c>
      <c r="BL26" s="43">
        <f t="shared" si="20"/>
        <v>0</v>
      </c>
      <c r="BM26" s="43">
        <f t="shared" si="21"/>
        <v>0</v>
      </c>
    </row>
    <row r="27" spans="1:65" ht="39.950000000000003" customHeight="1" x14ac:dyDescent="0.2">
      <c r="A27" s="2" t="s">
        <v>42</v>
      </c>
      <c r="B27" s="290" t="s">
        <v>43</v>
      </c>
      <c r="C27" s="291"/>
      <c r="D27" s="291"/>
      <c r="E27" s="177">
        <v>2</v>
      </c>
      <c r="F27" s="177"/>
      <c r="G27" s="177">
        <v>2</v>
      </c>
      <c r="H27" s="177"/>
      <c r="I27" s="177"/>
      <c r="J27" s="141">
        <v>1</v>
      </c>
      <c r="K27" s="142">
        <v>1</v>
      </c>
      <c r="L27" s="150"/>
      <c r="M27" s="150"/>
      <c r="N27" s="150"/>
      <c r="O27" s="150">
        <v>3</v>
      </c>
      <c r="P27" s="150">
        <v>2</v>
      </c>
      <c r="Q27" s="150">
        <v>1</v>
      </c>
      <c r="R27" s="150"/>
      <c r="S27" s="150"/>
      <c r="T27" s="150"/>
      <c r="U27" s="150"/>
      <c r="V27" s="150"/>
      <c r="W27" s="150"/>
      <c r="X27" s="150"/>
      <c r="Y27" s="150">
        <v>3</v>
      </c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39"/>
      <c r="AT27" s="43">
        <f t="shared" si="4"/>
        <v>2</v>
      </c>
      <c r="AU27" s="43">
        <f t="shared" si="5"/>
        <v>2</v>
      </c>
      <c r="AV27" s="43">
        <f t="shared" si="6"/>
        <v>1</v>
      </c>
      <c r="AW27" s="43">
        <f t="shared" si="7"/>
        <v>1</v>
      </c>
      <c r="AX27" s="43">
        <f t="shared" si="8"/>
        <v>3</v>
      </c>
      <c r="AY27" s="43">
        <f t="shared" si="9"/>
        <v>3</v>
      </c>
      <c r="AZ27" s="43">
        <f t="shared" si="10"/>
        <v>3</v>
      </c>
      <c r="BA27" s="43">
        <f t="shared" si="11"/>
        <v>3</v>
      </c>
      <c r="BB27" s="43">
        <f t="shared" si="12"/>
        <v>0</v>
      </c>
      <c r="BC27" s="43">
        <f t="shared" si="13"/>
        <v>0</v>
      </c>
      <c r="BD27" s="42">
        <f t="shared" si="2"/>
        <v>3</v>
      </c>
      <c r="BE27" s="42">
        <f t="shared" si="3"/>
        <v>3</v>
      </c>
      <c r="BF27" s="43">
        <f t="shared" si="14"/>
        <v>0</v>
      </c>
      <c r="BG27" s="43">
        <f t="shared" si="15"/>
        <v>0</v>
      </c>
      <c r="BH27" s="43">
        <f t="shared" si="16"/>
        <v>0</v>
      </c>
      <c r="BI27" s="43">
        <f t="shared" si="17"/>
        <v>0</v>
      </c>
      <c r="BJ27" s="43">
        <f t="shared" si="18"/>
        <v>0</v>
      </c>
      <c r="BK27" s="43">
        <f t="shared" si="19"/>
        <v>0</v>
      </c>
      <c r="BL27" s="43">
        <f t="shared" si="20"/>
        <v>0</v>
      </c>
      <c r="BM27" s="43">
        <f t="shared" si="21"/>
        <v>0</v>
      </c>
    </row>
    <row r="28" spans="1:65" ht="39.950000000000003" customHeight="1" x14ac:dyDescent="0.2">
      <c r="A28" s="2" t="s">
        <v>44</v>
      </c>
      <c r="B28" s="286" t="s">
        <v>45</v>
      </c>
      <c r="C28" s="286"/>
      <c r="D28" s="276"/>
      <c r="E28" s="177">
        <v>3</v>
      </c>
      <c r="F28" s="177"/>
      <c r="G28" s="177">
        <v>3</v>
      </c>
      <c r="H28" s="177"/>
      <c r="I28" s="177"/>
      <c r="J28" s="141">
        <v>12</v>
      </c>
      <c r="K28" s="142">
        <v>9</v>
      </c>
      <c r="L28" s="150">
        <v>3</v>
      </c>
      <c r="M28" s="150"/>
      <c r="N28" s="150"/>
      <c r="O28" s="150">
        <v>2</v>
      </c>
      <c r="P28" s="150"/>
      <c r="Q28" s="150"/>
      <c r="R28" s="150"/>
      <c r="S28" s="150"/>
      <c r="T28" s="150">
        <v>2</v>
      </c>
      <c r="U28" s="150"/>
      <c r="V28" s="150">
        <v>2</v>
      </c>
      <c r="W28" s="150"/>
      <c r="X28" s="150">
        <v>1</v>
      </c>
      <c r="Y28" s="150">
        <v>3</v>
      </c>
      <c r="Z28" s="150"/>
      <c r="AA28" s="150"/>
      <c r="AB28" s="150">
        <v>9</v>
      </c>
      <c r="AC28" s="150">
        <v>1</v>
      </c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39"/>
      <c r="AT28" s="43">
        <f t="shared" si="4"/>
        <v>3</v>
      </c>
      <c r="AU28" s="43">
        <f t="shared" si="5"/>
        <v>3</v>
      </c>
      <c r="AV28" s="43">
        <f t="shared" si="6"/>
        <v>12</v>
      </c>
      <c r="AW28" s="43">
        <f t="shared" si="7"/>
        <v>12</v>
      </c>
      <c r="AX28" s="43">
        <f t="shared" si="8"/>
        <v>12</v>
      </c>
      <c r="AY28" s="43">
        <f t="shared" si="9"/>
        <v>12</v>
      </c>
      <c r="AZ28" s="43">
        <f t="shared" si="10"/>
        <v>2</v>
      </c>
      <c r="BA28" s="43">
        <f t="shared" si="11"/>
        <v>2</v>
      </c>
      <c r="BB28" s="43">
        <f t="shared" si="12"/>
        <v>2</v>
      </c>
      <c r="BC28" s="43">
        <f t="shared" si="13"/>
        <v>2</v>
      </c>
      <c r="BD28" s="42">
        <f t="shared" si="2"/>
        <v>3</v>
      </c>
      <c r="BE28" s="42">
        <f t="shared" si="3"/>
        <v>3</v>
      </c>
      <c r="BF28" s="43">
        <f t="shared" si="14"/>
        <v>0</v>
      </c>
      <c r="BG28" s="43">
        <f t="shared" si="15"/>
        <v>0</v>
      </c>
      <c r="BH28" s="43">
        <f t="shared" si="16"/>
        <v>0</v>
      </c>
      <c r="BI28" s="43">
        <f t="shared" si="17"/>
        <v>0</v>
      </c>
      <c r="BJ28" s="43">
        <f t="shared" si="18"/>
        <v>0</v>
      </c>
      <c r="BK28" s="43">
        <f t="shared" si="19"/>
        <v>0</v>
      </c>
      <c r="BL28" s="43">
        <f t="shared" si="20"/>
        <v>0</v>
      </c>
      <c r="BM28" s="43">
        <f t="shared" si="21"/>
        <v>0</v>
      </c>
    </row>
    <row r="29" spans="1:6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5</v>
      </c>
      <c r="F29" s="177">
        <f t="shared" ref="F29:BL29" si="22">SUM(F30:F40)</f>
        <v>0</v>
      </c>
      <c r="G29" s="177">
        <f t="shared" si="22"/>
        <v>4</v>
      </c>
      <c r="H29" s="177">
        <f t="shared" si="22"/>
        <v>0</v>
      </c>
      <c r="I29" s="177">
        <f t="shared" si="22"/>
        <v>1</v>
      </c>
      <c r="J29" s="177">
        <f t="shared" si="22"/>
        <v>29</v>
      </c>
      <c r="K29" s="177">
        <f t="shared" si="22"/>
        <v>22</v>
      </c>
      <c r="L29" s="177">
        <f t="shared" si="22"/>
        <v>6</v>
      </c>
      <c r="M29" s="177">
        <f t="shared" si="22"/>
        <v>1</v>
      </c>
      <c r="N29" s="177">
        <f t="shared" si="22"/>
        <v>0</v>
      </c>
      <c r="O29" s="177">
        <f t="shared" si="22"/>
        <v>4</v>
      </c>
      <c r="P29" s="177">
        <f t="shared" si="22"/>
        <v>1</v>
      </c>
      <c r="Q29" s="177">
        <f t="shared" si="22"/>
        <v>0</v>
      </c>
      <c r="R29" s="177">
        <f t="shared" si="22"/>
        <v>0</v>
      </c>
      <c r="S29" s="177">
        <f t="shared" si="22"/>
        <v>0</v>
      </c>
      <c r="T29" s="177">
        <f t="shared" si="22"/>
        <v>3</v>
      </c>
      <c r="U29" s="177">
        <f t="shared" si="22"/>
        <v>0</v>
      </c>
      <c r="V29" s="177">
        <f t="shared" si="22"/>
        <v>3</v>
      </c>
      <c r="W29" s="177">
        <f t="shared" si="22"/>
        <v>0</v>
      </c>
      <c r="X29" s="177">
        <f t="shared" si="22"/>
        <v>3</v>
      </c>
      <c r="Y29" s="177">
        <f t="shared" si="22"/>
        <v>7</v>
      </c>
      <c r="Z29" s="177">
        <f t="shared" si="22"/>
        <v>0</v>
      </c>
      <c r="AA29" s="177">
        <f t="shared" si="22"/>
        <v>0</v>
      </c>
      <c r="AB29" s="177">
        <f t="shared" si="22"/>
        <v>19</v>
      </c>
      <c r="AC29" s="177">
        <f t="shared" si="22"/>
        <v>0</v>
      </c>
      <c r="AD29" s="177">
        <f t="shared" si="22"/>
        <v>4</v>
      </c>
      <c r="AE29" s="177">
        <f t="shared" si="22"/>
        <v>4</v>
      </c>
      <c r="AF29" s="177">
        <f t="shared" si="22"/>
        <v>8</v>
      </c>
      <c r="AG29" s="177">
        <f t="shared" si="22"/>
        <v>0</v>
      </c>
      <c r="AH29" s="177">
        <f t="shared" si="22"/>
        <v>8</v>
      </c>
      <c r="AI29" s="177">
        <f t="shared" si="22"/>
        <v>0</v>
      </c>
      <c r="AJ29" s="177">
        <f t="shared" si="22"/>
        <v>3</v>
      </c>
      <c r="AK29" s="177">
        <f t="shared" si="22"/>
        <v>0</v>
      </c>
      <c r="AL29" s="177">
        <f t="shared" si="22"/>
        <v>0</v>
      </c>
      <c r="AM29" s="177">
        <f t="shared" si="22"/>
        <v>0</v>
      </c>
      <c r="AN29" s="177">
        <f t="shared" si="22"/>
        <v>0</v>
      </c>
      <c r="AO29" s="177">
        <f t="shared" si="22"/>
        <v>0</v>
      </c>
      <c r="AP29" s="177">
        <f t="shared" si="22"/>
        <v>0</v>
      </c>
      <c r="AQ29" s="177">
        <f t="shared" si="22"/>
        <v>0</v>
      </c>
      <c r="AR29" s="177">
        <f t="shared" si="22"/>
        <v>0</v>
      </c>
      <c r="AS29" s="147">
        <f t="shared" si="22"/>
        <v>0</v>
      </c>
      <c r="AT29" s="5">
        <f t="shared" si="22"/>
        <v>5</v>
      </c>
      <c r="AU29" s="5">
        <f t="shared" si="22"/>
        <v>5</v>
      </c>
      <c r="AV29" s="5">
        <f t="shared" si="22"/>
        <v>29</v>
      </c>
      <c r="AW29" s="5">
        <f t="shared" si="22"/>
        <v>29</v>
      </c>
      <c r="AX29" s="5">
        <f t="shared" si="22"/>
        <v>26</v>
      </c>
      <c r="AY29" s="5">
        <f t="shared" si="22"/>
        <v>26</v>
      </c>
      <c r="AZ29" s="5">
        <f t="shared" si="22"/>
        <v>4</v>
      </c>
      <c r="BA29" s="5">
        <f t="shared" si="22"/>
        <v>4</v>
      </c>
      <c r="BB29" s="5">
        <f t="shared" si="22"/>
        <v>3</v>
      </c>
      <c r="BC29" s="5">
        <f t="shared" si="22"/>
        <v>3</v>
      </c>
      <c r="BD29" s="42">
        <f t="shared" si="2"/>
        <v>7</v>
      </c>
      <c r="BE29" s="42">
        <f t="shared" si="3"/>
        <v>7</v>
      </c>
      <c r="BF29" s="5">
        <f t="shared" si="22"/>
        <v>8</v>
      </c>
      <c r="BG29" s="5">
        <f t="shared" si="22"/>
        <v>8</v>
      </c>
      <c r="BH29" s="5">
        <f t="shared" si="22"/>
        <v>8</v>
      </c>
      <c r="BI29" s="5">
        <f t="shared" si="22"/>
        <v>8</v>
      </c>
      <c r="BJ29" s="5">
        <f t="shared" si="22"/>
        <v>0</v>
      </c>
      <c r="BK29" s="5">
        <f t="shared" si="22"/>
        <v>0</v>
      </c>
      <c r="BL29" s="5">
        <f t="shared" si="22"/>
        <v>0</v>
      </c>
      <c r="BM29" s="5">
        <f>SUM(BM30:BM40)</f>
        <v>0</v>
      </c>
    </row>
    <row r="30" spans="1:65" ht="39.950000000000003" customHeight="1" x14ac:dyDescent="0.2">
      <c r="A30" s="2" t="s">
        <v>48</v>
      </c>
      <c r="B30" s="276" t="s">
        <v>49</v>
      </c>
      <c r="C30" s="277"/>
      <c r="D30" s="277"/>
      <c r="E30" s="177"/>
      <c r="F30" s="177"/>
      <c r="G30" s="177"/>
      <c r="H30" s="177"/>
      <c r="I30" s="177"/>
      <c r="J30" s="141"/>
      <c r="K30" s="142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39"/>
      <c r="AT30" s="43">
        <f t="shared" ref="AT30:AT40" si="23">E30</f>
        <v>0</v>
      </c>
      <c r="AU30" s="43">
        <f t="shared" ref="AU30:AU40" si="24">F30+G30+H30+I30</f>
        <v>0</v>
      </c>
      <c r="AV30" s="43">
        <f t="shared" ref="AV30:AV40" si="25">J30</f>
        <v>0</v>
      </c>
      <c r="AW30" s="43">
        <f t="shared" ref="AW30:AW40" si="26">K30+L30+M30</f>
        <v>0</v>
      </c>
      <c r="AX30" s="43">
        <f t="shared" ref="AX30:AX40" si="27">F30+G30+K30</f>
        <v>0</v>
      </c>
      <c r="AY30" s="43">
        <f t="shared" ref="AY30:AY40" si="28">N30+Y30+Z30+AB30</f>
        <v>0</v>
      </c>
      <c r="AZ30" s="43">
        <f t="shared" ref="AZ30:AZ40" si="29">O30</f>
        <v>0</v>
      </c>
      <c r="BA30" s="43">
        <f t="shared" ref="BA30:BA40" si="30">P30+Q30+R30+S30+T30</f>
        <v>0</v>
      </c>
      <c r="BB30" s="43">
        <f t="shared" ref="BB30:BB40" si="31">T30</f>
        <v>0</v>
      </c>
      <c r="BC30" s="43">
        <f t="shared" ref="BC30:BC40" si="32">+U30+V30+W30</f>
        <v>0</v>
      </c>
      <c r="BD30" s="42">
        <f t="shared" si="2"/>
        <v>0</v>
      </c>
      <c r="BE30" s="42">
        <f t="shared" si="3"/>
        <v>0</v>
      </c>
      <c r="BF30" s="43">
        <f t="shared" ref="BF30:BF40" si="33">AF30</f>
        <v>0</v>
      </c>
      <c r="BG30" s="43">
        <f t="shared" ref="BG30:BG40" si="34">AD30+AE30</f>
        <v>0</v>
      </c>
      <c r="BH30" s="43">
        <f t="shared" ref="BH30:BH40" si="35">AF30</f>
        <v>0</v>
      </c>
      <c r="BI30" s="43">
        <f t="shared" ref="BI30:BI40" si="36">AG30+AH30</f>
        <v>0</v>
      </c>
      <c r="BJ30" s="43">
        <f t="shared" ref="BJ30:BJ40" si="37">AM30</f>
        <v>0</v>
      </c>
      <c r="BK30" s="43">
        <f t="shared" ref="BK30:BK40" si="38">AK30+AL30</f>
        <v>0</v>
      </c>
      <c r="BL30" s="43">
        <f t="shared" ref="BL30:BL40" si="39">AM30</f>
        <v>0</v>
      </c>
      <c r="BM30" s="43">
        <f t="shared" ref="BM30:BM40" si="40">AN30+AO30</f>
        <v>0</v>
      </c>
    </row>
    <row r="31" spans="1:65" ht="39.950000000000003" customHeight="1" x14ac:dyDescent="0.2">
      <c r="A31" s="2" t="s">
        <v>50</v>
      </c>
      <c r="B31" s="286" t="s">
        <v>51</v>
      </c>
      <c r="C31" s="286"/>
      <c r="D31" s="276"/>
      <c r="E31" s="177"/>
      <c r="F31" s="177"/>
      <c r="G31" s="177"/>
      <c r="H31" s="177"/>
      <c r="I31" s="177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39"/>
      <c r="AT31" s="43">
        <f t="shared" si="23"/>
        <v>0</v>
      </c>
      <c r="AU31" s="43">
        <f t="shared" si="24"/>
        <v>0</v>
      </c>
      <c r="AV31" s="43">
        <f t="shared" si="25"/>
        <v>0</v>
      </c>
      <c r="AW31" s="43">
        <f t="shared" si="26"/>
        <v>0</v>
      </c>
      <c r="AX31" s="43">
        <f t="shared" si="27"/>
        <v>0</v>
      </c>
      <c r="AY31" s="43">
        <f t="shared" si="28"/>
        <v>0</v>
      </c>
      <c r="AZ31" s="43">
        <f t="shared" si="29"/>
        <v>0</v>
      </c>
      <c r="BA31" s="43">
        <f t="shared" si="30"/>
        <v>0</v>
      </c>
      <c r="BB31" s="43">
        <f t="shared" si="31"/>
        <v>0</v>
      </c>
      <c r="BC31" s="43">
        <f t="shared" si="32"/>
        <v>0</v>
      </c>
      <c r="BD31" s="42">
        <f t="shared" si="2"/>
        <v>0</v>
      </c>
      <c r="BE31" s="42">
        <f t="shared" si="3"/>
        <v>0</v>
      </c>
      <c r="BF31" s="43">
        <f t="shared" si="33"/>
        <v>0</v>
      </c>
      <c r="BG31" s="43">
        <f t="shared" si="34"/>
        <v>0</v>
      </c>
      <c r="BH31" s="43">
        <f t="shared" si="35"/>
        <v>0</v>
      </c>
      <c r="BI31" s="43">
        <f t="shared" si="36"/>
        <v>0</v>
      </c>
      <c r="BJ31" s="43">
        <f t="shared" si="37"/>
        <v>0</v>
      </c>
      <c r="BK31" s="43">
        <f t="shared" si="38"/>
        <v>0</v>
      </c>
      <c r="BL31" s="43">
        <f t="shared" si="39"/>
        <v>0</v>
      </c>
      <c r="BM31" s="43">
        <f t="shared" si="40"/>
        <v>0</v>
      </c>
    </row>
    <row r="32" spans="1:65" ht="39.950000000000003" customHeight="1" x14ac:dyDescent="0.2">
      <c r="A32" s="2" t="s">
        <v>52</v>
      </c>
      <c r="B32" s="276" t="s">
        <v>53</v>
      </c>
      <c r="C32" s="277"/>
      <c r="D32" s="277"/>
      <c r="E32" s="177">
        <v>3</v>
      </c>
      <c r="F32" s="177"/>
      <c r="G32" s="177">
        <v>3</v>
      </c>
      <c r="H32" s="177"/>
      <c r="I32" s="177"/>
      <c r="J32" s="141">
        <v>9</v>
      </c>
      <c r="K32" s="142">
        <v>5</v>
      </c>
      <c r="L32" s="150">
        <v>4</v>
      </c>
      <c r="M32" s="150"/>
      <c r="N32" s="150"/>
      <c r="O32" s="150">
        <v>1</v>
      </c>
      <c r="P32" s="150"/>
      <c r="Q32" s="150"/>
      <c r="R32" s="150"/>
      <c r="S32" s="150"/>
      <c r="T32" s="150">
        <v>1</v>
      </c>
      <c r="U32" s="150"/>
      <c r="V32" s="150">
        <v>1</v>
      </c>
      <c r="W32" s="150"/>
      <c r="X32" s="150">
        <v>2</v>
      </c>
      <c r="Y32" s="150">
        <v>3</v>
      </c>
      <c r="Z32" s="150"/>
      <c r="AA32" s="150"/>
      <c r="AB32" s="150">
        <v>5</v>
      </c>
      <c r="AC32" s="150"/>
      <c r="AD32" s="150">
        <v>4</v>
      </c>
      <c r="AE32" s="150">
        <v>2</v>
      </c>
      <c r="AF32" s="150">
        <v>6</v>
      </c>
      <c r="AG32" s="150"/>
      <c r="AH32" s="150">
        <v>6</v>
      </c>
      <c r="AI32" s="150"/>
      <c r="AJ32" s="150">
        <v>3</v>
      </c>
      <c r="AK32" s="150"/>
      <c r="AL32" s="150"/>
      <c r="AM32" s="150"/>
      <c r="AN32" s="150"/>
      <c r="AO32" s="150"/>
      <c r="AP32" s="150"/>
      <c r="AQ32" s="150"/>
      <c r="AR32" s="150"/>
      <c r="AS32" s="139"/>
      <c r="AT32" s="43">
        <f t="shared" si="23"/>
        <v>3</v>
      </c>
      <c r="AU32" s="43">
        <f t="shared" si="24"/>
        <v>3</v>
      </c>
      <c r="AV32" s="43">
        <f t="shared" si="25"/>
        <v>9</v>
      </c>
      <c r="AW32" s="43">
        <f t="shared" si="26"/>
        <v>9</v>
      </c>
      <c r="AX32" s="43">
        <f t="shared" si="27"/>
        <v>8</v>
      </c>
      <c r="AY32" s="43">
        <f t="shared" si="28"/>
        <v>8</v>
      </c>
      <c r="AZ32" s="43">
        <f t="shared" si="29"/>
        <v>1</v>
      </c>
      <c r="BA32" s="43">
        <f t="shared" si="30"/>
        <v>1</v>
      </c>
      <c r="BB32" s="43">
        <f t="shared" si="31"/>
        <v>1</v>
      </c>
      <c r="BC32" s="43">
        <f t="shared" si="32"/>
        <v>1</v>
      </c>
      <c r="BD32" s="42">
        <f t="shared" si="2"/>
        <v>3</v>
      </c>
      <c r="BE32" s="42">
        <f t="shared" si="3"/>
        <v>3</v>
      </c>
      <c r="BF32" s="43">
        <f t="shared" si="33"/>
        <v>6</v>
      </c>
      <c r="BG32" s="43">
        <f t="shared" si="34"/>
        <v>6</v>
      </c>
      <c r="BH32" s="43">
        <f t="shared" si="35"/>
        <v>6</v>
      </c>
      <c r="BI32" s="43">
        <f t="shared" si="36"/>
        <v>6</v>
      </c>
      <c r="BJ32" s="43">
        <f t="shared" si="37"/>
        <v>0</v>
      </c>
      <c r="BK32" s="43">
        <f t="shared" si="38"/>
        <v>0</v>
      </c>
      <c r="BL32" s="43">
        <f t="shared" si="39"/>
        <v>0</v>
      </c>
      <c r="BM32" s="43">
        <f t="shared" si="40"/>
        <v>0</v>
      </c>
    </row>
    <row r="33" spans="1:65" ht="39.950000000000003" customHeight="1" x14ac:dyDescent="0.2">
      <c r="A33" s="2" t="s">
        <v>54</v>
      </c>
      <c r="B33" s="290" t="s">
        <v>55</v>
      </c>
      <c r="C33" s="291"/>
      <c r="D33" s="291"/>
      <c r="E33" s="177"/>
      <c r="F33" s="177"/>
      <c r="G33" s="177"/>
      <c r="H33" s="177"/>
      <c r="I33" s="177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39"/>
      <c r="AT33" s="43">
        <f t="shared" si="23"/>
        <v>0</v>
      </c>
      <c r="AU33" s="43">
        <f t="shared" si="24"/>
        <v>0</v>
      </c>
      <c r="AV33" s="43">
        <f t="shared" si="25"/>
        <v>0</v>
      </c>
      <c r="AW33" s="43">
        <f t="shared" si="26"/>
        <v>0</v>
      </c>
      <c r="AX33" s="43">
        <f t="shared" si="27"/>
        <v>0</v>
      </c>
      <c r="AY33" s="43">
        <f t="shared" si="28"/>
        <v>0</v>
      </c>
      <c r="AZ33" s="43">
        <f t="shared" si="29"/>
        <v>0</v>
      </c>
      <c r="BA33" s="43">
        <f t="shared" si="30"/>
        <v>0</v>
      </c>
      <c r="BB33" s="43">
        <f t="shared" si="31"/>
        <v>0</v>
      </c>
      <c r="BC33" s="43">
        <f t="shared" si="32"/>
        <v>0</v>
      </c>
      <c r="BD33" s="42">
        <f t="shared" si="2"/>
        <v>0</v>
      </c>
      <c r="BE33" s="42">
        <f t="shared" si="3"/>
        <v>0</v>
      </c>
      <c r="BF33" s="43">
        <f t="shared" si="33"/>
        <v>0</v>
      </c>
      <c r="BG33" s="43">
        <f t="shared" si="34"/>
        <v>0</v>
      </c>
      <c r="BH33" s="43">
        <f t="shared" si="35"/>
        <v>0</v>
      </c>
      <c r="BI33" s="43">
        <f t="shared" si="36"/>
        <v>0</v>
      </c>
      <c r="BJ33" s="43">
        <f t="shared" si="37"/>
        <v>0</v>
      </c>
      <c r="BK33" s="43">
        <f t="shared" si="38"/>
        <v>0</v>
      </c>
      <c r="BL33" s="43">
        <f t="shared" si="39"/>
        <v>0</v>
      </c>
      <c r="BM33" s="43">
        <f t="shared" si="40"/>
        <v>0</v>
      </c>
    </row>
    <row r="34" spans="1:65" ht="39.950000000000003" customHeight="1" x14ac:dyDescent="0.2">
      <c r="A34" s="2" t="s">
        <v>56</v>
      </c>
      <c r="B34" s="290" t="s">
        <v>57</v>
      </c>
      <c r="C34" s="291"/>
      <c r="D34" s="291"/>
      <c r="E34" s="177"/>
      <c r="F34" s="177"/>
      <c r="G34" s="177"/>
      <c r="H34" s="177"/>
      <c r="I34" s="177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39"/>
      <c r="AT34" s="43">
        <f t="shared" si="23"/>
        <v>0</v>
      </c>
      <c r="AU34" s="43">
        <f t="shared" si="24"/>
        <v>0</v>
      </c>
      <c r="AV34" s="43">
        <f t="shared" si="25"/>
        <v>0</v>
      </c>
      <c r="AW34" s="43">
        <f t="shared" si="26"/>
        <v>0</v>
      </c>
      <c r="AX34" s="43">
        <f t="shared" si="27"/>
        <v>0</v>
      </c>
      <c r="AY34" s="43">
        <f t="shared" si="28"/>
        <v>0</v>
      </c>
      <c r="AZ34" s="43">
        <f t="shared" si="29"/>
        <v>0</v>
      </c>
      <c r="BA34" s="43">
        <f t="shared" si="30"/>
        <v>0</v>
      </c>
      <c r="BB34" s="43">
        <f t="shared" si="31"/>
        <v>0</v>
      </c>
      <c r="BC34" s="43">
        <f t="shared" si="32"/>
        <v>0</v>
      </c>
      <c r="BD34" s="42">
        <f t="shared" si="2"/>
        <v>0</v>
      </c>
      <c r="BE34" s="42">
        <f t="shared" si="3"/>
        <v>0</v>
      </c>
      <c r="BF34" s="43">
        <f t="shared" si="33"/>
        <v>0</v>
      </c>
      <c r="BG34" s="43">
        <f t="shared" si="34"/>
        <v>0</v>
      </c>
      <c r="BH34" s="43">
        <f t="shared" si="35"/>
        <v>0</v>
      </c>
      <c r="BI34" s="43">
        <f t="shared" si="36"/>
        <v>0</v>
      </c>
      <c r="BJ34" s="43">
        <f t="shared" si="37"/>
        <v>0</v>
      </c>
      <c r="BK34" s="43">
        <f t="shared" si="38"/>
        <v>0</v>
      </c>
      <c r="BL34" s="43">
        <f t="shared" si="39"/>
        <v>0</v>
      </c>
      <c r="BM34" s="43">
        <f t="shared" si="40"/>
        <v>0</v>
      </c>
    </row>
    <row r="35" spans="1:65" ht="39.950000000000003" customHeight="1" x14ac:dyDescent="0.2">
      <c r="A35" s="2" t="s">
        <v>58</v>
      </c>
      <c r="B35" s="290" t="s">
        <v>59</v>
      </c>
      <c r="C35" s="291"/>
      <c r="D35" s="291"/>
      <c r="E35" s="177">
        <v>1</v>
      </c>
      <c r="F35" s="177"/>
      <c r="G35" s="177">
        <v>1</v>
      </c>
      <c r="H35" s="177"/>
      <c r="I35" s="177"/>
      <c r="J35" s="141">
        <v>14</v>
      </c>
      <c r="K35" s="142">
        <v>12</v>
      </c>
      <c r="L35" s="150">
        <v>2</v>
      </c>
      <c r="M35" s="150"/>
      <c r="N35" s="150"/>
      <c r="O35" s="150">
        <v>3</v>
      </c>
      <c r="P35" s="150">
        <v>1</v>
      </c>
      <c r="Q35" s="150"/>
      <c r="R35" s="150"/>
      <c r="S35" s="150"/>
      <c r="T35" s="150">
        <v>2</v>
      </c>
      <c r="U35" s="150"/>
      <c r="V35" s="150">
        <v>2</v>
      </c>
      <c r="W35" s="150"/>
      <c r="X35" s="150"/>
      <c r="Y35" s="150">
        <v>3</v>
      </c>
      <c r="Z35" s="150"/>
      <c r="AA35" s="150"/>
      <c r="AB35" s="150">
        <v>10</v>
      </c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39"/>
      <c r="AT35" s="43">
        <f t="shared" si="23"/>
        <v>1</v>
      </c>
      <c r="AU35" s="43">
        <f t="shared" si="24"/>
        <v>1</v>
      </c>
      <c r="AV35" s="43">
        <f t="shared" si="25"/>
        <v>14</v>
      </c>
      <c r="AW35" s="43">
        <f t="shared" si="26"/>
        <v>14</v>
      </c>
      <c r="AX35" s="43">
        <f t="shared" si="27"/>
        <v>13</v>
      </c>
      <c r="AY35" s="43">
        <f t="shared" si="28"/>
        <v>13</v>
      </c>
      <c r="AZ35" s="43">
        <f t="shared" si="29"/>
        <v>3</v>
      </c>
      <c r="BA35" s="43">
        <f t="shared" si="30"/>
        <v>3</v>
      </c>
      <c r="BB35" s="43">
        <f t="shared" si="31"/>
        <v>2</v>
      </c>
      <c r="BC35" s="43">
        <f t="shared" si="32"/>
        <v>2</v>
      </c>
      <c r="BD35" s="42">
        <f t="shared" si="2"/>
        <v>3</v>
      </c>
      <c r="BE35" s="42">
        <f t="shared" si="3"/>
        <v>3</v>
      </c>
      <c r="BF35" s="43">
        <f t="shared" si="33"/>
        <v>0</v>
      </c>
      <c r="BG35" s="43">
        <f t="shared" si="34"/>
        <v>0</v>
      </c>
      <c r="BH35" s="43">
        <f t="shared" si="35"/>
        <v>0</v>
      </c>
      <c r="BI35" s="43">
        <f t="shared" si="36"/>
        <v>0</v>
      </c>
      <c r="BJ35" s="43">
        <f t="shared" si="37"/>
        <v>0</v>
      </c>
      <c r="BK35" s="43">
        <f t="shared" si="38"/>
        <v>0</v>
      </c>
      <c r="BL35" s="43">
        <f t="shared" si="39"/>
        <v>0</v>
      </c>
      <c r="BM35" s="43">
        <f t="shared" si="40"/>
        <v>0</v>
      </c>
    </row>
    <row r="36" spans="1:65" ht="39.950000000000003" customHeight="1" x14ac:dyDescent="0.2">
      <c r="A36" s="2" t="s">
        <v>60</v>
      </c>
      <c r="B36" s="290" t="s">
        <v>61</v>
      </c>
      <c r="C36" s="291"/>
      <c r="D36" s="291"/>
      <c r="E36" s="177"/>
      <c r="F36" s="177"/>
      <c r="G36" s="177"/>
      <c r="H36" s="177"/>
      <c r="I36" s="177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39"/>
      <c r="AT36" s="43">
        <f t="shared" si="23"/>
        <v>0</v>
      </c>
      <c r="AU36" s="43">
        <f t="shared" si="24"/>
        <v>0</v>
      </c>
      <c r="AV36" s="43">
        <f t="shared" si="25"/>
        <v>0</v>
      </c>
      <c r="AW36" s="43">
        <f t="shared" si="26"/>
        <v>0</v>
      </c>
      <c r="AX36" s="43">
        <f t="shared" si="27"/>
        <v>0</v>
      </c>
      <c r="AY36" s="43">
        <f t="shared" si="28"/>
        <v>0</v>
      </c>
      <c r="AZ36" s="43">
        <f t="shared" si="29"/>
        <v>0</v>
      </c>
      <c r="BA36" s="43">
        <f t="shared" si="30"/>
        <v>0</v>
      </c>
      <c r="BB36" s="43">
        <f t="shared" si="31"/>
        <v>0</v>
      </c>
      <c r="BC36" s="43">
        <f t="shared" si="32"/>
        <v>0</v>
      </c>
      <c r="BD36" s="42">
        <f t="shared" si="2"/>
        <v>0</v>
      </c>
      <c r="BE36" s="42">
        <f t="shared" si="3"/>
        <v>0</v>
      </c>
      <c r="BF36" s="43">
        <f t="shared" si="33"/>
        <v>0</v>
      </c>
      <c r="BG36" s="43">
        <f t="shared" si="34"/>
        <v>0</v>
      </c>
      <c r="BH36" s="43">
        <f t="shared" si="35"/>
        <v>0</v>
      </c>
      <c r="BI36" s="43">
        <f t="shared" si="36"/>
        <v>0</v>
      </c>
      <c r="BJ36" s="43">
        <f t="shared" si="37"/>
        <v>0</v>
      </c>
      <c r="BK36" s="43">
        <f t="shared" si="38"/>
        <v>0</v>
      </c>
      <c r="BL36" s="43">
        <f t="shared" si="39"/>
        <v>0</v>
      </c>
      <c r="BM36" s="43">
        <f t="shared" si="40"/>
        <v>0</v>
      </c>
    </row>
    <row r="37" spans="1:65" ht="39.950000000000003" customHeight="1" x14ac:dyDescent="0.2">
      <c r="A37" s="2" t="s">
        <v>62</v>
      </c>
      <c r="B37" s="290" t="s">
        <v>63</v>
      </c>
      <c r="C37" s="291"/>
      <c r="D37" s="291"/>
      <c r="E37" s="177"/>
      <c r="F37" s="177"/>
      <c r="G37" s="177"/>
      <c r="H37" s="177"/>
      <c r="I37" s="177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39"/>
      <c r="AT37" s="43">
        <f t="shared" si="23"/>
        <v>0</v>
      </c>
      <c r="AU37" s="43">
        <f t="shared" si="24"/>
        <v>0</v>
      </c>
      <c r="AV37" s="43">
        <f t="shared" si="25"/>
        <v>0</v>
      </c>
      <c r="AW37" s="43">
        <f t="shared" si="26"/>
        <v>0</v>
      </c>
      <c r="AX37" s="43">
        <f t="shared" si="27"/>
        <v>0</v>
      </c>
      <c r="AY37" s="43">
        <f t="shared" si="28"/>
        <v>0</v>
      </c>
      <c r="AZ37" s="43">
        <f t="shared" si="29"/>
        <v>0</v>
      </c>
      <c r="BA37" s="43">
        <f t="shared" si="30"/>
        <v>0</v>
      </c>
      <c r="BB37" s="43">
        <f t="shared" si="31"/>
        <v>0</v>
      </c>
      <c r="BC37" s="43">
        <f t="shared" si="32"/>
        <v>0</v>
      </c>
      <c r="BD37" s="42">
        <f t="shared" si="2"/>
        <v>0</v>
      </c>
      <c r="BE37" s="42">
        <f t="shared" si="3"/>
        <v>0</v>
      </c>
      <c r="BF37" s="43">
        <f t="shared" si="33"/>
        <v>0</v>
      </c>
      <c r="BG37" s="43">
        <f t="shared" si="34"/>
        <v>0</v>
      </c>
      <c r="BH37" s="43">
        <f t="shared" si="35"/>
        <v>0</v>
      </c>
      <c r="BI37" s="43">
        <f t="shared" si="36"/>
        <v>0</v>
      </c>
      <c r="BJ37" s="43">
        <f t="shared" si="37"/>
        <v>0</v>
      </c>
      <c r="BK37" s="43">
        <f t="shared" si="38"/>
        <v>0</v>
      </c>
      <c r="BL37" s="43">
        <f t="shared" si="39"/>
        <v>0</v>
      </c>
      <c r="BM37" s="43">
        <f t="shared" si="40"/>
        <v>0</v>
      </c>
    </row>
    <row r="38" spans="1:65" ht="39.950000000000003" customHeight="1" x14ac:dyDescent="0.2">
      <c r="A38" s="2" t="s">
        <v>64</v>
      </c>
      <c r="B38" s="290" t="s">
        <v>65</v>
      </c>
      <c r="C38" s="291"/>
      <c r="D38" s="291"/>
      <c r="E38" s="177">
        <v>1</v>
      </c>
      <c r="F38" s="177"/>
      <c r="G38" s="177"/>
      <c r="H38" s="177"/>
      <c r="I38" s="177">
        <v>1</v>
      </c>
      <c r="J38" s="141">
        <v>2</v>
      </c>
      <c r="K38" s="142">
        <v>1</v>
      </c>
      <c r="L38" s="150"/>
      <c r="M38" s="150">
        <v>1</v>
      </c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>
        <v>1</v>
      </c>
      <c r="AC38" s="150"/>
      <c r="AD38" s="150"/>
      <c r="AE38" s="150">
        <v>2</v>
      </c>
      <c r="AF38" s="150">
        <v>2</v>
      </c>
      <c r="AG38" s="150"/>
      <c r="AH38" s="150">
        <v>2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39"/>
      <c r="AT38" s="43">
        <f t="shared" si="23"/>
        <v>1</v>
      </c>
      <c r="AU38" s="43">
        <f t="shared" si="24"/>
        <v>1</v>
      </c>
      <c r="AV38" s="43">
        <f t="shared" si="25"/>
        <v>2</v>
      </c>
      <c r="AW38" s="43">
        <f t="shared" si="26"/>
        <v>2</v>
      </c>
      <c r="AX38" s="43">
        <f t="shared" si="27"/>
        <v>1</v>
      </c>
      <c r="AY38" s="43">
        <f t="shared" si="28"/>
        <v>1</v>
      </c>
      <c r="AZ38" s="43">
        <f t="shared" si="29"/>
        <v>0</v>
      </c>
      <c r="BA38" s="43">
        <f t="shared" si="30"/>
        <v>0</v>
      </c>
      <c r="BB38" s="43">
        <f t="shared" si="31"/>
        <v>0</v>
      </c>
      <c r="BC38" s="43">
        <f t="shared" si="32"/>
        <v>0</v>
      </c>
      <c r="BD38" s="42">
        <f t="shared" si="2"/>
        <v>0</v>
      </c>
      <c r="BE38" s="42">
        <f t="shared" si="3"/>
        <v>0</v>
      </c>
      <c r="BF38" s="43">
        <f t="shared" si="33"/>
        <v>2</v>
      </c>
      <c r="BG38" s="43">
        <f t="shared" si="34"/>
        <v>2</v>
      </c>
      <c r="BH38" s="43">
        <f t="shared" si="35"/>
        <v>2</v>
      </c>
      <c r="BI38" s="43">
        <f t="shared" si="36"/>
        <v>2</v>
      </c>
      <c r="BJ38" s="43">
        <f t="shared" si="37"/>
        <v>0</v>
      </c>
      <c r="BK38" s="43">
        <f t="shared" si="38"/>
        <v>0</v>
      </c>
      <c r="BL38" s="43">
        <f t="shared" si="39"/>
        <v>0</v>
      </c>
      <c r="BM38" s="43">
        <f t="shared" si="40"/>
        <v>0</v>
      </c>
    </row>
    <row r="39" spans="1:65" ht="39.950000000000003" customHeight="1" x14ac:dyDescent="0.2">
      <c r="A39" s="2" t="s">
        <v>66</v>
      </c>
      <c r="B39" s="290" t="s">
        <v>67</v>
      </c>
      <c r="C39" s="291"/>
      <c r="D39" s="291"/>
      <c r="E39" s="177"/>
      <c r="F39" s="177"/>
      <c r="G39" s="177"/>
      <c r="H39" s="177"/>
      <c r="I39" s="177"/>
      <c r="J39" s="141"/>
      <c r="K39" s="142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39"/>
      <c r="AT39" s="43">
        <f t="shared" si="23"/>
        <v>0</v>
      </c>
      <c r="AU39" s="43">
        <f t="shared" si="24"/>
        <v>0</v>
      </c>
      <c r="AV39" s="43">
        <f t="shared" si="25"/>
        <v>0</v>
      </c>
      <c r="AW39" s="43">
        <f t="shared" si="26"/>
        <v>0</v>
      </c>
      <c r="AX39" s="43">
        <f t="shared" si="27"/>
        <v>0</v>
      </c>
      <c r="AY39" s="43">
        <f t="shared" si="28"/>
        <v>0</v>
      </c>
      <c r="AZ39" s="43">
        <f t="shared" si="29"/>
        <v>0</v>
      </c>
      <c r="BA39" s="43">
        <f t="shared" si="30"/>
        <v>0</v>
      </c>
      <c r="BB39" s="43">
        <f t="shared" si="31"/>
        <v>0</v>
      </c>
      <c r="BC39" s="43">
        <f t="shared" si="32"/>
        <v>0</v>
      </c>
      <c r="BD39" s="42">
        <f t="shared" si="2"/>
        <v>0</v>
      </c>
      <c r="BE39" s="42">
        <f t="shared" si="3"/>
        <v>0</v>
      </c>
      <c r="BF39" s="43">
        <f t="shared" si="33"/>
        <v>0</v>
      </c>
      <c r="BG39" s="43">
        <f t="shared" si="34"/>
        <v>0</v>
      </c>
      <c r="BH39" s="43">
        <f t="shared" si="35"/>
        <v>0</v>
      </c>
      <c r="BI39" s="43">
        <f t="shared" si="36"/>
        <v>0</v>
      </c>
      <c r="BJ39" s="43">
        <f t="shared" si="37"/>
        <v>0</v>
      </c>
      <c r="BK39" s="43">
        <f t="shared" si="38"/>
        <v>0</v>
      </c>
      <c r="BL39" s="43">
        <f t="shared" si="39"/>
        <v>0</v>
      </c>
      <c r="BM39" s="43">
        <f t="shared" si="40"/>
        <v>0</v>
      </c>
    </row>
    <row r="40" spans="1:65" ht="39.950000000000003" customHeight="1" x14ac:dyDescent="0.2">
      <c r="A40" s="2" t="s">
        <v>68</v>
      </c>
      <c r="B40" s="276" t="s">
        <v>45</v>
      </c>
      <c r="C40" s="277"/>
      <c r="D40" s="277"/>
      <c r="E40" s="177"/>
      <c r="F40" s="177"/>
      <c r="G40" s="177"/>
      <c r="H40" s="177"/>
      <c r="I40" s="177"/>
      <c r="J40" s="141">
        <v>4</v>
      </c>
      <c r="K40" s="142">
        <v>4</v>
      </c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>
        <v>1</v>
      </c>
      <c r="Y40" s="150">
        <v>1</v>
      </c>
      <c r="Z40" s="150"/>
      <c r="AA40" s="150"/>
      <c r="AB40" s="150">
        <v>3</v>
      </c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39"/>
      <c r="AT40" s="43">
        <f t="shared" si="23"/>
        <v>0</v>
      </c>
      <c r="AU40" s="43">
        <f t="shared" si="24"/>
        <v>0</v>
      </c>
      <c r="AV40" s="43">
        <f t="shared" si="25"/>
        <v>4</v>
      </c>
      <c r="AW40" s="43">
        <f t="shared" si="26"/>
        <v>4</v>
      </c>
      <c r="AX40" s="43">
        <f t="shared" si="27"/>
        <v>4</v>
      </c>
      <c r="AY40" s="43">
        <f t="shared" si="28"/>
        <v>4</v>
      </c>
      <c r="AZ40" s="43">
        <f t="shared" si="29"/>
        <v>0</v>
      </c>
      <c r="BA40" s="43">
        <f t="shared" si="30"/>
        <v>0</v>
      </c>
      <c r="BB40" s="43">
        <f t="shared" si="31"/>
        <v>0</v>
      </c>
      <c r="BC40" s="43">
        <f t="shared" si="32"/>
        <v>0</v>
      </c>
      <c r="BD40" s="42">
        <f t="shared" si="2"/>
        <v>1</v>
      </c>
      <c r="BE40" s="42">
        <f t="shared" si="3"/>
        <v>1</v>
      </c>
      <c r="BF40" s="43">
        <f t="shared" si="33"/>
        <v>0</v>
      </c>
      <c r="BG40" s="43">
        <f t="shared" si="34"/>
        <v>0</v>
      </c>
      <c r="BH40" s="43">
        <f t="shared" si="35"/>
        <v>0</v>
      </c>
      <c r="BI40" s="43">
        <f t="shared" si="36"/>
        <v>0</v>
      </c>
      <c r="BJ40" s="43">
        <f t="shared" si="37"/>
        <v>0</v>
      </c>
      <c r="BK40" s="43">
        <f t="shared" si="38"/>
        <v>0</v>
      </c>
      <c r="BL40" s="43">
        <f t="shared" si="39"/>
        <v>0</v>
      </c>
      <c r="BM40" s="43">
        <f t="shared" si="40"/>
        <v>0</v>
      </c>
    </row>
    <row r="41" spans="1:6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</v>
      </c>
      <c r="F41" s="177">
        <f t="shared" ref="F41:BM41" si="41">SUM(F42:F48)</f>
        <v>0</v>
      </c>
      <c r="G41" s="177">
        <f t="shared" si="41"/>
        <v>1</v>
      </c>
      <c r="H41" s="177">
        <f t="shared" si="41"/>
        <v>0</v>
      </c>
      <c r="I41" s="177">
        <f t="shared" si="41"/>
        <v>0</v>
      </c>
      <c r="J41" s="177">
        <f t="shared" si="41"/>
        <v>1</v>
      </c>
      <c r="K41" s="177">
        <f t="shared" si="41"/>
        <v>1</v>
      </c>
      <c r="L41" s="177">
        <f t="shared" si="41"/>
        <v>0</v>
      </c>
      <c r="M41" s="177">
        <f t="shared" si="41"/>
        <v>0</v>
      </c>
      <c r="N41" s="177">
        <f t="shared" si="41"/>
        <v>0</v>
      </c>
      <c r="O41" s="177">
        <f t="shared" si="41"/>
        <v>0</v>
      </c>
      <c r="P41" s="177">
        <f t="shared" si="41"/>
        <v>0</v>
      </c>
      <c r="Q41" s="177">
        <f t="shared" si="41"/>
        <v>0</v>
      </c>
      <c r="R41" s="177">
        <f t="shared" si="41"/>
        <v>0</v>
      </c>
      <c r="S41" s="177">
        <f t="shared" si="41"/>
        <v>0</v>
      </c>
      <c r="T41" s="177">
        <f t="shared" si="41"/>
        <v>0</v>
      </c>
      <c r="U41" s="177">
        <f t="shared" si="41"/>
        <v>0</v>
      </c>
      <c r="V41" s="177">
        <f t="shared" si="41"/>
        <v>0</v>
      </c>
      <c r="W41" s="177">
        <f t="shared" si="41"/>
        <v>0</v>
      </c>
      <c r="X41" s="177">
        <f t="shared" si="41"/>
        <v>0</v>
      </c>
      <c r="Y41" s="177">
        <f t="shared" si="41"/>
        <v>0</v>
      </c>
      <c r="Z41" s="177">
        <f t="shared" si="41"/>
        <v>0</v>
      </c>
      <c r="AA41" s="177">
        <f t="shared" si="41"/>
        <v>0</v>
      </c>
      <c r="AB41" s="177">
        <f t="shared" si="41"/>
        <v>2</v>
      </c>
      <c r="AC41" s="177">
        <f t="shared" si="41"/>
        <v>0</v>
      </c>
      <c r="AD41" s="177">
        <f t="shared" si="41"/>
        <v>0</v>
      </c>
      <c r="AE41" s="177">
        <f t="shared" si="41"/>
        <v>0</v>
      </c>
      <c r="AF41" s="177">
        <f t="shared" si="41"/>
        <v>0</v>
      </c>
      <c r="AG41" s="177">
        <f t="shared" si="41"/>
        <v>0</v>
      </c>
      <c r="AH41" s="177">
        <f t="shared" si="41"/>
        <v>0</v>
      </c>
      <c r="AI41" s="177">
        <f t="shared" si="41"/>
        <v>0</v>
      </c>
      <c r="AJ41" s="177">
        <f t="shared" si="41"/>
        <v>0</v>
      </c>
      <c r="AK41" s="177">
        <f t="shared" si="41"/>
        <v>0</v>
      </c>
      <c r="AL41" s="177">
        <f t="shared" si="41"/>
        <v>0</v>
      </c>
      <c r="AM41" s="177">
        <f t="shared" si="41"/>
        <v>0</v>
      </c>
      <c r="AN41" s="177">
        <f t="shared" si="41"/>
        <v>0</v>
      </c>
      <c r="AO41" s="177">
        <f t="shared" si="41"/>
        <v>0</v>
      </c>
      <c r="AP41" s="177">
        <f t="shared" si="41"/>
        <v>0</v>
      </c>
      <c r="AQ41" s="177">
        <f t="shared" si="41"/>
        <v>0</v>
      </c>
      <c r="AR41" s="177">
        <f t="shared" si="41"/>
        <v>0</v>
      </c>
      <c r="AS41" s="147">
        <f t="shared" si="41"/>
        <v>0</v>
      </c>
      <c r="AT41" s="5">
        <f t="shared" si="41"/>
        <v>1</v>
      </c>
      <c r="AU41" s="5">
        <f t="shared" si="41"/>
        <v>1</v>
      </c>
      <c r="AV41" s="5">
        <f t="shared" si="41"/>
        <v>1</v>
      </c>
      <c r="AW41" s="5">
        <f t="shared" si="41"/>
        <v>1</v>
      </c>
      <c r="AX41" s="5">
        <f t="shared" si="41"/>
        <v>2</v>
      </c>
      <c r="AY41" s="5">
        <f t="shared" si="41"/>
        <v>2</v>
      </c>
      <c r="AZ41" s="5">
        <f t="shared" si="41"/>
        <v>0</v>
      </c>
      <c r="BA41" s="5">
        <f t="shared" si="41"/>
        <v>0</v>
      </c>
      <c r="BB41" s="5">
        <f t="shared" si="41"/>
        <v>0</v>
      </c>
      <c r="BC41" s="5">
        <f t="shared" si="41"/>
        <v>0</v>
      </c>
      <c r="BD41" s="42">
        <f t="shared" si="2"/>
        <v>0</v>
      </c>
      <c r="BE41" s="42">
        <f t="shared" si="3"/>
        <v>0</v>
      </c>
      <c r="BF41" s="5">
        <f t="shared" si="41"/>
        <v>0</v>
      </c>
      <c r="BG41" s="5">
        <f t="shared" si="41"/>
        <v>0</v>
      </c>
      <c r="BH41" s="5">
        <f t="shared" si="41"/>
        <v>0</v>
      </c>
      <c r="BI41" s="5">
        <f t="shared" si="41"/>
        <v>0</v>
      </c>
      <c r="BJ41" s="5">
        <f t="shared" si="41"/>
        <v>0</v>
      </c>
      <c r="BK41" s="5">
        <f t="shared" si="41"/>
        <v>0</v>
      </c>
      <c r="BL41" s="5">
        <f t="shared" si="41"/>
        <v>0</v>
      </c>
      <c r="BM41" s="5">
        <f t="shared" si="41"/>
        <v>0</v>
      </c>
    </row>
    <row r="42" spans="1:65" ht="39.950000000000003" customHeight="1" x14ac:dyDescent="0.2">
      <c r="A42" s="2" t="s">
        <v>71</v>
      </c>
      <c r="B42" s="290" t="s">
        <v>72</v>
      </c>
      <c r="C42" s="291"/>
      <c r="D42" s="291"/>
      <c r="E42" s="177"/>
      <c r="F42" s="177"/>
      <c r="G42" s="177"/>
      <c r="H42" s="177"/>
      <c r="I42" s="177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39"/>
      <c r="AT42" s="43">
        <f t="shared" ref="AT42:AT47" si="42">E42</f>
        <v>0</v>
      </c>
      <c r="AU42" s="43">
        <f t="shared" ref="AU42:AU47" si="43">F42+G42+H42+I42</f>
        <v>0</v>
      </c>
      <c r="AV42" s="43">
        <f t="shared" ref="AV42:AV47" si="44">J42</f>
        <v>0</v>
      </c>
      <c r="AW42" s="43">
        <f t="shared" ref="AW42:AW47" si="45">K42+L42+M42</f>
        <v>0</v>
      </c>
      <c r="AX42" s="43">
        <f t="shared" ref="AX42:AX47" si="46">F42+G42+K42</f>
        <v>0</v>
      </c>
      <c r="AY42" s="43">
        <f t="shared" ref="AY42:AY47" si="47">N42+Y42+Z42+AB42</f>
        <v>0</v>
      </c>
      <c r="AZ42" s="43">
        <f t="shared" ref="AZ42:AZ47" si="48">O42</f>
        <v>0</v>
      </c>
      <c r="BA42" s="43">
        <f t="shared" ref="BA42:BA47" si="49">P42+Q42+R42+S42+T42</f>
        <v>0</v>
      </c>
      <c r="BB42" s="43">
        <f t="shared" ref="BB42:BB47" si="50">T42</f>
        <v>0</v>
      </c>
      <c r="BC42" s="43">
        <f t="shared" ref="BC42:BC47" si="51">+U42+V42+W42</f>
        <v>0</v>
      </c>
      <c r="BD42" s="42">
        <f t="shared" si="2"/>
        <v>0</v>
      </c>
      <c r="BE42" s="42">
        <f t="shared" si="3"/>
        <v>0</v>
      </c>
      <c r="BF42" s="43">
        <f t="shared" ref="BF42:BF47" si="52">AF42</f>
        <v>0</v>
      </c>
      <c r="BG42" s="43">
        <f t="shared" ref="BG42:BG47" si="53">AD42+AE42</f>
        <v>0</v>
      </c>
      <c r="BH42" s="43">
        <f t="shared" ref="BH42:BH47" si="54">AF42</f>
        <v>0</v>
      </c>
      <c r="BI42" s="43">
        <f t="shared" ref="BI42:BI47" si="55">AG42+AH42</f>
        <v>0</v>
      </c>
      <c r="BJ42" s="43">
        <f t="shared" ref="BJ42:BJ47" si="56">AM42</f>
        <v>0</v>
      </c>
      <c r="BK42" s="43">
        <f t="shared" ref="BK42:BK47" si="57">AK42+AL42</f>
        <v>0</v>
      </c>
      <c r="BL42" s="43">
        <f t="shared" ref="BL42:BL47" si="58">AM42</f>
        <v>0</v>
      </c>
      <c r="BM42" s="43">
        <f t="shared" ref="BM42:BM47" si="59">AN42+AO42</f>
        <v>0</v>
      </c>
    </row>
    <row r="43" spans="1:65" ht="39.950000000000003" customHeight="1" x14ac:dyDescent="0.2">
      <c r="A43" s="2" t="s">
        <v>73</v>
      </c>
      <c r="B43" s="290" t="s">
        <v>74</v>
      </c>
      <c r="C43" s="291"/>
      <c r="D43" s="291"/>
      <c r="E43" s="177"/>
      <c r="F43" s="177"/>
      <c r="G43" s="177"/>
      <c r="H43" s="177"/>
      <c r="I43" s="177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39"/>
      <c r="AT43" s="43">
        <f t="shared" si="42"/>
        <v>0</v>
      </c>
      <c r="AU43" s="43">
        <f t="shared" si="43"/>
        <v>0</v>
      </c>
      <c r="AV43" s="43">
        <f t="shared" si="44"/>
        <v>0</v>
      </c>
      <c r="AW43" s="43">
        <f t="shared" si="45"/>
        <v>0</v>
      </c>
      <c r="AX43" s="43">
        <f t="shared" si="46"/>
        <v>0</v>
      </c>
      <c r="AY43" s="43">
        <f t="shared" si="47"/>
        <v>0</v>
      </c>
      <c r="AZ43" s="43">
        <f t="shared" si="48"/>
        <v>0</v>
      </c>
      <c r="BA43" s="43">
        <f t="shared" si="49"/>
        <v>0</v>
      </c>
      <c r="BB43" s="43">
        <f t="shared" si="50"/>
        <v>0</v>
      </c>
      <c r="BC43" s="43">
        <f t="shared" si="51"/>
        <v>0</v>
      </c>
      <c r="BD43" s="42">
        <f t="shared" si="2"/>
        <v>0</v>
      </c>
      <c r="BE43" s="42">
        <f t="shared" si="3"/>
        <v>0</v>
      </c>
      <c r="BF43" s="43">
        <f t="shared" si="52"/>
        <v>0</v>
      </c>
      <c r="BG43" s="43">
        <f t="shared" si="53"/>
        <v>0</v>
      </c>
      <c r="BH43" s="43">
        <f t="shared" si="54"/>
        <v>0</v>
      </c>
      <c r="BI43" s="43">
        <f t="shared" si="55"/>
        <v>0</v>
      </c>
      <c r="BJ43" s="43">
        <f t="shared" si="56"/>
        <v>0</v>
      </c>
      <c r="BK43" s="43">
        <f t="shared" si="57"/>
        <v>0</v>
      </c>
      <c r="BL43" s="43">
        <f t="shared" si="58"/>
        <v>0</v>
      </c>
      <c r="BM43" s="43">
        <f t="shared" si="59"/>
        <v>0</v>
      </c>
    </row>
    <row r="44" spans="1:65" ht="39.950000000000003" customHeight="1" x14ac:dyDescent="0.2">
      <c r="A44" s="2" t="s">
        <v>75</v>
      </c>
      <c r="B44" s="290" t="s">
        <v>76</v>
      </c>
      <c r="C44" s="291"/>
      <c r="D44" s="291"/>
      <c r="E44" s="177"/>
      <c r="F44" s="177"/>
      <c r="G44" s="177"/>
      <c r="H44" s="177"/>
      <c r="I44" s="177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39"/>
      <c r="AT44" s="43">
        <f t="shared" si="42"/>
        <v>0</v>
      </c>
      <c r="AU44" s="43">
        <f t="shared" si="43"/>
        <v>0</v>
      </c>
      <c r="AV44" s="43">
        <f t="shared" si="44"/>
        <v>0</v>
      </c>
      <c r="AW44" s="43">
        <f t="shared" si="45"/>
        <v>0</v>
      </c>
      <c r="AX44" s="43">
        <f t="shared" si="46"/>
        <v>0</v>
      </c>
      <c r="AY44" s="43">
        <f t="shared" si="47"/>
        <v>0</v>
      </c>
      <c r="AZ44" s="43">
        <f t="shared" si="48"/>
        <v>0</v>
      </c>
      <c r="BA44" s="43">
        <f t="shared" si="49"/>
        <v>0</v>
      </c>
      <c r="BB44" s="43">
        <f t="shared" si="50"/>
        <v>0</v>
      </c>
      <c r="BC44" s="43">
        <f t="shared" si="51"/>
        <v>0</v>
      </c>
      <c r="BD44" s="42">
        <f t="shared" si="2"/>
        <v>0</v>
      </c>
      <c r="BE44" s="42">
        <f t="shared" si="3"/>
        <v>0</v>
      </c>
      <c r="BF44" s="43">
        <f t="shared" si="52"/>
        <v>0</v>
      </c>
      <c r="BG44" s="43">
        <f t="shared" si="53"/>
        <v>0</v>
      </c>
      <c r="BH44" s="43">
        <f t="shared" si="54"/>
        <v>0</v>
      </c>
      <c r="BI44" s="43">
        <f t="shared" si="55"/>
        <v>0</v>
      </c>
      <c r="BJ44" s="43">
        <f t="shared" si="56"/>
        <v>0</v>
      </c>
      <c r="BK44" s="43">
        <f t="shared" si="57"/>
        <v>0</v>
      </c>
      <c r="BL44" s="43">
        <f t="shared" si="58"/>
        <v>0</v>
      </c>
      <c r="BM44" s="43">
        <f t="shared" si="59"/>
        <v>0</v>
      </c>
    </row>
    <row r="45" spans="1:65" ht="39.950000000000003" customHeight="1" x14ac:dyDescent="0.2">
      <c r="A45" s="2" t="s">
        <v>77</v>
      </c>
      <c r="B45" s="290" t="s">
        <v>78</v>
      </c>
      <c r="C45" s="291"/>
      <c r="D45" s="291"/>
      <c r="E45" s="177"/>
      <c r="F45" s="177"/>
      <c r="G45" s="177"/>
      <c r="H45" s="177"/>
      <c r="I45" s="177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39"/>
      <c r="AT45" s="43">
        <f t="shared" si="42"/>
        <v>0</v>
      </c>
      <c r="AU45" s="43">
        <f t="shared" si="43"/>
        <v>0</v>
      </c>
      <c r="AV45" s="43">
        <f t="shared" si="44"/>
        <v>0</v>
      </c>
      <c r="AW45" s="43">
        <f t="shared" si="45"/>
        <v>0</v>
      </c>
      <c r="AX45" s="43">
        <f t="shared" si="46"/>
        <v>0</v>
      </c>
      <c r="AY45" s="43">
        <f t="shared" si="47"/>
        <v>0</v>
      </c>
      <c r="AZ45" s="43">
        <f t="shared" si="48"/>
        <v>0</v>
      </c>
      <c r="BA45" s="43">
        <f t="shared" si="49"/>
        <v>0</v>
      </c>
      <c r="BB45" s="43">
        <f t="shared" si="50"/>
        <v>0</v>
      </c>
      <c r="BC45" s="43">
        <f t="shared" si="51"/>
        <v>0</v>
      </c>
      <c r="BD45" s="42">
        <f t="shared" si="2"/>
        <v>0</v>
      </c>
      <c r="BE45" s="42">
        <f t="shared" si="3"/>
        <v>0</v>
      </c>
      <c r="BF45" s="43">
        <f t="shared" si="52"/>
        <v>0</v>
      </c>
      <c r="BG45" s="43">
        <f t="shared" si="53"/>
        <v>0</v>
      </c>
      <c r="BH45" s="43">
        <f t="shared" si="54"/>
        <v>0</v>
      </c>
      <c r="BI45" s="43">
        <f t="shared" si="55"/>
        <v>0</v>
      </c>
      <c r="BJ45" s="43">
        <f t="shared" si="56"/>
        <v>0</v>
      </c>
      <c r="BK45" s="43">
        <f t="shared" si="57"/>
        <v>0</v>
      </c>
      <c r="BL45" s="43">
        <f t="shared" si="58"/>
        <v>0</v>
      </c>
      <c r="BM45" s="43">
        <f t="shared" si="59"/>
        <v>0</v>
      </c>
    </row>
    <row r="46" spans="1:65" ht="39.950000000000003" customHeight="1" x14ac:dyDescent="0.2">
      <c r="A46" s="2" t="s">
        <v>79</v>
      </c>
      <c r="B46" s="290" t="s">
        <v>80</v>
      </c>
      <c r="C46" s="291"/>
      <c r="D46" s="291"/>
      <c r="E46" s="177"/>
      <c r="F46" s="177"/>
      <c r="G46" s="177"/>
      <c r="H46" s="177"/>
      <c r="I46" s="177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39"/>
      <c r="AT46" s="43">
        <f t="shared" si="42"/>
        <v>0</v>
      </c>
      <c r="AU46" s="43">
        <f t="shared" si="43"/>
        <v>0</v>
      </c>
      <c r="AV46" s="43">
        <f t="shared" si="44"/>
        <v>0</v>
      </c>
      <c r="AW46" s="43">
        <f t="shared" si="45"/>
        <v>0</v>
      </c>
      <c r="AX46" s="43">
        <f t="shared" si="46"/>
        <v>0</v>
      </c>
      <c r="AY46" s="43">
        <f t="shared" si="47"/>
        <v>0</v>
      </c>
      <c r="AZ46" s="43">
        <f t="shared" si="48"/>
        <v>0</v>
      </c>
      <c r="BA46" s="43">
        <f t="shared" si="49"/>
        <v>0</v>
      </c>
      <c r="BB46" s="43">
        <f t="shared" si="50"/>
        <v>0</v>
      </c>
      <c r="BC46" s="43">
        <f t="shared" si="51"/>
        <v>0</v>
      </c>
      <c r="BD46" s="42">
        <f t="shared" si="2"/>
        <v>0</v>
      </c>
      <c r="BE46" s="42">
        <f t="shared" si="3"/>
        <v>0</v>
      </c>
      <c r="BF46" s="43">
        <f t="shared" si="52"/>
        <v>0</v>
      </c>
      <c r="BG46" s="43">
        <f t="shared" si="53"/>
        <v>0</v>
      </c>
      <c r="BH46" s="43">
        <f t="shared" si="54"/>
        <v>0</v>
      </c>
      <c r="BI46" s="43">
        <f t="shared" si="55"/>
        <v>0</v>
      </c>
      <c r="BJ46" s="43">
        <f t="shared" si="56"/>
        <v>0</v>
      </c>
      <c r="BK46" s="43">
        <f t="shared" si="57"/>
        <v>0</v>
      </c>
      <c r="BL46" s="43">
        <f t="shared" si="58"/>
        <v>0</v>
      </c>
      <c r="BM46" s="43">
        <f t="shared" si="59"/>
        <v>0</v>
      </c>
    </row>
    <row r="47" spans="1:65" ht="39.950000000000003" customHeight="1" x14ac:dyDescent="0.2">
      <c r="A47" s="2" t="s">
        <v>81</v>
      </c>
      <c r="B47" s="290" t="s">
        <v>82</v>
      </c>
      <c r="C47" s="291"/>
      <c r="D47" s="291"/>
      <c r="E47" s="177"/>
      <c r="F47" s="177"/>
      <c r="G47" s="177"/>
      <c r="H47" s="177"/>
      <c r="I47" s="177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39"/>
      <c r="AT47" s="43">
        <f t="shared" si="42"/>
        <v>0</v>
      </c>
      <c r="AU47" s="43">
        <f t="shared" si="43"/>
        <v>0</v>
      </c>
      <c r="AV47" s="43">
        <f t="shared" si="44"/>
        <v>0</v>
      </c>
      <c r="AW47" s="43">
        <f t="shared" si="45"/>
        <v>0</v>
      </c>
      <c r="AX47" s="43">
        <f t="shared" si="46"/>
        <v>0</v>
      </c>
      <c r="AY47" s="43">
        <f t="shared" si="47"/>
        <v>0</v>
      </c>
      <c r="AZ47" s="43">
        <f t="shared" si="48"/>
        <v>0</v>
      </c>
      <c r="BA47" s="43">
        <f t="shared" si="49"/>
        <v>0</v>
      </c>
      <c r="BB47" s="43">
        <f t="shared" si="50"/>
        <v>0</v>
      </c>
      <c r="BC47" s="43">
        <f t="shared" si="51"/>
        <v>0</v>
      </c>
      <c r="BD47" s="42">
        <f t="shared" si="2"/>
        <v>0</v>
      </c>
      <c r="BE47" s="42">
        <f t="shared" si="3"/>
        <v>0</v>
      </c>
      <c r="BF47" s="43">
        <f t="shared" si="52"/>
        <v>0</v>
      </c>
      <c r="BG47" s="43">
        <f t="shared" si="53"/>
        <v>0</v>
      </c>
      <c r="BH47" s="43">
        <f t="shared" si="54"/>
        <v>0</v>
      </c>
      <c r="BI47" s="43">
        <f t="shared" si="55"/>
        <v>0</v>
      </c>
      <c r="BJ47" s="43">
        <f t="shared" si="56"/>
        <v>0</v>
      </c>
      <c r="BK47" s="43">
        <f t="shared" si="57"/>
        <v>0</v>
      </c>
      <c r="BL47" s="43">
        <f t="shared" si="58"/>
        <v>0</v>
      </c>
      <c r="BM47" s="43">
        <f t="shared" si="59"/>
        <v>0</v>
      </c>
    </row>
    <row r="48" spans="1:65" ht="39.950000000000003" customHeight="1" x14ac:dyDescent="0.2">
      <c r="A48" s="2" t="s">
        <v>83</v>
      </c>
      <c r="B48" s="276" t="s">
        <v>45</v>
      </c>
      <c r="C48" s="277"/>
      <c r="D48" s="277"/>
      <c r="E48" s="177">
        <v>1</v>
      </c>
      <c r="F48" s="177"/>
      <c r="G48" s="177">
        <v>1</v>
      </c>
      <c r="H48" s="177"/>
      <c r="I48" s="177"/>
      <c r="J48" s="141">
        <v>1</v>
      </c>
      <c r="K48" s="142">
        <v>1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>
        <v>2</v>
      </c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39"/>
      <c r="AT48" s="43">
        <f>E48</f>
        <v>1</v>
      </c>
      <c r="AU48" s="43">
        <f>F48+G48+H48+I48</f>
        <v>1</v>
      </c>
      <c r="AV48" s="43">
        <f>J48</f>
        <v>1</v>
      </c>
      <c r="AW48" s="43">
        <f>K48+L48+M48</f>
        <v>1</v>
      </c>
      <c r="AX48" s="43">
        <f>F48+G48+K48</f>
        <v>2</v>
      </c>
      <c r="AY48" s="43">
        <f>N48+Y48+Z48+AB48</f>
        <v>2</v>
      </c>
      <c r="AZ48" s="43">
        <f>O48</f>
        <v>0</v>
      </c>
      <c r="BA48" s="43">
        <f>P48+Q48+R48+S48+T48</f>
        <v>0</v>
      </c>
      <c r="BB48" s="43">
        <f>T48</f>
        <v>0</v>
      </c>
      <c r="BC48" s="43">
        <f>+U48+V48+W48</f>
        <v>0</v>
      </c>
      <c r="BD48" s="42">
        <f t="shared" si="2"/>
        <v>0</v>
      </c>
      <c r="BE48" s="42">
        <f t="shared" si="3"/>
        <v>0</v>
      </c>
      <c r="BF48" s="43">
        <f>AF48</f>
        <v>0</v>
      </c>
      <c r="BG48" s="43">
        <f>AD48+AE48</f>
        <v>0</v>
      </c>
      <c r="BH48" s="43">
        <f>AF48</f>
        <v>0</v>
      </c>
      <c r="BI48" s="43">
        <f>AG48+AH48</f>
        <v>0</v>
      </c>
      <c r="BJ48" s="43">
        <f>AM48</f>
        <v>0</v>
      </c>
      <c r="BK48" s="43">
        <f>AK48+AL48</f>
        <v>0</v>
      </c>
      <c r="BL48" s="43">
        <f>AM48</f>
        <v>0</v>
      </c>
      <c r="BM48" s="43">
        <f>AN48+AO48</f>
        <v>0</v>
      </c>
    </row>
    <row r="49" spans="1:6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11</v>
      </c>
      <c r="F49" s="177">
        <f t="shared" ref="F49:BM49" si="60">SUM(F50:F62)</f>
        <v>0</v>
      </c>
      <c r="G49" s="177">
        <f t="shared" si="60"/>
        <v>10</v>
      </c>
      <c r="H49" s="177">
        <f t="shared" si="60"/>
        <v>1</v>
      </c>
      <c r="I49" s="177">
        <f t="shared" si="60"/>
        <v>0</v>
      </c>
      <c r="J49" s="177">
        <f t="shared" si="60"/>
        <v>52</v>
      </c>
      <c r="K49" s="177">
        <f t="shared" si="60"/>
        <v>46</v>
      </c>
      <c r="L49" s="177">
        <f t="shared" si="60"/>
        <v>6</v>
      </c>
      <c r="M49" s="177">
        <f t="shared" si="60"/>
        <v>0</v>
      </c>
      <c r="N49" s="177">
        <f t="shared" si="60"/>
        <v>0</v>
      </c>
      <c r="O49" s="177">
        <f t="shared" si="60"/>
        <v>20</v>
      </c>
      <c r="P49" s="177">
        <f t="shared" si="60"/>
        <v>11</v>
      </c>
      <c r="Q49" s="177">
        <f t="shared" si="60"/>
        <v>4</v>
      </c>
      <c r="R49" s="177">
        <f t="shared" si="60"/>
        <v>1</v>
      </c>
      <c r="S49" s="177">
        <f t="shared" si="60"/>
        <v>0</v>
      </c>
      <c r="T49" s="177">
        <f t="shared" si="60"/>
        <v>4</v>
      </c>
      <c r="U49" s="177">
        <f t="shared" si="60"/>
        <v>2</v>
      </c>
      <c r="V49" s="177">
        <f t="shared" si="60"/>
        <v>2</v>
      </c>
      <c r="W49" s="177">
        <f t="shared" si="60"/>
        <v>0</v>
      </c>
      <c r="X49" s="177">
        <f t="shared" si="60"/>
        <v>2</v>
      </c>
      <c r="Y49" s="177">
        <f t="shared" si="60"/>
        <v>22</v>
      </c>
      <c r="Z49" s="177">
        <f t="shared" si="60"/>
        <v>0</v>
      </c>
      <c r="AA49" s="177">
        <f t="shared" si="60"/>
        <v>1</v>
      </c>
      <c r="AB49" s="177">
        <f t="shared" si="60"/>
        <v>34</v>
      </c>
      <c r="AC49" s="177">
        <f t="shared" si="60"/>
        <v>1</v>
      </c>
      <c r="AD49" s="177">
        <f t="shared" si="60"/>
        <v>0</v>
      </c>
      <c r="AE49" s="177">
        <f t="shared" si="60"/>
        <v>1</v>
      </c>
      <c r="AF49" s="177">
        <f t="shared" si="60"/>
        <v>1</v>
      </c>
      <c r="AG49" s="177">
        <f t="shared" si="60"/>
        <v>0</v>
      </c>
      <c r="AH49" s="177">
        <f t="shared" si="60"/>
        <v>1</v>
      </c>
      <c r="AI49" s="177">
        <f t="shared" si="60"/>
        <v>0</v>
      </c>
      <c r="AJ49" s="177">
        <f t="shared" si="60"/>
        <v>0</v>
      </c>
      <c r="AK49" s="177">
        <f t="shared" si="60"/>
        <v>0</v>
      </c>
      <c r="AL49" s="177">
        <f t="shared" si="60"/>
        <v>0</v>
      </c>
      <c r="AM49" s="177">
        <f t="shared" si="60"/>
        <v>0</v>
      </c>
      <c r="AN49" s="177">
        <f t="shared" si="60"/>
        <v>0</v>
      </c>
      <c r="AO49" s="177">
        <f t="shared" si="60"/>
        <v>0</v>
      </c>
      <c r="AP49" s="177">
        <f t="shared" si="60"/>
        <v>0</v>
      </c>
      <c r="AQ49" s="177">
        <f t="shared" si="60"/>
        <v>0</v>
      </c>
      <c r="AR49" s="177">
        <f t="shared" si="60"/>
        <v>0</v>
      </c>
      <c r="AS49" s="147">
        <f t="shared" si="60"/>
        <v>0</v>
      </c>
      <c r="AT49" s="5">
        <f t="shared" si="60"/>
        <v>11</v>
      </c>
      <c r="AU49" s="5">
        <f t="shared" si="60"/>
        <v>11</v>
      </c>
      <c r="AV49" s="5">
        <f t="shared" si="60"/>
        <v>52</v>
      </c>
      <c r="AW49" s="5">
        <f t="shared" si="60"/>
        <v>52</v>
      </c>
      <c r="AX49" s="5">
        <f t="shared" si="60"/>
        <v>56</v>
      </c>
      <c r="AY49" s="5">
        <f t="shared" si="60"/>
        <v>56</v>
      </c>
      <c r="AZ49" s="5">
        <f t="shared" si="60"/>
        <v>20</v>
      </c>
      <c r="BA49" s="5">
        <f t="shared" si="60"/>
        <v>20</v>
      </c>
      <c r="BB49" s="5">
        <f t="shared" si="60"/>
        <v>4</v>
      </c>
      <c r="BC49" s="5">
        <f t="shared" si="60"/>
        <v>4</v>
      </c>
      <c r="BD49" s="5">
        <f t="shared" si="60"/>
        <v>22</v>
      </c>
      <c r="BE49" s="5">
        <f t="shared" si="60"/>
        <v>22</v>
      </c>
      <c r="BF49" s="5">
        <f t="shared" si="60"/>
        <v>1</v>
      </c>
      <c r="BG49" s="5">
        <f t="shared" si="60"/>
        <v>1</v>
      </c>
      <c r="BH49" s="5">
        <f t="shared" si="60"/>
        <v>1</v>
      </c>
      <c r="BI49" s="5">
        <f t="shared" si="60"/>
        <v>1</v>
      </c>
      <c r="BJ49" s="5">
        <f t="shared" si="60"/>
        <v>0</v>
      </c>
      <c r="BK49" s="5">
        <f t="shared" si="60"/>
        <v>0</v>
      </c>
      <c r="BL49" s="5">
        <f t="shared" si="60"/>
        <v>0</v>
      </c>
      <c r="BM49" s="5">
        <f t="shared" si="60"/>
        <v>0</v>
      </c>
    </row>
    <row r="50" spans="1:65" ht="39.950000000000003" customHeight="1" x14ac:dyDescent="0.2">
      <c r="A50" s="2" t="s">
        <v>86</v>
      </c>
      <c r="B50" s="290" t="s">
        <v>87</v>
      </c>
      <c r="C50" s="291"/>
      <c r="D50" s="291"/>
      <c r="E50" s="177">
        <v>7</v>
      </c>
      <c r="F50" s="177"/>
      <c r="G50" s="177">
        <v>7</v>
      </c>
      <c r="H50" s="177"/>
      <c r="I50" s="177"/>
      <c r="J50" s="141">
        <v>24</v>
      </c>
      <c r="K50" s="142">
        <v>23</v>
      </c>
      <c r="L50" s="150">
        <v>1</v>
      </c>
      <c r="M50" s="150"/>
      <c r="N50" s="150"/>
      <c r="O50" s="150">
        <v>9</v>
      </c>
      <c r="P50" s="150">
        <v>8</v>
      </c>
      <c r="Q50" s="150"/>
      <c r="R50" s="150">
        <v>1</v>
      </c>
      <c r="S50" s="150"/>
      <c r="T50" s="150"/>
      <c r="U50" s="150"/>
      <c r="V50" s="150"/>
      <c r="W50" s="150"/>
      <c r="X50" s="150">
        <v>2</v>
      </c>
      <c r="Y50" s="150">
        <v>11</v>
      </c>
      <c r="Z50" s="150"/>
      <c r="AA50" s="150">
        <v>1</v>
      </c>
      <c r="AB50" s="150">
        <v>19</v>
      </c>
      <c r="AC50" s="150">
        <v>1</v>
      </c>
      <c r="AD50" s="150"/>
      <c r="AE50" s="150">
        <v>1</v>
      </c>
      <c r="AF50" s="150">
        <v>1</v>
      </c>
      <c r="AG50" s="150"/>
      <c r="AH50" s="150">
        <v>1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39"/>
      <c r="AT50" s="43">
        <f t="shared" ref="AT50:AT62" si="61">E50</f>
        <v>7</v>
      </c>
      <c r="AU50" s="43">
        <f t="shared" ref="AU50:AU62" si="62">F50+G50+H50+I50</f>
        <v>7</v>
      </c>
      <c r="AV50" s="43">
        <f t="shared" ref="AV50:AV62" si="63">J50</f>
        <v>24</v>
      </c>
      <c r="AW50" s="43">
        <f t="shared" ref="AW50:AW62" si="64">K50+L50+M50</f>
        <v>24</v>
      </c>
      <c r="AX50" s="43">
        <f t="shared" ref="AX50:AX62" si="65">F50+G50+K50</f>
        <v>30</v>
      </c>
      <c r="AY50" s="43">
        <f t="shared" ref="AY50:AY62" si="66">N50+Y50+Z50+AB50</f>
        <v>30</v>
      </c>
      <c r="AZ50" s="43">
        <f t="shared" ref="AZ50:AZ62" si="67">O50</f>
        <v>9</v>
      </c>
      <c r="BA50" s="43">
        <f t="shared" ref="BA50:BA62" si="68">P50+Q50+R50+S50+T50</f>
        <v>9</v>
      </c>
      <c r="BB50" s="43">
        <f t="shared" ref="BB50:BB62" si="69">T50</f>
        <v>0</v>
      </c>
      <c r="BC50" s="43">
        <f t="shared" ref="BC50:BC62" si="70">+U50+V50+W50</f>
        <v>0</v>
      </c>
      <c r="BD50" s="42">
        <f t="shared" si="2"/>
        <v>11</v>
      </c>
      <c r="BE50" s="42">
        <f t="shared" si="3"/>
        <v>11</v>
      </c>
      <c r="BF50" s="43">
        <f t="shared" ref="BF50:BF62" si="71">AF50</f>
        <v>1</v>
      </c>
      <c r="BG50" s="43">
        <f t="shared" ref="BG50:BG62" si="72">AD50+AE50</f>
        <v>1</v>
      </c>
      <c r="BH50" s="43">
        <f t="shared" ref="BH50:BH62" si="73">AF50</f>
        <v>1</v>
      </c>
      <c r="BI50" s="43">
        <f t="shared" ref="BI50:BI62" si="74">AG50+AH50</f>
        <v>1</v>
      </c>
      <c r="BJ50" s="43">
        <f t="shared" ref="BJ50:BJ62" si="75">AM50</f>
        <v>0</v>
      </c>
      <c r="BK50" s="43">
        <f t="shared" ref="BK50:BK62" si="76">AK50+AL50</f>
        <v>0</v>
      </c>
      <c r="BL50" s="43">
        <f t="shared" ref="BL50:BL62" si="77">AM50</f>
        <v>0</v>
      </c>
      <c r="BM50" s="43">
        <f t="shared" ref="BM50:BM62" si="78">AN50+AO50</f>
        <v>0</v>
      </c>
    </row>
    <row r="51" spans="1:65" ht="39.950000000000003" customHeight="1" x14ac:dyDescent="0.2">
      <c r="A51" s="2" t="s">
        <v>88</v>
      </c>
      <c r="B51" s="290" t="s">
        <v>89</v>
      </c>
      <c r="C51" s="291"/>
      <c r="D51" s="291"/>
      <c r="E51" s="177">
        <v>1</v>
      </c>
      <c r="F51" s="177"/>
      <c r="G51" s="177">
        <v>1</v>
      </c>
      <c r="H51" s="177"/>
      <c r="I51" s="177"/>
      <c r="J51" s="141">
        <v>13</v>
      </c>
      <c r="K51" s="142">
        <v>12</v>
      </c>
      <c r="L51" s="150">
        <v>1</v>
      </c>
      <c r="M51" s="150"/>
      <c r="N51" s="150"/>
      <c r="O51" s="150">
        <v>6</v>
      </c>
      <c r="P51" s="150">
        <v>1</v>
      </c>
      <c r="Q51" s="150">
        <v>3</v>
      </c>
      <c r="R51" s="150"/>
      <c r="S51" s="150"/>
      <c r="T51" s="150">
        <v>2</v>
      </c>
      <c r="U51" s="150">
        <v>1</v>
      </c>
      <c r="V51" s="150">
        <v>1</v>
      </c>
      <c r="W51" s="150"/>
      <c r="X51" s="150"/>
      <c r="Y51" s="150">
        <v>6</v>
      </c>
      <c r="Z51" s="150"/>
      <c r="AA51" s="150"/>
      <c r="AB51" s="150">
        <v>7</v>
      </c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39"/>
      <c r="AT51" s="43">
        <f t="shared" si="61"/>
        <v>1</v>
      </c>
      <c r="AU51" s="43">
        <f t="shared" si="62"/>
        <v>1</v>
      </c>
      <c r="AV51" s="43">
        <f t="shared" si="63"/>
        <v>13</v>
      </c>
      <c r="AW51" s="43">
        <f t="shared" si="64"/>
        <v>13</v>
      </c>
      <c r="AX51" s="43">
        <f t="shared" si="65"/>
        <v>13</v>
      </c>
      <c r="AY51" s="43">
        <f t="shared" si="66"/>
        <v>13</v>
      </c>
      <c r="AZ51" s="43">
        <f t="shared" si="67"/>
        <v>6</v>
      </c>
      <c r="BA51" s="43">
        <f t="shared" si="68"/>
        <v>6</v>
      </c>
      <c r="BB51" s="43">
        <f t="shared" si="69"/>
        <v>2</v>
      </c>
      <c r="BC51" s="43">
        <f t="shared" si="70"/>
        <v>2</v>
      </c>
      <c r="BD51" s="42">
        <f t="shared" si="2"/>
        <v>6</v>
      </c>
      <c r="BE51" s="42">
        <f t="shared" si="3"/>
        <v>6</v>
      </c>
      <c r="BF51" s="43">
        <f t="shared" si="71"/>
        <v>0</v>
      </c>
      <c r="BG51" s="43">
        <f t="shared" si="72"/>
        <v>0</v>
      </c>
      <c r="BH51" s="43">
        <f t="shared" si="73"/>
        <v>0</v>
      </c>
      <c r="BI51" s="43">
        <f t="shared" si="74"/>
        <v>0</v>
      </c>
      <c r="BJ51" s="43">
        <f t="shared" si="75"/>
        <v>0</v>
      </c>
      <c r="BK51" s="43">
        <f t="shared" si="76"/>
        <v>0</v>
      </c>
      <c r="BL51" s="43">
        <f t="shared" si="77"/>
        <v>0</v>
      </c>
      <c r="BM51" s="43">
        <f t="shared" si="78"/>
        <v>0</v>
      </c>
    </row>
    <row r="52" spans="1:65" ht="39.950000000000003" customHeight="1" x14ac:dyDescent="0.2">
      <c r="A52" s="2" t="s">
        <v>90</v>
      </c>
      <c r="B52" s="290" t="s">
        <v>91</v>
      </c>
      <c r="C52" s="291"/>
      <c r="D52" s="291"/>
      <c r="E52" s="177"/>
      <c r="F52" s="177"/>
      <c r="G52" s="177"/>
      <c r="H52" s="177"/>
      <c r="I52" s="177"/>
      <c r="J52" s="141"/>
      <c r="K52" s="142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39"/>
      <c r="AT52" s="43">
        <f t="shared" si="61"/>
        <v>0</v>
      </c>
      <c r="AU52" s="43">
        <f t="shared" si="62"/>
        <v>0</v>
      </c>
      <c r="AV52" s="43">
        <f t="shared" si="63"/>
        <v>0</v>
      </c>
      <c r="AW52" s="43">
        <f t="shared" si="64"/>
        <v>0</v>
      </c>
      <c r="AX52" s="43">
        <f t="shared" si="65"/>
        <v>0</v>
      </c>
      <c r="AY52" s="43">
        <f t="shared" si="66"/>
        <v>0</v>
      </c>
      <c r="AZ52" s="43">
        <f t="shared" si="67"/>
        <v>0</v>
      </c>
      <c r="BA52" s="43">
        <f t="shared" si="68"/>
        <v>0</v>
      </c>
      <c r="BB52" s="43">
        <f t="shared" si="69"/>
        <v>0</v>
      </c>
      <c r="BC52" s="43">
        <f t="shared" si="70"/>
        <v>0</v>
      </c>
      <c r="BD52" s="42">
        <f t="shared" si="2"/>
        <v>0</v>
      </c>
      <c r="BE52" s="42">
        <f t="shared" si="3"/>
        <v>0</v>
      </c>
      <c r="BF52" s="43">
        <f t="shared" si="71"/>
        <v>0</v>
      </c>
      <c r="BG52" s="43">
        <f t="shared" si="72"/>
        <v>0</v>
      </c>
      <c r="BH52" s="43">
        <f t="shared" si="73"/>
        <v>0</v>
      </c>
      <c r="BI52" s="43">
        <f t="shared" si="74"/>
        <v>0</v>
      </c>
      <c r="BJ52" s="43">
        <f t="shared" si="75"/>
        <v>0</v>
      </c>
      <c r="BK52" s="43">
        <f t="shared" si="76"/>
        <v>0</v>
      </c>
      <c r="BL52" s="43">
        <f t="shared" si="77"/>
        <v>0</v>
      </c>
      <c r="BM52" s="43">
        <f t="shared" si="78"/>
        <v>0</v>
      </c>
    </row>
    <row r="53" spans="1:65" ht="39.950000000000003" customHeight="1" x14ac:dyDescent="0.2">
      <c r="A53" s="2" t="s">
        <v>92</v>
      </c>
      <c r="B53" s="290" t="s">
        <v>93</v>
      </c>
      <c r="C53" s="291"/>
      <c r="D53" s="291"/>
      <c r="E53" s="177"/>
      <c r="F53" s="177"/>
      <c r="G53" s="177"/>
      <c r="H53" s="177"/>
      <c r="I53" s="177"/>
      <c r="J53" s="141">
        <v>1</v>
      </c>
      <c r="K53" s="142">
        <v>1</v>
      </c>
      <c r="L53" s="150"/>
      <c r="M53" s="150"/>
      <c r="N53" s="150"/>
      <c r="O53" s="150">
        <v>1</v>
      </c>
      <c r="P53" s="150">
        <v>1</v>
      </c>
      <c r="Q53" s="150"/>
      <c r="R53" s="150"/>
      <c r="S53" s="150"/>
      <c r="T53" s="150"/>
      <c r="U53" s="150"/>
      <c r="V53" s="150"/>
      <c r="W53" s="150"/>
      <c r="X53" s="150"/>
      <c r="Y53" s="150">
        <v>1</v>
      </c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39"/>
      <c r="AT53" s="43">
        <f t="shared" si="61"/>
        <v>0</v>
      </c>
      <c r="AU53" s="43">
        <f t="shared" si="62"/>
        <v>0</v>
      </c>
      <c r="AV53" s="43">
        <f t="shared" si="63"/>
        <v>1</v>
      </c>
      <c r="AW53" s="43">
        <f t="shared" si="64"/>
        <v>1</v>
      </c>
      <c r="AX53" s="43">
        <f t="shared" si="65"/>
        <v>1</v>
      </c>
      <c r="AY53" s="43">
        <f t="shared" si="66"/>
        <v>1</v>
      </c>
      <c r="AZ53" s="43">
        <f t="shared" si="67"/>
        <v>1</v>
      </c>
      <c r="BA53" s="43">
        <f t="shared" si="68"/>
        <v>1</v>
      </c>
      <c r="BB53" s="43">
        <f t="shared" si="69"/>
        <v>0</v>
      </c>
      <c r="BC53" s="43">
        <f t="shared" si="70"/>
        <v>0</v>
      </c>
      <c r="BD53" s="42">
        <f t="shared" si="2"/>
        <v>1</v>
      </c>
      <c r="BE53" s="42">
        <f t="shared" si="3"/>
        <v>1</v>
      </c>
      <c r="BF53" s="43">
        <f t="shared" si="71"/>
        <v>0</v>
      </c>
      <c r="BG53" s="43">
        <f t="shared" si="72"/>
        <v>0</v>
      </c>
      <c r="BH53" s="43">
        <f t="shared" si="73"/>
        <v>0</v>
      </c>
      <c r="BI53" s="43">
        <f t="shared" si="74"/>
        <v>0</v>
      </c>
      <c r="BJ53" s="43">
        <f t="shared" si="75"/>
        <v>0</v>
      </c>
      <c r="BK53" s="43">
        <f t="shared" si="76"/>
        <v>0</v>
      </c>
      <c r="BL53" s="43">
        <f t="shared" si="77"/>
        <v>0</v>
      </c>
      <c r="BM53" s="43">
        <f t="shared" si="78"/>
        <v>0</v>
      </c>
    </row>
    <row r="54" spans="1:65" ht="39.950000000000003" customHeight="1" x14ac:dyDescent="0.2">
      <c r="A54" s="2" t="s">
        <v>94</v>
      </c>
      <c r="B54" s="290" t="s">
        <v>95</v>
      </c>
      <c r="C54" s="291"/>
      <c r="D54" s="291"/>
      <c r="E54" s="177"/>
      <c r="F54" s="177"/>
      <c r="G54" s="177"/>
      <c r="H54" s="177"/>
      <c r="I54" s="177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39"/>
      <c r="AT54" s="43">
        <f t="shared" si="61"/>
        <v>0</v>
      </c>
      <c r="AU54" s="43">
        <f t="shared" si="62"/>
        <v>0</v>
      </c>
      <c r="AV54" s="43">
        <f t="shared" si="63"/>
        <v>0</v>
      </c>
      <c r="AW54" s="43">
        <f t="shared" si="64"/>
        <v>0</v>
      </c>
      <c r="AX54" s="43">
        <f t="shared" si="65"/>
        <v>0</v>
      </c>
      <c r="AY54" s="43">
        <f t="shared" si="66"/>
        <v>0</v>
      </c>
      <c r="AZ54" s="43">
        <f t="shared" si="67"/>
        <v>0</v>
      </c>
      <c r="BA54" s="43">
        <f t="shared" si="68"/>
        <v>0</v>
      </c>
      <c r="BB54" s="43">
        <f t="shared" si="69"/>
        <v>0</v>
      </c>
      <c r="BC54" s="43">
        <f t="shared" si="70"/>
        <v>0</v>
      </c>
      <c r="BD54" s="42">
        <f t="shared" si="2"/>
        <v>0</v>
      </c>
      <c r="BE54" s="42">
        <f t="shared" si="3"/>
        <v>0</v>
      </c>
      <c r="BF54" s="43">
        <f t="shared" si="71"/>
        <v>0</v>
      </c>
      <c r="BG54" s="43">
        <f t="shared" si="72"/>
        <v>0</v>
      </c>
      <c r="BH54" s="43">
        <f t="shared" si="73"/>
        <v>0</v>
      </c>
      <c r="BI54" s="43">
        <f t="shared" si="74"/>
        <v>0</v>
      </c>
      <c r="BJ54" s="43">
        <f t="shared" si="75"/>
        <v>0</v>
      </c>
      <c r="BK54" s="43">
        <f t="shared" si="76"/>
        <v>0</v>
      </c>
      <c r="BL54" s="43">
        <f t="shared" si="77"/>
        <v>0</v>
      </c>
      <c r="BM54" s="43">
        <f t="shared" si="78"/>
        <v>0</v>
      </c>
    </row>
    <row r="55" spans="1:65" ht="39.950000000000003" customHeight="1" x14ac:dyDescent="0.2">
      <c r="A55" s="2" t="s">
        <v>96</v>
      </c>
      <c r="B55" s="290" t="s">
        <v>97</v>
      </c>
      <c r="C55" s="291"/>
      <c r="D55" s="291"/>
      <c r="E55" s="177"/>
      <c r="F55" s="177"/>
      <c r="G55" s="177"/>
      <c r="H55" s="177"/>
      <c r="I55" s="177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39"/>
      <c r="AT55" s="43">
        <f t="shared" si="61"/>
        <v>0</v>
      </c>
      <c r="AU55" s="43">
        <f t="shared" si="62"/>
        <v>0</v>
      </c>
      <c r="AV55" s="43">
        <f t="shared" si="63"/>
        <v>0</v>
      </c>
      <c r="AW55" s="43">
        <f t="shared" si="64"/>
        <v>0</v>
      </c>
      <c r="AX55" s="43">
        <f t="shared" si="65"/>
        <v>0</v>
      </c>
      <c r="AY55" s="43">
        <f t="shared" si="66"/>
        <v>0</v>
      </c>
      <c r="AZ55" s="43">
        <f t="shared" si="67"/>
        <v>0</v>
      </c>
      <c r="BA55" s="43">
        <f t="shared" si="68"/>
        <v>0</v>
      </c>
      <c r="BB55" s="43">
        <f t="shared" si="69"/>
        <v>0</v>
      </c>
      <c r="BC55" s="43">
        <f t="shared" si="70"/>
        <v>0</v>
      </c>
      <c r="BD55" s="42">
        <f t="shared" si="2"/>
        <v>0</v>
      </c>
      <c r="BE55" s="42">
        <f t="shared" si="3"/>
        <v>0</v>
      </c>
      <c r="BF55" s="43">
        <f t="shared" si="71"/>
        <v>0</v>
      </c>
      <c r="BG55" s="43">
        <f t="shared" si="72"/>
        <v>0</v>
      </c>
      <c r="BH55" s="43">
        <f t="shared" si="73"/>
        <v>0</v>
      </c>
      <c r="BI55" s="43">
        <f t="shared" si="74"/>
        <v>0</v>
      </c>
      <c r="BJ55" s="43">
        <f t="shared" si="75"/>
        <v>0</v>
      </c>
      <c r="BK55" s="43">
        <f t="shared" si="76"/>
        <v>0</v>
      </c>
      <c r="BL55" s="43">
        <f t="shared" si="77"/>
        <v>0</v>
      </c>
      <c r="BM55" s="43">
        <f t="shared" si="78"/>
        <v>0</v>
      </c>
    </row>
    <row r="56" spans="1:65" ht="39.950000000000003" customHeight="1" x14ac:dyDescent="0.2">
      <c r="A56" s="2" t="s">
        <v>98</v>
      </c>
      <c r="B56" s="290" t="s">
        <v>99</v>
      </c>
      <c r="C56" s="291"/>
      <c r="D56" s="291"/>
      <c r="E56" s="177"/>
      <c r="F56" s="177"/>
      <c r="G56" s="177"/>
      <c r="H56" s="177"/>
      <c r="I56" s="177"/>
      <c r="J56" s="141">
        <v>1</v>
      </c>
      <c r="K56" s="142"/>
      <c r="L56" s="150">
        <v>1</v>
      </c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39"/>
      <c r="AT56" s="43">
        <f t="shared" si="61"/>
        <v>0</v>
      </c>
      <c r="AU56" s="43">
        <f t="shared" si="62"/>
        <v>0</v>
      </c>
      <c r="AV56" s="43">
        <f t="shared" si="63"/>
        <v>1</v>
      </c>
      <c r="AW56" s="43">
        <f t="shared" si="64"/>
        <v>1</v>
      </c>
      <c r="AX56" s="43">
        <f t="shared" si="65"/>
        <v>0</v>
      </c>
      <c r="AY56" s="43">
        <f t="shared" si="66"/>
        <v>0</v>
      </c>
      <c r="AZ56" s="43">
        <f t="shared" si="67"/>
        <v>0</v>
      </c>
      <c r="BA56" s="43">
        <f t="shared" si="68"/>
        <v>0</v>
      </c>
      <c r="BB56" s="43">
        <f t="shared" si="69"/>
        <v>0</v>
      </c>
      <c r="BC56" s="43">
        <f t="shared" si="70"/>
        <v>0</v>
      </c>
      <c r="BD56" s="42">
        <f t="shared" si="2"/>
        <v>0</v>
      </c>
      <c r="BE56" s="42">
        <f t="shared" si="3"/>
        <v>0</v>
      </c>
      <c r="BF56" s="43">
        <f t="shared" si="71"/>
        <v>0</v>
      </c>
      <c r="BG56" s="43">
        <f t="shared" si="72"/>
        <v>0</v>
      </c>
      <c r="BH56" s="43">
        <f t="shared" si="73"/>
        <v>0</v>
      </c>
      <c r="BI56" s="43">
        <f t="shared" si="74"/>
        <v>0</v>
      </c>
      <c r="BJ56" s="43">
        <f t="shared" si="75"/>
        <v>0</v>
      </c>
      <c r="BK56" s="43">
        <f t="shared" si="76"/>
        <v>0</v>
      </c>
      <c r="BL56" s="43">
        <f t="shared" si="77"/>
        <v>0</v>
      </c>
      <c r="BM56" s="43">
        <f t="shared" si="78"/>
        <v>0</v>
      </c>
    </row>
    <row r="57" spans="1:65" ht="39.950000000000003" customHeight="1" x14ac:dyDescent="0.2">
      <c r="A57" s="2" t="s">
        <v>100</v>
      </c>
      <c r="B57" s="290" t="s">
        <v>101</v>
      </c>
      <c r="C57" s="291"/>
      <c r="D57" s="291"/>
      <c r="E57" s="177"/>
      <c r="F57" s="177"/>
      <c r="G57" s="177"/>
      <c r="H57" s="177"/>
      <c r="I57" s="177"/>
      <c r="J57" s="141">
        <v>1</v>
      </c>
      <c r="K57" s="142">
        <v>1</v>
      </c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>
        <v>1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39"/>
      <c r="AT57" s="43">
        <f t="shared" si="61"/>
        <v>0</v>
      </c>
      <c r="AU57" s="43">
        <f t="shared" si="62"/>
        <v>0</v>
      </c>
      <c r="AV57" s="43">
        <f t="shared" si="63"/>
        <v>1</v>
      </c>
      <c r="AW57" s="43">
        <f t="shared" si="64"/>
        <v>1</v>
      </c>
      <c r="AX57" s="43">
        <f t="shared" si="65"/>
        <v>1</v>
      </c>
      <c r="AY57" s="43">
        <f t="shared" si="66"/>
        <v>1</v>
      </c>
      <c r="AZ57" s="43">
        <f t="shared" si="67"/>
        <v>0</v>
      </c>
      <c r="BA57" s="43">
        <f t="shared" si="68"/>
        <v>0</v>
      </c>
      <c r="BB57" s="43">
        <f t="shared" si="69"/>
        <v>0</v>
      </c>
      <c r="BC57" s="43">
        <f t="shared" si="70"/>
        <v>0</v>
      </c>
      <c r="BD57" s="42">
        <f t="shared" si="2"/>
        <v>0</v>
      </c>
      <c r="BE57" s="42">
        <f t="shared" si="3"/>
        <v>0</v>
      </c>
      <c r="BF57" s="43">
        <f t="shared" si="71"/>
        <v>0</v>
      </c>
      <c r="BG57" s="43">
        <f t="shared" si="72"/>
        <v>0</v>
      </c>
      <c r="BH57" s="43">
        <f t="shared" si="73"/>
        <v>0</v>
      </c>
      <c r="BI57" s="43">
        <f t="shared" si="74"/>
        <v>0</v>
      </c>
      <c r="BJ57" s="43">
        <f t="shared" si="75"/>
        <v>0</v>
      </c>
      <c r="BK57" s="43">
        <f t="shared" si="76"/>
        <v>0</v>
      </c>
      <c r="BL57" s="43">
        <f t="shared" si="77"/>
        <v>0</v>
      </c>
      <c r="BM57" s="43">
        <f t="shared" si="78"/>
        <v>0</v>
      </c>
    </row>
    <row r="58" spans="1:65" ht="39.950000000000003" customHeight="1" x14ac:dyDescent="0.2">
      <c r="A58" s="2" t="s">
        <v>102</v>
      </c>
      <c r="B58" s="290" t="s">
        <v>103</v>
      </c>
      <c r="C58" s="291"/>
      <c r="D58" s="291"/>
      <c r="E58" s="177">
        <v>1</v>
      </c>
      <c r="F58" s="177"/>
      <c r="G58" s="177">
        <v>1</v>
      </c>
      <c r="H58" s="177"/>
      <c r="I58" s="177"/>
      <c r="J58" s="141">
        <v>4</v>
      </c>
      <c r="K58" s="142">
        <v>3</v>
      </c>
      <c r="L58" s="150">
        <v>1</v>
      </c>
      <c r="M58" s="150"/>
      <c r="N58" s="150"/>
      <c r="O58" s="150">
        <v>2</v>
      </c>
      <c r="P58" s="150"/>
      <c r="Q58" s="150">
        <v>1</v>
      </c>
      <c r="R58" s="150"/>
      <c r="S58" s="150"/>
      <c r="T58" s="150">
        <v>1</v>
      </c>
      <c r="U58" s="150"/>
      <c r="V58" s="150">
        <v>1</v>
      </c>
      <c r="W58" s="150"/>
      <c r="X58" s="150"/>
      <c r="Y58" s="150">
        <v>2</v>
      </c>
      <c r="Z58" s="150"/>
      <c r="AA58" s="150"/>
      <c r="AB58" s="150">
        <v>2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39"/>
      <c r="AT58" s="43">
        <f t="shared" si="61"/>
        <v>1</v>
      </c>
      <c r="AU58" s="43">
        <f t="shared" si="62"/>
        <v>1</v>
      </c>
      <c r="AV58" s="43">
        <f t="shared" si="63"/>
        <v>4</v>
      </c>
      <c r="AW58" s="43">
        <f t="shared" si="64"/>
        <v>4</v>
      </c>
      <c r="AX58" s="43">
        <f t="shared" si="65"/>
        <v>4</v>
      </c>
      <c r="AY58" s="43">
        <f t="shared" si="66"/>
        <v>4</v>
      </c>
      <c r="AZ58" s="43">
        <f t="shared" si="67"/>
        <v>2</v>
      </c>
      <c r="BA58" s="43">
        <f t="shared" si="68"/>
        <v>2</v>
      </c>
      <c r="BB58" s="43">
        <f t="shared" si="69"/>
        <v>1</v>
      </c>
      <c r="BC58" s="43">
        <f t="shared" si="70"/>
        <v>1</v>
      </c>
      <c r="BD58" s="42">
        <f t="shared" si="2"/>
        <v>2</v>
      </c>
      <c r="BE58" s="42">
        <f t="shared" si="3"/>
        <v>2</v>
      </c>
      <c r="BF58" s="43">
        <f t="shared" si="71"/>
        <v>0</v>
      </c>
      <c r="BG58" s="43">
        <f t="shared" si="72"/>
        <v>0</v>
      </c>
      <c r="BH58" s="43">
        <f t="shared" si="73"/>
        <v>0</v>
      </c>
      <c r="BI58" s="43">
        <f t="shared" si="74"/>
        <v>0</v>
      </c>
      <c r="BJ58" s="43">
        <f t="shared" si="75"/>
        <v>0</v>
      </c>
      <c r="BK58" s="43">
        <f t="shared" si="76"/>
        <v>0</v>
      </c>
      <c r="BL58" s="43">
        <f t="shared" si="77"/>
        <v>0</v>
      </c>
      <c r="BM58" s="43">
        <f t="shared" si="78"/>
        <v>0</v>
      </c>
    </row>
    <row r="59" spans="1:65" ht="39.950000000000003" customHeight="1" x14ac:dyDescent="0.2">
      <c r="A59" s="2" t="s">
        <v>104</v>
      </c>
      <c r="B59" s="290" t="s">
        <v>105</v>
      </c>
      <c r="C59" s="291"/>
      <c r="D59" s="291"/>
      <c r="E59" s="177">
        <v>1</v>
      </c>
      <c r="F59" s="177"/>
      <c r="G59" s="177">
        <v>1</v>
      </c>
      <c r="H59" s="177"/>
      <c r="I59" s="177"/>
      <c r="J59" s="141">
        <v>3</v>
      </c>
      <c r="K59" s="142">
        <v>2</v>
      </c>
      <c r="L59" s="150">
        <v>1</v>
      </c>
      <c r="M59" s="150"/>
      <c r="N59" s="150"/>
      <c r="O59" s="150">
        <v>1</v>
      </c>
      <c r="P59" s="150"/>
      <c r="Q59" s="150"/>
      <c r="R59" s="150"/>
      <c r="S59" s="150"/>
      <c r="T59" s="150">
        <v>1</v>
      </c>
      <c r="U59" s="150">
        <v>1</v>
      </c>
      <c r="V59" s="150"/>
      <c r="W59" s="150"/>
      <c r="X59" s="150"/>
      <c r="Y59" s="150">
        <v>1</v>
      </c>
      <c r="Z59" s="150"/>
      <c r="AA59" s="150"/>
      <c r="AB59" s="150">
        <v>2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39"/>
      <c r="AT59" s="43">
        <f t="shared" si="61"/>
        <v>1</v>
      </c>
      <c r="AU59" s="43">
        <f t="shared" si="62"/>
        <v>1</v>
      </c>
      <c r="AV59" s="43">
        <f t="shared" si="63"/>
        <v>3</v>
      </c>
      <c r="AW59" s="43">
        <f t="shared" si="64"/>
        <v>3</v>
      </c>
      <c r="AX59" s="43">
        <f t="shared" si="65"/>
        <v>3</v>
      </c>
      <c r="AY59" s="43">
        <f t="shared" si="66"/>
        <v>3</v>
      </c>
      <c r="AZ59" s="43">
        <f t="shared" si="67"/>
        <v>1</v>
      </c>
      <c r="BA59" s="43">
        <f t="shared" si="68"/>
        <v>1</v>
      </c>
      <c r="BB59" s="43">
        <f t="shared" si="69"/>
        <v>1</v>
      </c>
      <c r="BC59" s="43">
        <f t="shared" si="70"/>
        <v>1</v>
      </c>
      <c r="BD59" s="42">
        <f t="shared" si="2"/>
        <v>1</v>
      </c>
      <c r="BE59" s="42">
        <f t="shared" si="3"/>
        <v>1</v>
      </c>
      <c r="BF59" s="43">
        <f t="shared" si="71"/>
        <v>0</v>
      </c>
      <c r="BG59" s="43">
        <f t="shared" si="72"/>
        <v>0</v>
      </c>
      <c r="BH59" s="43">
        <f t="shared" si="73"/>
        <v>0</v>
      </c>
      <c r="BI59" s="43">
        <f t="shared" si="74"/>
        <v>0</v>
      </c>
      <c r="BJ59" s="43">
        <f t="shared" si="75"/>
        <v>0</v>
      </c>
      <c r="BK59" s="43">
        <f t="shared" si="76"/>
        <v>0</v>
      </c>
      <c r="BL59" s="43">
        <f t="shared" si="77"/>
        <v>0</v>
      </c>
      <c r="BM59" s="43">
        <f t="shared" si="78"/>
        <v>0</v>
      </c>
    </row>
    <row r="60" spans="1:65" ht="39.950000000000003" customHeight="1" x14ac:dyDescent="0.2">
      <c r="A60" s="2" t="s">
        <v>106</v>
      </c>
      <c r="B60" s="290" t="s">
        <v>107</v>
      </c>
      <c r="C60" s="291"/>
      <c r="D60" s="291"/>
      <c r="E60" s="177"/>
      <c r="F60" s="177"/>
      <c r="G60" s="177"/>
      <c r="H60" s="177"/>
      <c r="I60" s="177"/>
      <c r="J60" s="141">
        <v>2</v>
      </c>
      <c r="K60" s="142">
        <v>2</v>
      </c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2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39"/>
      <c r="AT60" s="43">
        <f t="shared" si="61"/>
        <v>0</v>
      </c>
      <c r="AU60" s="43">
        <f t="shared" si="62"/>
        <v>0</v>
      </c>
      <c r="AV60" s="43">
        <f t="shared" si="63"/>
        <v>2</v>
      </c>
      <c r="AW60" s="43">
        <f t="shared" si="64"/>
        <v>2</v>
      </c>
      <c r="AX60" s="43">
        <f t="shared" si="65"/>
        <v>2</v>
      </c>
      <c r="AY60" s="43">
        <f t="shared" si="66"/>
        <v>2</v>
      </c>
      <c r="AZ60" s="43">
        <f t="shared" si="67"/>
        <v>0</v>
      </c>
      <c r="BA60" s="43">
        <f t="shared" si="68"/>
        <v>0</v>
      </c>
      <c r="BB60" s="43">
        <f t="shared" si="69"/>
        <v>0</v>
      </c>
      <c r="BC60" s="43">
        <f t="shared" si="70"/>
        <v>0</v>
      </c>
      <c r="BD60" s="42">
        <f t="shared" si="2"/>
        <v>0</v>
      </c>
      <c r="BE60" s="42">
        <f t="shared" si="3"/>
        <v>0</v>
      </c>
      <c r="BF60" s="43">
        <f t="shared" si="71"/>
        <v>0</v>
      </c>
      <c r="BG60" s="43">
        <f t="shared" si="72"/>
        <v>0</v>
      </c>
      <c r="BH60" s="43">
        <f t="shared" si="73"/>
        <v>0</v>
      </c>
      <c r="BI60" s="43">
        <f t="shared" si="74"/>
        <v>0</v>
      </c>
      <c r="BJ60" s="43">
        <f t="shared" si="75"/>
        <v>0</v>
      </c>
      <c r="BK60" s="43">
        <f t="shared" si="76"/>
        <v>0</v>
      </c>
      <c r="BL60" s="43">
        <f t="shared" si="77"/>
        <v>0</v>
      </c>
      <c r="BM60" s="43">
        <f t="shared" si="78"/>
        <v>0</v>
      </c>
    </row>
    <row r="61" spans="1:65" ht="39.950000000000003" customHeight="1" x14ac:dyDescent="0.2">
      <c r="A61" s="2" t="s">
        <v>108</v>
      </c>
      <c r="B61" s="290" t="s">
        <v>109</v>
      </c>
      <c r="C61" s="291"/>
      <c r="D61" s="291"/>
      <c r="E61" s="177"/>
      <c r="F61" s="177"/>
      <c r="G61" s="177"/>
      <c r="H61" s="177"/>
      <c r="I61" s="177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39"/>
      <c r="AT61" s="43">
        <f t="shared" si="61"/>
        <v>0</v>
      </c>
      <c r="AU61" s="43">
        <f t="shared" si="62"/>
        <v>0</v>
      </c>
      <c r="AV61" s="43">
        <f t="shared" si="63"/>
        <v>0</v>
      </c>
      <c r="AW61" s="43">
        <f t="shared" si="64"/>
        <v>0</v>
      </c>
      <c r="AX61" s="43">
        <f t="shared" si="65"/>
        <v>0</v>
      </c>
      <c r="AY61" s="43">
        <f t="shared" si="66"/>
        <v>0</v>
      </c>
      <c r="AZ61" s="43">
        <f t="shared" si="67"/>
        <v>0</v>
      </c>
      <c r="BA61" s="43">
        <f t="shared" si="68"/>
        <v>0</v>
      </c>
      <c r="BB61" s="43">
        <f t="shared" si="69"/>
        <v>0</v>
      </c>
      <c r="BC61" s="43">
        <f t="shared" si="70"/>
        <v>0</v>
      </c>
      <c r="BD61" s="42">
        <f t="shared" si="2"/>
        <v>0</v>
      </c>
      <c r="BE61" s="42">
        <f t="shared" si="3"/>
        <v>0</v>
      </c>
      <c r="BF61" s="43">
        <f t="shared" si="71"/>
        <v>0</v>
      </c>
      <c r="BG61" s="43">
        <f t="shared" si="72"/>
        <v>0</v>
      </c>
      <c r="BH61" s="43">
        <f t="shared" si="73"/>
        <v>0</v>
      </c>
      <c r="BI61" s="43">
        <f t="shared" si="74"/>
        <v>0</v>
      </c>
      <c r="BJ61" s="43">
        <f t="shared" si="75"/>
        <v>0</v>
      </c>
      <c r="BK61" s="43">
        <f t="shared" si="76"/>
        <v>0</v>
      </c>
      <c r="BL61" s="43">
        <f t="shared" si="77"/>
        <v>0</v>
      </c>
      <c r="BM61" s="43">
        <f t="shared" si="78"/>
        <v>0</v>
      </c>
    </row>
    <row r="62" spans="1:65" ht="39.950000000000003" customHeight="1" x14ac:dyDescent="0.2">
      <c r="A62" s="2" t="s">
        <v>110</v>
      </c>
      <c r="B62" s="276" t="s">
        <v>45</v>
      </c>
      <c r="C62" s="277"/>
      <c r="D62" s="277"/>
      <c r="E62" s="177">
        <v>1</v>
      </c>
      <c r="F62" s="177"/>
      <c r="G62" s="177"/>
      <c r="H62" s="177">
        <v>1</v>
      </c>
      <c r="I62" s="177"/>
      <c r="J62" s="141">
        <v>3</v>
      </c>
      <c r="K62" s="142">
        <v>2</v>
      </c>
      <c r="L62" s="150">
        <v>1</v>
      </c>
      <c r="M62" s="150"/>
      <c r="N62" s="150"/>
      <c r="O62" s="150">
        <v>1</v>
      </c>
      <c r="P62" s="150">
        <v>1</v>
      </c>
      <c r="Q62" s="150"/>
      <c r="R62" s="150"/>
      <c r="S62" s="150"/>
      <c r="T62" s="150"/>
      <c r="U62" s="150"/>
      <c r="V62" s="150"/>
      <c r="W62" s="150"/>
      <c r="X62" s="150"/>
      <c r="Y62" s="150">
        <v>1</v>
      </c>
      <c r="Z62" s="150"/>
      <c r="AA62" s="150"/>
      <c r="AB62" s="150">
        <v>1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39"/>
      <c r="AT62" s="43">
        <f t="shared" si="61"/>
        <v>1</v>
      </c>
      <c r="AU62" s="43">
        <f t="shared" si="62"/>
        <v>1</v>
      </c>
      <c r="AV62" s="43">
        <f t="shared" si="63"/>
        <v>3</v>
      </c>
      <c r="AW62" s="43">
        <f t="shared" si="64"/>
        <v>3</v>
      </c>
      <c r="AX62" s="43">
        <f t="shared" si="65"/>
        <v>2</v>
      </c>
      <c r="AY62" s="43">
        <f t="shared" si="66"/>
        <v>2</v>
      </c>
      <c r="AZ62" s="43">
        <f t="shared" si="67"/>
        <v>1</v>
      </c>
      <c r="BA62" s="43">
        <f t="shared" si="68"/>
        <v>1</v>
      </c>
      <c r="BB62" s="43">
        <f t="shared" si="69"/>
        <v>0</v>
      </c>
      <c r="BC62" s="43">
        <f t="shared" si="70"/>
        <v>0</v>
      </c>
      <c r="BD62" s="42">
        <f t="shared" si="2"/>
        <v>1</v>
      </c>
      <c r="BE62" s="42">
        <f t="shared" si="3"/>
        <v>1</v>
      </c>
      <c r="BF62" s="43">
        <f t="shared" si="71"/>
        <v>0</v>
      </c>
      <c r="BG62" s="43">
        <f t="shared" si="72"/>
        <v>0</v>
      </c>
      <c r="BH62" s="43">
        <f t="shared" si="73"/>
        <v>0</v>
      </c>
      <c r="BI62" s="43">
        <f t="shared" si="74"/>
        <v>0</v>
      </c>
      <c r="BJ62" s="43">
        <f t="shared" si="75"/>
        <v>0</v>
      </c>
      <c r="BK62" s="43">
        <f t="shared" si="76"/>
        <v>0</v>
      </c>
      <c r="BL62" s="43">
        <f t="shared" si="77"/>
        <v>0</v>
      </c>
      <c r="BM62" s="43">
        <f t="shared" si="78"/>
        <v>0</v>
      </c>
    </row>
    <row r="63" spans="1:6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BM63" si="79">SUM(F64:F69)</f>
        <v>0</v>
      </c>
      <c r="G63" s="177">
        <f t="shared" si="79"/>
        <v>0</v>
      </c>
      <c r="H63" s="177">
        <f t="shared" si="79"/>
        <v>0</v>
      </c>
      <c r="I63" s="177">
        <f t="shared" si="79"/>
        <v>0</v>
      </c>
      <c r="J63" s="177">
        <f t="shared" si="79"/>
        <v>0</v>
      </c>
      <c r="K63" s="177">
        <f t="shared" si="79"/>
        <v>0</v>
      </c>
      <c r="L63" s="177">
        <f t="shared" si="79"/>
        <v>0</v>
      </c>
      <c r="M63" s="177">
        <f t="shared" si="79"/>
        <v>0</v>
      </c>
      <c r="N63" s="177">
        <f t="shared" si="79"/>
        <v>0</v>
      </c>
      <c r="O63" s="177">
        <f t="shared" si="79"/>
        <v>0</v>
      </c>
      <c r="P63" s="177">
        <f t="shared" si="79"/>
        <v>0</v>
      </c>
      <c r="Q63" s="177">
        <f t="shared" si="79"/>
        <v>0</v>
      </c>
      <c r="R63" s="177">
        <f t="shared" si="79"/>
        <v>0</v>
      </c>
      <c r="S63" s="177">
        <f t="shared" si="79"/>
        <v>0</v>
      </c>
      <c r="T63" s="177">
        <f t="shared" si="79"/>
        <v>0</v>
      </c>
      <c r="U63" s="177">
        <f t="shared" si="79"/>
        <v>0</v>
      </c>
      <c r="V63" s="177">
        <f t="shared" si="79"/>
        <v>0</v>
      </c>
      <c r="W63" s="177">
        <f t="shared" si="79"/>
        <v>0</v>
      </c>
      <c r="X63" s="177">
        <f t="shared" si="79"/>
        <v>0</v>
      </c>
      <c r="Y63" s="177">
        <f t="shared" si="79"/>
        <v>0</v>
      </c>
      <c r="Z63" s="177">
        <f t="shared" si="79"/>
        <v>0</v>
      </c>
      <c r="AA63" s="177">
        <f t="shared" si="79"/>
        <v>0</v>
      </c>
      <c r="AB63" s="177">
        <f t="shared" si="79"/>
        <v>0</v>
      </c>
      <c r="AC63" s="177">
        <f t="shared" si="79"/>
        <v>0</v>
      </c>
      <c r="AD63" s="177">
        <f t="shared" si="79"/>
        <v>0</v>
      </c>
      <c r="AE63" s="177">
        <f t="shared" si="79"/>
        <v>0</v>
      </c>
      <c r="AF63" s="177">
        <f t="shared" si="79"/>
        <v>0</v>
      </c>
      <c r="AG63" s="177">
        <f t="shared" si="79"/>
        <v>0</v>
      </c>
      <c r="AH63" s="177">
        <f t="shared" si="79"/>
        <v>0</v>
      </c>
      <c r="AI63" s="177">
        <f t="shared" si="79"/>
        <v>0</v>
      </c>
      <c r="AJ63" s="177">
        <f t="shared" si="79"/>
        <v>0</v>
      </c>
      <c r="AK63" s="177">
        <f t="shared" si="79"/>
        <v>0</v>
      </c>
      <c r="AL63" s="177">
        <f t="shared" si="79"/>
        <v>0</v>
      </c>
      <c r="AM63" s="177">
        <f t="shared" si="79"/>
        <v>0</v>
      </c>
      <c r="AN63" s="177">
        <f t="shared" si="79"/>
        <v>0</v>
      </c>
      <c r="AO63" s="177">
        <f t="shared" si="79"/>
        <v>0</v>
      </c>
      <c r="AP63" s="177">
        <f t="shared" si="79"/>
        <v>0</v>
      </c>
      <c r="AQ63" s="177">
        <f t="shared" si="79"/>
        <v>0</v>
      </c>
      <c r="AR63" s="177">
        <f t="shared" si="79"/>
        <v>0</v>
      </c>
      <c r="AS63" s="147">
        <f t="shared" si="79"/>
        <v>0</v>
      </c>
      <c r="AT63" s="5">
        <f t="shared" si="79"/>
        <v>0</v>
      </c>
      <c r="AU63" s="5">
        <f t="shared" si="79"/>
        <v>0</v>
      </c>
      <c r="AV63" s="5">
        <f t="shared" si="79"/>
        <v>0</v>
      </c>
      <c r="AW63" s="5">
        <f t="shared" si="79"/>
        <v>0</v>
      </c>
      <c r="AX63" s="5">
        <f t="shared" si="79"/>
        <v>0</v>
      </c>
      <c r="AY63" s="5">
        <f t="shared" si="79"/>
        <v>0</v>
      </c>
      <c r="AZ63" s="5">
        <f t="shared" si="79"/>
        <v>0</v>
      </c>
      <c r="BA63" s="5">
        <f t="shared" si="79"/>
        <v>0</v>
      </c>
      <c r="BB63" s="5">
        <f t="shared" si="79"/>
        <v>0</v>
      </c>
      <c r="BC63" s="5">
        <f t="shared" si="79"/>
        <v>0</v>
      </c>
      <c r="BD63" s="42">
        <f t="shared" si="2"/>
        <v>0</v>
      </c>
      <c r="BE63" s="42">
        <f t="shared" si="3"/>
        <v>0</v>
      </c>
      <c r="BF63" s="5">
        <f t="shared" si="79"/>
        <v>0</v>
      </c>
      <c r="BG63" s="5">
        <f t="shared" si="79"/>
        <v>0</v>
      </c>
      <c r="BH63" s="5">
        <f t="shared" si="79"/>
        <v>0</v>
      </c>
      <c r="BI63" s="5">
        <f t="shared" si="79"/>
        <v>0</v>
      </c>
      <c r="BJ63" s="5">
        <f t="shared" si="79"/>
        <v>0</v>
      </c>
      <c r="BK63" s="5">
        <f t="shared" si="79"/>
        <v>0</v>
      </c>
      <c r="BL63" s="5">
        <f t="shared" si="79"/>
        <v>0</v>
      </c>
      <c r="BM63" s="5">
        <f t="shared" si="79"/>
        <v>0</v>
      </c>
    </row>
    <row r="64" spans="1:6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0"/>
      <c r="AT64" s="43">
        <f t="shared" ref="AT64:AT69" si="80">E64</f>
        <v>0</v>
      </c>
      <c r="AU64" s="43">
        <f t="shared" ref="AU64:AU69" si="81">F64+G64+H64+I64</f>
        <v>0</v>
      </c>
      <c r="AV64" s="43">
        <f t="shared" ref="AV64:AV69" si="82">J64</f>
        <v>0</v>
      </c>
      <c r="AW64" s="43">
        <f t="shared" ref="AW64:AW69" si="83">K64+L64+M64</f>
        <v>0</v>
      </c>
      <c r="AX64" s="43">
        <f t="shared" ref="AX64:AX69" si="84">F64+G64+K64</f>
        <v>0</v>
      </c>
      <c r="AY64" s="43">
        <f t="shared" ref="AY64:AY69" si="85">N64+Y64+Z64+AB64</f>
        <v>0</v>
      </c>
      <c r="AZ64" s="43">
        <f t="shared" ref="AZ64:AZ69" si="86">O64</f>
        <v>0</v>
      </c>
      <c r="BA64" s="43">
        <f t="shared" ref="BA64:BA69" si="87">P64+Q64+R64+S64+T64</f>
        <v>0</v>
      </c>
      <c r="BB64" s="43">
        <f t="shared" ref="BB64:BB69" si="88">T64</f>
        <v>0</v>
      </c>
      <c r="BC64" s="43">
        <f t="shared" ref="BC64:BC69" si="89">+U64+V64+W64</f>
        <v>0</v>
      </c>
      <c r="BD64" s="42">
        <f t="shared" si="2"/>
        <v>0</v>
      </c>
      <c r="BE64" s="42">
        <f t="shared" si="3"/>
        <v>0</v>
      </c>
      <c r="BF64" s="43">
        <f t="shared" ref="BF64:BF69" si="90">AF64</f>
        <v>0</v>
      </c>
      <c r="BG64" s="43">
        <f t="shared" ref="BG64:BG69" si="91">AD64+AE64</f>
        <v>0</v>
      </c>
      <c r="BH64" s="43">
        <f t="shared" ref="BH64:BH69" si="92">AF64</f>
        <v>0</v>
      </c>
      <c r="BI64" s="43">
        <f t="shared" ref="BI64:BI69" si="93">AG64+AH64</f>
        <v>0</v>
      </c>
      <c r="BJ64" s="43">
        <f t="shared" ref="BJ64:BJ69" si="94">AM64</f>
        <v>0</v>
      </c>
      <c r="BK64" s="43">
        <f t="shared" ref="BK64:BK69" si="95">AK64+AL64</f>
        <v>0</v>
      </c>
      <c r="BL64" s="43">
        <f t="shared" ref="BL64:BL69" si="96">AM64</f>
        <v>0</v>
      </c>
      <c r="BM64" s="43">
        <f t="shared" ref="BM64:BM69" si="97">AN64+AO64</f>
        <v>0</v>
      </c>
    </row>
    <row r="65" spans="1:6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0"/>
      <c r="AT65" s="43">
        <f t="shared" si="80"/>
        <v>0</v>
      </c>
      <c r="AU65" s="43">
        <f t="shared" si="81"/>
        <v>0</v>
      </c>
      <c r="AV65" s="43">
        <f t="shared" si="82"/>
        <v>0</v>
      </c>
      <c r="AW65" s="43">
        <f t="shared" si="83"/>
        <v>0</v>
      </c>
      <c r="AX65" s="43">
        <f t="shared" si="84"/>
        <v>0</v>
      </c>
      <c r="AY65" s="43">
        <f t="shared" si="85"/>
        <v>0</v>
      </c>
      <c r="AZ65" s="43">
        <f t="shared" si="86"/>
        <v>0</v>
      </c>
      <c r="BA65" s="43">
        <f t="shared" si="87"/>
        <v>0</v>
      </c>
      <c r="BB65" s="43">
        <f t="shared" si="88"/>
        <v>0</v>
      </c>
      <c r="BC65" s="43">
        <f t="shared" si="89"/>
        <v>0</v>
      </c>
      <c r="BD65" s="42">
        <f t="shared" si="2"/>
        <v>0</v>
      </c>
      <c r="BE65" s="42">
        <f t="shared" si="3"/>
        <v>0</v>
      </c>
      <c r="BF65" s="43">
        <f t="shared" si="90"/>
        <v>0</v>
      </c>
      <c r="BG65" s="43">
        <f t="shared" si="91"/>
        <v>0</v>
      </c>
      <c r="BH65" s="43">
        <f t="shared" si="92"/>
        <v>0</v>
      </c>
      <c r="BI65" s="43">
        <f t="shared" si="93"/>
        <v>0</v>
      </c>
      <c r="BJ65" s="43">
        <f t="shared" si="94"/>
        <v>0</v>
      </c>
      <c r="BK65" s="43">
        <f t="shared" si="95"/>
        <v>0</v>
      </c>
      <c r="BL65" s="43">
        <f t="shared" si="96"/>
        <v>0</v>
      </c>
      <c r="BM65" s="43">
        <f t="shared" si="97"/>
        <v>0</v>
      </c>
    </row>
    <row r="66" spans="1:6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0"/>
      <c r="AT66" s="43">
        <f t="shared" si="80"/>
        <v>0</v>
      </c>
      <c r="AU66" s="43">
        <f t="shared" si="81"/>
        <v>0</v>
      </c>
      <c r="AV66" s="43">
        <f t="shared" si="82"/>
        <v>0</v>
      </c>
      <c r="AW66" s="43">
        <f t="shared" si="83"/>
        <v>0</v>
      </c>
      <c r="AX66" s="43">
        <f t="shared" si="84"/>
        <v>0</v>
      </c>
      <c r="AY66" s="43">
        <f t="shared" si="85"/>
        <v>0</v>
      </c>
      <c r="AZ66" s="43">
        <f t="shared" si="86"/>
        <v>0</v>
      </c>
      <c r="BA66" s="43">
        <f t="shared" si="87"/>
        <v>0</v>
      </c>
      <c r="BB66" s="43">
        <f t="shared" si="88"/>
        <v>0</v>
      </c>
      <c r="BC66" s="43">
        <f t="shared" si="89"/>
        <v>0</v>
      </c>
      <c r="BD66" s="42">
        <f t="shared" si="2"/>
        <v>0</v>
      </c>
      <c r="BE66" s="42">
        <f t="shared" si="3"/>
        <v>0</v>
      </c>
      <c r="BF66" s="43">
        <f t="shared" si="90"/>
        <v>0</v>
      </c>
      <c r="BG66" s="43">
        <f t="shared" si="91"/>
        <v>0</v>
      </c>
      <c r="BH66" s="43">
        <f t="shared" si="92"/>
        <v>0</v>
      </c>
      <c r="BI66" s="43">
        <f t="shared" si="93"/>
        <v>0</v>
      </c>
      <c r="BJ66" s="43">
        <f t="shared" si="94"/>
        <v>0</v>
      </c>
      <c r="BK66" s="43">
        <f t="shared" si="95"/>
        <v>0</v>
      </c>
      <c r="BL66" s="43">
        <f t="shared" si="96"/>
        <v>0</v>
      </c>
      <c r="BM66" s="43">
        <f t="shared" si="97"/>
        <v>0</v>
      </c>
    </row>
    <row r="67" spans="1:6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0"/>
      <c r="AT67" s="43">
        <f t="shared" si="80"/>
        <v>0</v>
      </c>
      <c r="AU67" s="43">
        <f t="shared" si="81"/>
        <v>0</v>
      </c>
      <c r="AV67" s="43">
        <f t="shared" si="82"/>
        <v>0</v>
      </c>
      <c r="AW67" s="43">
        <f t="shared" si="83"/>
        <v>0</v>
      </c>
      <c r="AX67" s="43">
        <f t="shared" si="84"/>
        <v>0</v>
      </c>
      <c r="AY67" s="43">
        <f t="shared" si="85"/>
        <v>0</v>
      </c>
      <c r="AZ67" s="43">
        <f t="shared" si="86"/>
        <v>0</v>
      </c>
      <c r="BA67" s="43">
        <f t="shared" si="87"/>
        <v>0</v>
      </c>
      <c r="BB67" s="43">
        <f t="shared" si="88"/>
        <v>0</v>
      </c>
      <c r="BC67" s="43">
        <f t="shared" si="89"/>
        <v>0</v>
      </c>
      <c r="BD67" s="42">
        <f t="shared" si="2"/>
        <v>0</v>
      </c>
      <c r="BE67" s="42">
        <f t="shared" si="3"/>
        <v>0</v>
      </c>
      <c r="BF67" s="43">
        <f t="shared" si="90"/>
        <v>0</v>
      </c>
      <c r="BG67" s="43">
        <f t="shared" si="91"/>
        <v>0</v>
      </c>
      <c r="BH67" s="43">
        <f t="shared" si="92"/>
        <v>0</v>
      </c>
      <c r="BI67" s="43">
        <f t="shared" si="93"/>
        <v>0</v>
      </c>
      <c r="BJ67" s="43">
        <f t="shared" si="94"/>
        <v>0</v>
      </c>
      <c r="BK67" s="43">
        <f t="shared" si="95"/>
        <v>0</v>
      </c>
      <c r="BL67" s="43">
        <f t="shared" si="96"/>
        <v>0</v>
      </c>
      <c r="BM67" s="43">
        <f t="shared" si="97"/>
        <v>0</v>
      </c>
    </row>
    <row r="68" spans="1:6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0"/>
      <c r="AT68" s="43">
        <f t="shared" si="80"/>
        <v>0</v>
      </c>
      <c r="AU68" s="43">
        <f t="shared" si="81"/>
        <v>0</v>
      </c>
      <c r="AV68" s="43">
        <f t="shared" si="82"/>
        <v>0</v>
      </c>
      <c r="AW68" s="43">
        <f t="shared" si="83"/>
        <v>0</v>
      </c>
      <c r="AX68" s="43">
        <f t="shared" si="84"/>
        <v>0</v>
      </c>
      <c r="AY68" s="43">
        <f t="shared" si="85"/>
        <v>0</v>
      </c>
      <c r="AZ68" s="43">
        <f t="shared" si="86"/>
        <v>0</v>
      </c>
      <c r="BA68" s="43">
        <f t="shared" si="87"/>
        <v>0</v>
      </c>
      <c r="BB68" s="43">
        <f t="shared" si="88"/>
        <v>0</v>
      </c>
      <c r="BC68" s="43">
        <f t="shared" si="89"/>
        <v>0</v>
      </c>
      <c r="BD68" s="42">
        <f t="shared" si="2"/>
        <v>0</v>
      </c>
      <c r="BE68" s="42">
        <f t="shared" si="3"/>
        <v>0</v>
      </c>
      <c r="BF68" s="43">
        <f t="shared" si="90"/>
        <v>0</v>
      </c>
      <c r="BG68" s="43">
        <f t="shared" si="91"/>
        <v>0</v>
      </c>
      <c r="BH68" s="43">
        <f t="shared" si="92"/>
        <v>0</v>
      </c>
      <c r="BI68" s="43">
        <f t="shared" si="93"/>
        <v>0</v>
      </c>
      <c r="BJ68" s="43">
        <f t="shared" si="94"/>
        <v>0</v>
      </c>
      <c r="BK68" s="43">
        <f t="shared" si="95"/>
        <v>0</v>
      </c>
      <c r="BL68" s="43">
        <f t="shared" si="96"/>
        <v>0</v>
      </c>
      <c r="BM68" s="43">
        <f t="shared" si="97"/>
        <v>0</v>
      </c>
    </row>
    <row r="69" spans="1:6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0"/>
      <c r="AT69" s="43">
        <f t="shared" si="80"/>
        <v>0</v>
      </c>
      <c r="AU69" s="43">
        <f t="shared" si="81"/>
        <v>0</v>
      </c>
      <c r="AV69" s="43">
        <f t="shared" si="82"/>
        <v>0</v>
      </c>
      <c r="AW69" s="43">
        <f t="shared" si="83"/>
        <v>0</v>
      </c>
      <c r="AX69" s="43">
        <f t="shared" si="84"/>
        <v>0</v>
      </c>
      <c r="AY69" s="43">
        <f t="shared" si="85"/>
        <v>0</v>
      </c>
      <c r="AZ69" s="43">
        <f t="shared" si="86"/>
        <v>0</v>
      </c>
      <c r="BA69" s="43">
        <f t="shared" si="87"/>
        <v>0</v>
      </c>
      <c r="BB69" s="43">
        <f t="shared" si="88"/>
        <v>0</v>
      </c>
      <c r="BC69" s="43">
        <f t="shared" si="89"/>
        <v>0</v>
      </c>
      <c r="BD69" s="42">
        <f t="shared" si="2"/>
        <v>0</v>
      </c>
      <c r="BE69" s="42">
        <f t="shared" si="3"/>
        <v>0</v>
      </c>
      <c r="BF69" s="43">
        <f t="shared" si="90"/>
        <v>0</v>
      </c>
      <c r="BG69" s="43">
        <f t="shared" si="91"/>
        <v>0</v>
      </c>
      <c r="BH69" s="43">
        <f t="shared" si="92"/>
        <v>0</v>
      </c>
      <c r="BI69" s="43">
        <f t="shared" si="93"/>
        <v>0</v>
      </c>
      <c r="BJ69" s="43">
        <f t="shared" si="94"/>
        <v>0</v>
      </c>
      <c r="BK69" s="43">
        <f t="shared" si="95"/>
        <v>0</v>
      </c>
      <c r="BL69" s="43">
        <f t="shared" si="96"/>
        <v>0</v>
      </c>
      <c r="BM69" s="43">
        <f t="shared" si="97"/>
        <v>0</v>
      </c>
    </row>
    <row r="70" spans="1:6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1</v>
      </c>
      <c r="F70" s="177">
        <f t="shared" ref="F70:BM70" si="98">SUM(F71:F76)</f>
        <v>0</v>
      </c>
      <c r="G70" s="177">
        <f t="shared" si="98"/>
        <v>1</v>
      </c>
      <c r="H70" s="177">
        <f t="shared" si="98"/>
        <v>0</v>
      </c>
      <c r="I70" s="177">
        <f t="shared" si="98"/>
        <v>0</v>
      </c>
      <c r="J70" s="177">
        <f t="shared" si="98"/>
        <v>15</v>
      </c>
      <c r="K70" s="177">
        <f t="shared" si="98"/>
        <v>13</v>
      </c>
      <c r="L70" s="177">
        <f t="shared" si="98"/>
        <v>1</v>
      </c>
      <c r="M70" s="177">
        <f t="shared" si="98"/>
        <v>1</v>
      </c>
      <c r="N70" s="177">
        <f t="shared" si="98"/>
        <v>0</v>
      </c>
      <c r="O70" s="177">
        <f t="shared" si="98"/>
        <v>8</v>
      </c>
      <c r="P70" s="177">
        <f t="shared" si="98"/>
        <v>3</v>
      </c>
      <c r="Q70" s="177">
        <f t="shared" si="98"/>
        <v>0</v>
      </c>
      <c r="R70" s="177">
        <f t="shared" si="98"/>
        <v>4</v>
      </c>
      <c r="S70" s="177">
        <f t="shared" si="98"/>
        <v>0</v>
      </c>
      <c r="T70" s="177">
        <f t="shared" si="98"/>
        <v>1</v>
      </c>
      <c r="U70" s="177">
        <f t="shared" si="98"/>
        <v>0</v>
      </c>
      <c r="V70" s="177">
        <f t="shared" si="98"/>
        <v>0</v>
      </c>
      <c r="W70" s="177">
        <f t="shared" si="98"/>
        <v>1</v>
      </c>
      <c r="X70" s="177">
        <f t="shared" si="98"/>
        <v>0</v>
      </c>
      <c r="Y70" s="177">
        <f t="shared" si="98"/>
        <v>8</v>
      </c>
      <c r="Z70" s="177">
        <f t="shared" si="98"/>
        <v>0</v>
      </c>
      <c r="AA70" s="177">
        <f t="shared" si="98"/>
        <v>0</v>
      </c>
      <c r="AB70" s="177">
        <f t="shared" si="98"/>
        <v>6</v>
      </c>
      <c r="AC70" s="177">
        <f t="shared" si="98"/>
        <v>0</v>
      </c>
      <c r="AD70" s="177">
        <f t="shared" si="98"/>
        <v>4</v>
      </c>
      <c r="AE70" s="177">
        <f t="shared" si="98"/>
        <v>0</v>
      </c>
      <c r="AF70" s="177">
        <f t="shared" si="98"/>
        <v>4</v>
      </c>
      <c r="AG70" s="177">
        <f t="shared" si="98"/>
        <v>0</v>
      </c>
      <c r="AH70" s="177">
        <f t="shared" si="98"/>
        <v>4</v>
      </c>
      <c r="AI70" s="177">
        <f t="shared" si="98"/>
        <v>0</v>
      </c>
      <c r="AJ70" s="177">
        <f t="shared" si="98"/>
        <v>3</v>
      </c>
      <c r="AK70" s="177">
        <f t="shared" si="98"/>
        <v>0</v>
      </c>
      <c r="AL70" s="177">
        <f t="shared" si="98"/>
        <v>0</v>
      </c>
      <c r="AM70" s="177">
        <f t="shared" si="98"/>
        <v>0</v>
      </c>
      <c r="AN70" s="177">
        <f t="shared" si="98"/>
        <v>0</v>
      </c>
      <c r="AO70" s="177">
        <f t="shared" si="98"/>
        <v>0</v>
      </c>
      <c r="AP70" s="177">
        <f t="shared" si="98"/>
        <v>0</v>
      </c>
      <c r="AQ70" s="177">
        <f t="shared" si="98"/>
        <v>0</v>
      </c>
      <c r="AR70" s="177">
        <f t="shared" si="98"/>
        <v>0</v>
      </c>
      <c r="AS70" s="147">
        <f t="shared" si="98"/>
        <v>0</v>
      </c>
      <c r="AT70" s="5">
        <f t="shared" si="98"/>
        <v>1</v>
      </c>
      <c r="AU70" s="5">
        <f t="shared" si="98"/>
        <v>1</v>
      </c>
      <c r="AV70" s="5">
        <f t="shared" si="98"/>
        <v>15</v>
      </c>
      <c r="AW70" s="5">
        <f t="shared" si="98"/>
        <v>15</v>
      </c>
      <c r="AX70" s="5">
        <f t="shared" si="98"/>
        <v>14</v>
      </c>
      <c r="AY70" s="5">
        <f t="shared" si="98"/>
        <v>14</v>
      </c>
      <c r="AZ70" s="5">
        <f t="shared" si="98"/>
        <v>8</v>
      </c>
      <c r="BA70" s="5">
        <f t="shared" si="98"/>
        <v>8</v>
      </c>
      <c r="BB70" s="5">
        <f t="shared" si="98"/>
        <v>1</v>
      </c>
      <c r="BC70" s="5">
        <f t="shared" si="98"/>
        <v>1</v>
      </c>
      <c r="BD70" s="42">
        <f t="shared" si="2"/>
        <v>8</v>
      </c>
      <c r="BE70" s="42">
        <f t="shared" si="3"/>
        <v>8</v>
      </c>
      <c r="BF70" s="5">
        <f t="shared" si="98"/>
        <v>4</v>
      </c>
      <c r="BG70" s="5">
        <f t="shared" si="98"/>
        <v>4</v>
      </c>
      <c r="BH70" s="5">
        <f t="shared" si="98"/>
        <v>4</v>
      </c>
      <c r="BI70" s="5">
        <f t="shared" si="98"/>
        <v>4</v>
      </c>
      <c r="BJ70" s="5">
        <f t="shared" si="98"/>
        <v>0</v>
      </c>
      <c r="BK70" s="5">
        <f t="shared" si="98"/>
        <v>0</v>
      </c>
      <c r="BL70" s="5">
        <f t="shared" si="98"/>
        <v>0</v>
      </c>
      <c r="BM70" s="5">
        <f t="shared" si="98"/>
        <v>0</v>
      </c>
    </row>
    <row r="71" spans="1:65" ht="39.950000000000003" customHeight="1" x14ac:dyDescent="0.2">
      <c r="A71" s="2" t="s">
        <v>126</v>
      </c>
      <c r="B71" s="290" t="s">
        <v>127</v>
      </c>
      <c r="C71" s="291"/>
      <c r="D71" s="291"/>
      <c r="E71" s="141"/>
      <c r="F71" s="141"/>
      <c r="G71" s="141"/>
      <c r="H71" s="141"/>
      <c r="I71" s="141"/>
      <c r="J71" s="141">
        <v>1</v>
      </c>
      <c r="K71" s="142">
        <v>1</v>
      </c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>
        <v>1</v>
      </c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39"/>
      <c r="AT71" s="43">
        <f t="shared" ref="AT71:AT76" si="99">E71</f>
        <v>0</v>
      </c>
      <c r="AU71" s="43">
        <f t="shared" ref="AU71:AU76" si="100">F71+G71+H71+I71</f>
        <v>0</v>
      </c>
      <c r="AV71" s="43">
        <f t="shared" ref="AV71:AV76" si="101">J71</f>
        <v>1</v>
      </c>
      <c r="AW71" s="43">
        <f t="shared" ref="AW71:AW76" si="102">K71+L71+M71</f>
        <v>1</v>
      </c>
      <c r="AX71" s="43">
        <f t="shared" ref="AX71:AX76" si="103">F71+G71+K71</f>
        <v>1</v>
      </c>
      <c r="AY71" s="43">
        <f t="shared" ref="AY71:AY76" si="104">N71+Y71+Z71+AB71</f>
        <v>1</v>
      </c>
      <c r="AZ71" s="43">
        <f t="shared" ref="AZ71:AZ76" si="105">O71</f>
        <v>0</v>
      </c>
      <c r="BA71" s="43">
        <f t="shared" ref="BA71:BA76" si="106">P71+Q71+R71+S71+T71</f>
        <v>0</v>
      </c>
      <c r="BB71" s="43">
        <f t="shared" ref="BB71:BB76" si="107">T71</f>
        <v>0</v>
      </c>
      <c r="BC71" s="43">
        <f t="shared" ref="BC71:BC76" si="108">+U71+V71+W71</f>
        <v>0</v>
      </c>
      <c r="BD71" s="42">
        <f t="shared" si="2"/>
        <v>0</v>
      </c>
      <c r="BE71" s="42">
        <f t="shared" si="3"/>
        <v>0</v>
      </c>
      <c r="BF71" s="43">
        <f t="shared" ref="BF71:BF76" si="109">AF71</f>
        <v>0</v>
      </c>
      <c r="BG71" s="43">
        <f t="shared" ref="BG71:BG76" si="110">AD71+AE71</f>
        <v>0</v>
      </c>
      <c r="BH71" s="43">
        <f t="shared" ref="BH71:BH76" si="111">AF71</f>
        <v>0</v>
      </c>
      <c r="BI71" s="43">
        <f t="shared" ref="BI71:BI76" si="112">AG71+AH71</f>
        <v>0</v>
      </c>
      <c r="BJ71" s="43">
        <f t="shared" ref="BJ71:BJ76" si="113">AM71</f>
        <v>0</v>
      </c>
      <c r="BK71" s="43">
        <f t="shared" ref="BK71:BK76" si="114">AK71+AL71</f>
        <v>0</v>
      </c>
      <c r="BL71" s="43">
        <f t="shared" ref="BL71:BL76" si="115">AM71</f>
        <v>0</v>
      </c>
      <c r="BM71" s="43">
        <f t="shared" ref="BM71:BM76" si="116">AN71+AO71</f>
        <v>0</v>
      </c>
    </row>
    <row r="72" spans="1:65" ht="39.950000000000003" customHeight="1" x14ac:dyDescent="0.2">
      <c r="A72" s="2" t="s">
        <v>128</v>
      </c>
      <c r="B72" s="290" t="s">
        <v>129</v>
      </c>
      <c r="C72" s="291"/>
      <c r="D72" s="291"/>
      <c r="E72" s="141"/>
      <c r="F72" s="141"/>
      <c r="G72" s="141"/>
      <c r="H72" s="141"/>
      <c r="I72" s="141"/>
      <c r="J72" s="141">
        <v>4</v>
      </c>
      <c r="K72" s="142">
        <v>4</v>
      </c>
      <c r="L72" s="150"/>
      <c r="M72" s="150"/>
      <c r="N72" s="150"/>
      <c r="O72" s="150">
        <v>3</v>
      </c>
      <c r="P72" s="150"/>
      <c r="Q72" s="150"/>
      <c r="R72" s="150">
        <v>3</v>
      </c>
      <c r="S72" s="150"/>
      <c r="T72" s="150"/>
      <c r="U72" s="150"/>
      <c r="V72" s="150"/>
      <c r="W72" s="150"/>
      <c r="X72" s="150"/>
      <c r="Y72" s="150">
        <v>3</v>
      </c>
      <c r="Z72" s="150"/>
      <c r="AA72" s="150"/>
      <c r="AB72" s="150">
        <v>1</v>
      </c>
      <c r="AC72" s="150"/>
      <c r="AD72" s="150">
        <v>1</v>
      </c>
      <c r="AE72" s="150"/>
      <c r="AF72" s="150">
        <v>1</v>
      </c>
      <c r="AG72" s="150"/>
      <c r="AH72" s="150">
        <v>1</v>
      </c>
      <c r="AI72" s="150"/>
      <c r="AJ72" s="150">
        <v>1</v>
      </c>
      <c r="AK72" s="150"/>
      <c r="AL72" s="150"/>
      <c r="AM72" s="150"/>
      <c r="AN72" s="150"/>
      <c r="AO72" s="150"/>
      <c r="AP72" s="150"/>
      <c r="AQ72" s="150"/>
      <c r="AR72" s="150"/>
      <c r="AS72" s="139"/>
      <c r="AT72" s="43">
        <f t="shared" si="99"/>
        <v>0</v>
      </c>
      <c r="AU72" s="43">
        <f t="shared" si="100"/>
        <v>0</v>
      </c>
      <c r="AV72" s="43">
        <f t="shared" si="101"/>
        <v>4</v>
      </c>
      <c r="AW72" s="43">
        <f t="shared" si="102"/>
        <v>4</v>
      </c>
      <c r="AX72" s="43">
        <f t="shared" si="103"/>
        <v>4</v>
      </c>
      <c r="AY72" s="43">
        <f t="shared" si="104"/>
        <v>4</v>
      </c>
      <c r="AZ72" s="43">
        <f t="shared" si="105"/>
        <v>3</v>
      </c>
      <c r="BA72" s="43">
        <f t="shared" si="106"/>
        <v>3</v>
      </c>
      <c r="BB72" s="43">
        <f t="shared" si="107"/>
        <v>0</v>
      </c>
      <c r="BC72" s="43">
        <f t="shared" si="108"/>
        <v>0</v>
      </c>
      <c r="BD72" s="42">
        <f t="shared" si="2"/>
        <v>3</v>
      </c>
      <c r="BE72" s="42">
        <f t="shared" si="3"/>
        <v>3</v>
      </c>
      <c r="BF72" s="43">
        <f t="shared" si="109"/>
        <v>1</v>
      </c>
      <c r="BG72" s="43">
        <f t="shared" si="110"/>
        <v>1</v>
      </c>
      <c r="BH72" s="43">
        <f t="shared" si="111"/>
        <v>1</v>
      </c>
      <c r="BI72" s="43">
        <f t="shared" si="112"/>
        <v>1</v>
      </c>
      <c r="BJ72" s="43">
        <f t="shared" si="113"/>
        <v>0</v>
      </c>
      <c r="BK72" s="43">
        <f t="shared" si="114"/>
        <v>0</v>
      </c>
      <c r="BL72" s="43">
        <f t="shared" si="115"/>
        <v>0</v>
      </c>
      <c r="BM72" s="43">
        <f t="shared" si="116"/>
        <v>0</v>
      </c>
    </row>
    <row r="73" spans="1:65" ht="39.950000000000003" customHeight="1" x14ac:dyDescent="0.2">
      <c r="A73" s="2" t="s">
        <v>130</v>
      </c>
      <c r="B73" s="290" t="s">
        <v>131</v>
      </c>
      <c r="C73" s="291"/>
      <c r="D73" s="291"/>
      <c r="E73" s="141"/>
      <c r="F73" s="141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39"/>
      <c r="AT73" s="43">
        <f t="shared" si="99"/>
        <v>0</v>
      </c>
      <c r="AU73" s="43">
        <f t="shared" si="100"/>
        <v>0</v>
      </c>
      <c r="AV73" s="43">
        <f t="shared" si="101"/>
        <v>0</v>
      </c>
      <c r="AW73" s="43">
        <f t="shared" si="102"/>
        <v>0</v>
      </c>
      <c r="AX73" s="43">
        <f t="shared" si="103"/>
        <v>0</v>
      </c>
      <c r="AY73" s="43">
        <f t="shared" si="104"/>
        <v>0</v>
      </c>
      <c r="AZ73" s="43">
        <f t="shared" si="105"/>
        <v>0</v>
      </c>
      <c r="BA73" s="43">
        <f t="shared" si="106"/>
        <v>0</v>
      </c>
      <c r="BB73" s="43">
        <f t="shared" si="107"/>
        <v>0</v>
      </c>
      <c r="BC73" s="43">
        <f t="shared" si="108"/>
        <v>0</v>
      </c>
      <c r="BD73" s="42">
        <f t="shared" si="2"/>
        <v>0</v>
      </c>
      <c r="BE73" s="42">
        <f t="shared" si="3"/>
        <v>0</v>
      </c>
      <c r="BF73" s="43">
        <f t="shared" si="109"/>
        <v>0</v>
      </c>
      <c r="BG73" s="43">
        <f t="shared" si="110"/>
        <v>0</v>
      </c>
      <c r="BH73" s="43">
        <f t="shared" si="111"/>
        <v>0</v>
      </c>
      <c r="BI73" s="43">
        <f t="shared" si="112"/>
        <v>0</v>
      </c>
      <c r="BJ73" s="43">
        <f t="shared" si="113"/>
        <v>0</v>
      </c>
      <c r="BK73" s="43">
        <f t="shared" si="114"/>
        <v>0</v>
      </c>
      <c r="BL73" s="43">
        <f t="shared" si="115"/>
        <v>0</v>
      </c>
      <c r="BM73" s="43">
        <f t="shared" si="116"/>
        <v>0</v>
      </c>
    </row>
    <row r="74" spans="1:65" ht="39.950000000000003" customHeight="1" x14ac:dyDescent="0.2">
      <c r="A74" s="2" t="s">
        <v>132</v>
      </c>
      <c r="B74" s="290" t="s">
        <v>133</v>
      </c>
      <c r="C74" s="291"/>
      <c r="D74" s="291"/>
      <c r="E74" s="141"/>
      <c r="F74" s="141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39"/>
      <c r="AT74" s="43">
        <f t="shared" si="99"/>
        <v>0</v>
      </c>
      <c r="AU74" s="43">
        <f t="shared" si="100"/>
        <v>0</v>
      </c>
      <c r="AV74" s="43">
        <f t="shared" si="101"/>
        <v>0</v>
      </c>
      <c r="AW74" s="43">
        <f t="shared" si="102"/>
        <v>0</v>
      </c>
      <c r="AX74" s="43">
        <f t="shared" si="103"/>
        <v>0</v>
      </c>
      <c r="AY74" s="43">
        <f t="shared" si="104"/>
        <v>0</v>
      </c>
      <c r="AZ74" s="43">
        <f t="shared" si="105"/>
        <v>0</v>
      </c>
      <c r="BA74" s="43">
        <f t="shared" si="106"/>
        <v>0</v>
      </c>
      <c r="BB74" s="43">
        <f t="shared" si="107"/>
        <v>0</v>
      </c>
      <c r="BC74" s="43">
        <f t="shared" si="108"/>
        <v>0</v>
      </c>
      <c r="BD74" s="42">
        <f t="shared" ref="BD74:BD124" si="117">Y74</f>
        <v>0</v>
      </c>
      <c r="BE74" s="42">
        <f t="shared" ref="BE74:BE124" si="118">O74+X74</f>
        <v>0</v>
      </c>
      <c r="BF74" s="43">
        <f t="shared" si="109"/>
        <v>0</v>
      </c>
      <c r="BG74" s="43">
        <f t="shared" si="110"/>
        <v>0</v>
      </c>
      <c r="BH74" s="43">
        <f t="shared" si="111"/>
        <v>0</v>
      </c>
      <c r="BI74" s="43">
        <f t="shared" si="112"/>
        <v>0</v>
      </c>
      <c r="BJ74" s="43">
        <f t="shared" si="113"/>
        <v>0</v>
      </c>
      <c r="BK74" s="43">
        <f t="shared" si="114"/>
        <v>0</v>
      </c>
      <c r="BL74" s="43">
        <f t="shared" si="115"/>
        <v>0</v>
      </c>
      <c r="BM74" s="43">
        <f t="shared" si="116"/>
        <v>0</v>
      </c>
    </row>
    <row r="75" spans="1:65" ht="39.950000000000003" customHeight="1" x14ac:dyDescent="0.2">
      <c r="A75" s="2" t="s">
        <v>134</v>
      </c>
      <c r="B75" s="290" t="s">
        <v>135</v>
      </c>
      <c r="C75" s="291"/>
      <c r="D75" s="291"/>
      <c r="E75" s="141"/>
      <c r="F75" s="141"/>
      <c r="G75" s="141"/>
      <c r="H75" s="141"/>
      <c r="I75" s="141"/>
      <c r="J75" s="141">
        <v>6</v>
      </c>
      <c r="K75" s="142">
        <v>6</v>
      </c>
      <c r="L75" s="150"/>
      <c r="M75" s="150"/>
      <c r="N75" s="150"/>
      <c r="O75" s="150">
        <v>3</v>
      </c>
      <c r="P75" s="150">
        <v>2</v>
      </c>
      <c r="Q75" s="150"/>
      <c r="R75" s="150">
        <v>1</v>
      </c>
      <c r="S75" s="150"/>
      <c r="T75" s="150"/>
      <c r="U75" s="150"/>
      <c r="V75" s="150"/>
      <c r="W75" s="150"/>
      <c r="X75" s="150"/>
      <c r="Y75" s="150">
        <v>3</v>
      </c>
      <c r="Z75" s="150"/>
      <c r="AA75" s="150"/>
      <c r="AB75" s="150">
        <v>3</v>
      </c>
      <c r="AC75" s="150"/>
      <c r="AD75" s="150">
        <v>1</v>
      </c>
      <c r="AE75" s="150"/>
      <c r="AF75" s="150">
        <v>1</v>
      </c>
      <c r="AG75" s="150"/>
      <c r="AH75" s="150">
        <v>1</v>
      </c>
      <c r="AI75" s="150"/>
      <c r="AJ75" s="150">
        <v>1</v>
      </c>
      <c r="AK75" s="150"/>
      <c r="AL75" s="150"/>
      <c r="AM75" s="150"/>
      <c r="AN75" s="150"/>
      <c r="AO75" s="150"/>
      <c r="AP75" s="150"/>
      <c r="AQ75" s="150"/>
      <c r="AR75" s="150"/>
      <c r="AS75" s="139"/>
      <c r="AT75" s="43">
        <f t="shared" si="99"/>
        <v>0</v>
      </c>
      <c r="AU75" s="43">
        <f t="shared" si="100"/>
        <v>0</v>
      </c>
      <c r="AV75" s="43">
        <f t="shared" si="101"/>
        <v>6</v>
      </c>
      <c r="AW75" s="43">
        <f t="shared" si="102"/>
        <v>6</v>
      </c>
      <c r="AX75" s="43">
        <f t="shared" si="103"/>
        <v>6</v>
      </c>
      <c r="AY75" s="43">
        <f t="shared" si="104"/>
        <v>6</v>
      </c>
      <c r="AZ75" s="43">
        <f t="shared" si="105"/>
        <v>3</v>
      </c>
      <c r="BA75" s="43">
        <f t="shared" si="106"/>
        <v>3</v>
      </c>
      <c r="BB75" s="43">
        <f t="shared" si="107"/>
        <v>0</v>
      </c>
      <c r="BC75" s="43">
        <f t="shared" si="108"/>
        <v>0</v>
      </c>
      <c r="BD75" s="42">
        <f t="shared" si="117"/>
        <v>3</v>
      </c>
      <c r="BE75" s="42">
        <f t="shared" si="118"/>
        <v>3</v>
      </c>
      <c r="BF75" s="43">
        <f t="shared" si="109"/>
        <v>1</v>
      </c>
      <c r="BG75" s="43">
        <f t="shared" si="110"/>
        <v>1</v>
      </c>
      <c r="BH75" s="43">
        <f t="shared" si="111"/>
        <v>1</v>
      </c>
      <c r="BI75" s="43">
        <f t="shared" si="112"/>
        <v>1</v>
      </c>
      <c r="BJ75" s="43">
        <f t="shared" si="113"/>
        <v>0</v>
      </c>
      <c r="BK75" s="43">
        <f t="shared" si="114"/>
        <v>0</v>
      </c>
      <c r="BL75" s="43">
        <f t="shared" si="115"/>
        <v>0</v>
      </c>
      <c r="BM75" s="43">
        <f t="shared" si="116"/>
        <v>0</v>
      </c>
    </row>
    <row r="76" spans="1:65" ht="39.950000000000003" customHeight="1" x14ac:dyDescent="0.2">
      <c r="A76" s="2" t="s">
        <v>136</v>
      </c>
      <c r="B76" s="276" t="s">
        <v>45</v>
      </c>
      <c r="C76" s="277"/>
      <c r="D76" s="277"/>
      <c r="E76" s="141">
        <v>1</v>
      </c>
      <c r="F76" s="141"/>
      <c r="G76" s="141">
        <v>1</v>
      </c>
      <c r="H76" s="141"/>
      <c r="I76" s="141"/>
      <c r="J76" s="141">
        <v>4</v>
      </c>
      <c r="K76" s="142">
        <v>2</v>
      </c>
      <c r="L76" s="150">
        <v>1</v>
      </c>
      <c r="M76" s="150">
        <v>1</v>
      </c>
      <c r="N76" s="150"/>
      <c r="O76" s="150">
        <v>2</v>
      </c>
      <c r="P76" s="150">
        <v>1</v>
      </c>
      <c r="Q76" s="150"/>
      <c r="R76" s="150"/>
      <c r="S76" s="150"/>
      <c r="T76" s="150">
        <v>1</v>
      </c>
      <c r="U76" s="150"/>
      <c r="V76" s="150"/>
      <c r="W76" s="150">
        <v>1</v>
      </c>
      <c r="X76" s="150"/>
      <c r="Y76" s="150">
        <v>2</v>
      </c>
      <c r="Z76" s="150"/>
      <c r="AA76" s="150"/>
      <c r="AB76" s="150">
        <v>1</v>
      </c>
      <c r="AC76" s="150"/>
      <c r="AD76" s="150">
        <v>2</v>
      </c>
      <c r="AE76" s="150"/>
      <c r="AF76" s="150">
        <v>2</v>
      </c>
      <c r="AG76" s="150"/>
      <c r="AH76" s="150">
        <v>2</v>
      </c>
      <c r="AI76" s="150"/>
      <c r="AJ76" s="150">
        <v>1</v>
      </c>
      <c r="AK76" s="150"/>
      <c r="AL76" s="150"/>
      <c r="AM76" s="150"/>
      <c r="AN76" s="150"/>
      <c r="AO76" s="150"/>
      <c r="AP76" s="150"/>
      <c r="AQ76" s="150"/>
      <c r="AR76" s="150"/>
      <c r="AS76" s="139"/>
      <c r="AT76" s="43">
        <f t="shared" si="99"/>
        <v>1</v>
      </c>
      <c r="AU76" s="43">
        <f t="shared" si="100"/>
        <v>1</v>
      </c>
      <c r="AV76" s="43">
        <f t="shared" si="101"/>
        <v>4</v>
      </c>
      <c r="AW76" s="43">
        <f t="shared" si="102"/>
        <v>4</v>
      </c>
      <c r="AX76" s="43">
        <f t="shared" si="103"/>
        <v>3</v>
      </c>
      <c r="AY76" s="43">
        <f t="shared" si="104"/>
        <v>3</v>
      </c>
      <c r="AZ76" s="43">
        <f t="shared" si="105"/>
        <v>2</v>
      </c>
      <c r="BA76" s="43">
        <f t="shared" si="106"/>
        <v>2</v>
      </c>
      <c r="BB76" s="43">
        <f t="shared" si="107"/>
        <v>1</v>
      </c>
      <c r="BC76" s="43">
        <f t="shared" si="108"/>
        <v>1</v>
      </c>
      <c r="BD76" s="42">
        <f t="shared" si="117"/>
        <v>2</v>
      </c>
      <c r="BE76" s="42">
        <f t="shared" si="118"/>
        <v>2</v>
      </c>
      <c r="BF76" s="43">
        <f t="shared" si="109"/>
        <v>2</v>
      </c>
      <c r="BG76" s="43">
        <f t="shared" si="110"/>
        <v>2</v>
      </c>
      <c r="BH76" s="43">
        <f t="shared" si="111"/>
        <v>2</v>
      </c>
      <c r="BI76" s="43">
        <f t="shared" si="112"/>
        <v>2</v>
      </c>
      <c r="BJ76" s="43">
        <f t="shared" si="113"/>
        <v>0</v>
      </c>
      <c r="BK76" s="43">
        <f t="shared" si="114"/>
        <v>0</v>
      </c>
      <c r="BL76" s="43">
        <f t="shared" si="115"/>
        <v>0</v>
      </c>
      <c r="BM76" s="43">
        <f t="shared" si="116"/>
        <v>0</v>
      </c>
    </row>
    <row r="77" spans="1:6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BM77" si="119">SUM(F78:F79)</f>
        <v>0</v>
      </c>
      <c r="G77" s="177">
        <f t="shared" si="119"/>
        <v>0</v>
      </c>
      <c r="H77" s="177">
        <f t="shared" si="119"/>
        <v>0</v>
      </c>
      <c r="I77" s="177">
        <f t="shared" si="119"/>
        <v>0</v>
      </c>
      <c r="J77" s="177">
        <f t="shared" si="119"/>
        <v>1</v>
      </c>
      <c r="K77" s="177">
        <f t="shared" si="119"/>
        <v>0</v>
      </c>
      <c r="L77" s="177">
        <f t="shared" si="119"/>
        <v>1</v>
      </c>
      <c r="M77" s="177">
        <f t="shared" si="119"/>
        <v>0</v>
      </c>
      <c r="N77" s="177">
        <f t="shared" si="119"/>
        <v>0</v>
      </c>
      <c r="O77" s="177">
        <f t="shared" si="119"/>
        <v>0</v>
      </c>
      <c r="P77" s="177">
        <f t="shared" si="119"/>
        <v>0</v>
      </c>
      <c r="Q77" s="177">
        <f t="shared" si="119"/>
        <v>0</v>
      </c>
      <c r="R77" s="177">
        <f t="shared" si="119"/>
        <v>0</v>
      </c>
      <c r="S77" s="177">
        <f t="shared" si="119"/>
        <v>0</v>
      </c>
      <c r="T77" s="177">
        <f t="shared" si="119"/>
        <v>0</v>
      </c>
      <c r="U77" s="177">
        <f t="shared" si="119"/>
        <v>0</v>
      </c>
      <c r="V77" s="177">
        <f t="shared" si="119"/>
        <v>0</v>
      </c>
      <c r="W77" s="177">
        <f t="shared" si="119"/>
        <v>0</v>
      </c>
      <c r="X77" s="177">
        <f t="shared" si="119"/>
        <v>0</v>
      </c>
      <c r="Y77" s="177">
        <f t="shared" si="119"/>
        <v>0</v>
      </c>
      <c r="Z77" s="177">
        <f t="shared" si="119"/>
        <v>0</v>
      </c>
      <c r="AA77" s="177">
        <f t="shared" si="119"/>
        <v>0</v>
      </c>
      <c r="AB77" s="177">
        <f t="shared" si="119"/>
        <v>0</v>
      </c>
      <c r="AC77" s="177">
        <f t="shared" si="119"/>
        <v>0</v>
      </c>
      <c r="AD77" s="177">
        <f t="shared" si="119"/>
        <v>0</v>
      </c>
      <c r="AE77" s="177">
        <f t="shared" si="119"/>
        <v>0</v>
      </c>
      <c r="AF77" s="177">
        <f t="shared" si="119"/>
        <v>0</v>
      </c>
      <c r="AG77" s="177">
        <f t="shared" si="119"/>
        <v>0</v>
      </c>
      <c r="AH77" s="177">
        <f t="shared" si="119"/>
        <v>0</v>
      </c>
      <c r="AI77" s="177">
        <f t="shared" si="119"/>
        <v>0</v>
      </c>
      <c r="AJ77" s="177">
        <f t="shared" si="119"/>
        <v>0</v>
      </c>
      <c r="AK77" s="177">
        <f t="shared" si="119"/>
        <v>0</v>
      </c>
      <c r="AL77" s="177">
        <f t="shared" si="119"/>
        <v>0</v>
      </c>
      <c r="AM77" s="177">
        <f t="shared" si="119"/>
        <v>0</v>
      </c>
      <c r="AN77" s="177">
        <f t="shared" si="119"/>
        <v>0</v>
      </c>
      <c r="AO77" s="177">
        <f t="shared" si="119"/>
        <v>0</v>
      </c>
      <c r="AP77" s="177">
        <f t="shared" si="119"/>
        <v>0</v>
      </c>
      <c r="AQ77" s="177">
        <f t="shared" si="119"/>
        <v>0</v>
      </c>
      <c r="AR77" s="177">
        <f t="shared" si="119"/>
        <v>0</v>
      </c>
      <c r="AS77" s="147">
        <f t="shared" si="119"/>
        <v>0</v>
      </c>
      <c r="AT77" s="5">
        <f t="shared" si="119"/>
        <v>0</v>
      </c>
      <c r="AU77" s="5">
        <f t="shared" si="119"/>
        <v>0</v>
      </c>
      <c r="AV77" s="5">
        <f t="shared" si="119"/>
        <v>1</v>
      </c>
      <c r="AW77" s="5">
        <f t="shared" si="119"/>
        <v>1</v>
      </c>
      <c r="AX77" s="5">
        <f t="shared" si="119"/>
        <v>0</v>
      </c>
      <c r="AY77" s="5">
        <f t="shared" si="119"/>
        <v>0</v>
      </c>
      <c r="AZ77" s="5">
        <f t="shared" si="119"/>
        <v>0</v>
      </c>
      <c r="BA77" s="5">
        <f t="shared" si="119"/>
        <v>0</v>
      </c>
      <c r="BB77" s="5">
        <f t="shared" si="119"/>
        <v>0</v>
      </c>
      <c r="BC77" s="5">
        <f t="shared" si="119"/>
        <v>0</v>
      </c>
      <c r="BD77" s="42">
        <f t="shared" si="117"/>
        <v>0</v>
      </c>
      <c r="BE77" s="42">
        <f t="shared" si="118"/>
        <v>0</v>
      </c>
      <c r="BF77" s="5">
        <f t="shared" si="119"/>
        <v>0</v>
      </c>
      <c r="BG77" s="5">
        <f t="shared" si="119"/>
        <v>0</v>
      </c>
      <c r="BH77" s="5">
        <f t="shared" si="119"/>
        <v>0</v>
      </c>
      <c r="BI77" s="5">
        <f t="shared" si="119"/>
        <v>0</v>
      </c>
      <c r="BJ77" s="5">
        <f t="shared" si="119"/>
        <v>0</v>
      </c>
      <c r="BK77" s="5">
        <f t="shared" si="119"/>
        <v>0</v>
      </c>
      <c r="BL77" s="5">
        <f t="shared" si="119"/>
        <v>0</v>
      </c>
      <c r="BM77" s="5">
        <f t="shared" si="119"/>
        <v>0</v>
      </c>
    </row>
    <row r="78" spans="1:6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0"/>
      <c r="AT78" s="43">
        <f t="shared" ref="AT78:AT101" si="120">E78</f>
        <v>0</v>
      </c>
      <c r="AU78" s="43">
        <f t="shared" ref="AU78:AU101" si="121">F78+G78+H78+I78</f>
        <v>0</v>
      </c>
      <c r="AV78" s="43">
        <f t="shared" ref="AV78:AV101" si="122">J78</f>
        <v>0</v>
      </c>
      <c r="AW78" s="43">
        <f t="shared" ref="AW78:AW101" si="123">K78+L78+M78</f>
        <v>0</v>
      </c>
      <c r="AX78" s="43">
        <f t="shared" ref="AX78:AX101" si="124">F78+G78+K78</f>
        <v>0</v>
      </c>
      <c r="AY78" s="43">
        <f t="shared" ref="AY78:AY101" si="125">N78+Y78+Z78+AB78</f>
        <v>0</v>
      </c>
      <c r="AZ78" s="43">
        <f t="shared" ref="AZ78:AZ101" si="126">O78</f>
        <v>0</v>
      </c>
      <c r="BA78" s="43">
        <f t="shared" ref="BA78:BA101" si="127">P78+Q78+R78+S78+T78</f>
        <v>0</v>
      </c>
      <c r="BB78" s="43">
        <f t="shared" ref="BB78:BB101" si="128">T78</f>
        <v>0</v>
      </c>
      <c r="BC78" s="43">
        <f t="shared" ref="BC78:BC101" si="129">+U78+V78+W78</f>
        <v>0</v>
      </c>
      <c r="BD78" s="42">
        <f t="shared" si="117"/>
        <v>0</v>
      </c>
      <c r="BE78" s="42">
        <f t="shared" si="118"/>
        <v>0</v>
      </c>
      <c r="BF78" s="43">
        <f t="shared" ref="BF78:BF101" si="130">AF78</f>
        <v>0</v>
      </c>
      <c r="BG78" s="43">
        <f t="shared" ref="BG78:BG101" si="131">AD78+AE78</f>
        <v>0</v>
      </c>
      <c r="BH78" s="43">
        <f t="shared" ref="BH78:BH101" si="132">AF78</f>
        <v>0</v>
      </c>
      <c r="BI78" s="43">
        <f t="shared" ref="BI78:BI101" si="133">AG78+AH78</f>
        <v>0</v>
      </c>
      <c r="BJ78" s="43">
        <f t="shared" ref="BJ78:BJ101" si="134">AM78</f>
        <v>0</v>
      </c>
      <c r="BK78" s="43">
        <f t="shared" ref="BK78:BK101" si="135">AK78+AL78</f>
        <v>0</v>
      </c>
      <c r="BL78" s="43">
        <f t="shared" ref="BL78:BL101" si="136">AM78</f>
        <v>0</v>
      </c>
      <c r="BM78" s="43">
        <f t="shared" ref="BM78:BM101" si="137">AN78+AO78</f>
        <v>0</v>
      </c>
    </row>
    <row r="79" spans="1:6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>
        <v>1</v>
      </c>
      <c r="K79" s="141"/>
      <c r="L79" s="141">
        <v>1</v>
      </c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0"/>
      <c r="AT79" s="43">
        <f t="shared" si="120"/>
        <v>0</v>
      </c>
      <c r="AU79" s="43">
        <f t="shared" si="121"/>
        <v>0</v>
      </c>
      <c r="AV79" s="43">
        <f t="shared" si="122"/>
        <v>1</v>
      </c>
      <c r="AW79" s="43">
        <f t="shared" si="123"/>
        <v>1</v>
      </c>
      <c r="AX79" s="43">
        <f t="shared" si="124"/>
        <v>0</v>
      </c>
      <c r="AY79" s="43">
        <f t="shared" si="125"/>
        <v>0</v>
      </c>
      <c r="AZ79" s="43">
        <f t="shared" si="126"/>
        <v>0</v>
      </c>
      <c r="BA79" s="43">
        <f t="shared" si="127"/>
        <v>0</v>
      </c>
      <c r="BB79" s="43">
        <f t="shared" si="128"/>
        <v>0</v>
      </c>
      <c r="BC79" s="43">
        <f t="shared" si="129"/>
        <v>0</v>
      </c>
      <c r="BD79" s="42">
        <f t="shared" si="117"/>
        <v>0</v>
      </c>
      <c r="BE79" s="42">
        <f t="shared" si="118"/>
        <v>0</v>
      </c>
      <c r="BF79" s="43">
        <f t="shared" si="130"/>
        <v>0</v>
      </c>
      <c r="BG79" s="43">
        <f t="shared" si="131"/>
        <v>0</v>
      </c>
      <c r="BH79" s="43">
        <f t="shared" si="132"/>
        <v>0</v>
      </c>
      <c r="BI79" s="43">
        <f t="shared" si="133"/>
        <v>0</v>
      </c>
      <c r="BJ79" s="43">
        <f t="shared" si="134"/>
        <v>0</v>
      </c>
      <c r="BK79" s="43">
        <f t="shared" si="135"/>
        <v>0</v>
      </c>
      <c r="BL79" s="43">
        <f t="shared" si="136"/>
        <v>0</v>
      </c>
      <c r="BM79" s="43">
        <f t="shared" si="137"/>
        <v>0</v>
      </c>
    </row>
    <row r="80" spans="1:6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2</v>
      </c>
      <c r="F80" s="177">
        <f t="shared" ref="F80:BM80" si="138">SUM(F81:F101)</f>
        <v>0</v>
      </c>
      <c r="G80" s="177">
        <f t="shared" si="138"/>
        <v>2</v>
      </c>
      <c r="H80" s="177">
        <f t="shared" si="138"/>
        <v>0</v>
      </c>
      <c r="I80" s="177">
        <f t="shared" si="138"/>
        <v>0</v>
      </c>
      <c r="J80" s="177">
        <f t="shared" si="138"/>
        <v>32</v>
      </c>
      <c r="K80" s="177">
        <f t="shared" si="138"/>
        <v>16</v>
      </c>
      <c r="L80" s="177">
        <f t="shared" si="138"/>
        <v>15</v>
      </c>
      <c r="M80" s="177">
        <f t="shared" si="138"/>
        <v>0</v>
      </c>
      <c r="N80" s="177">
        <f t="shared" si="138"/>
        <v>0</v>
      </c>
      <c r="O80" s="177">
        <f t="shared" si="138"/>
        <v>12</v>
      </c>
      <c r="P80" s="177">
        <f t="shared" si="138"/>
        <v>7</v>
      </c>
      <c r="Q80" s="177">
        <f t="shared" si="138"/>
        <v>0</v>
      </c>
      <c r="R80" s="177">
        <f t="shared" si="138"/>
        <v>2</v>
      </c>
      <c r="S80" s="177">
        <f t="shared" si="138"/>
        <v>0</v>
      </c>
      <c r="T80" s="177">
        <f t="shared" si="138"/>
        <v>3</v>
      </c>
      <c r="U80" s="177">
        <f t="shared" si="138"/>
        <v>0</v>
      </c>
      <c r="V80" s="177">
        <f t="shared" si="138"/>
        <v>3</v>
      </c>
      <c r="W80" s="177">
        <f t="shared" si="138"/>
        <v>0</v>
      </c>
      <c r="X80" s="177">
        <f t="shared" si="138"/>
        <v>2</v>
      </c>
      <c r="Y80" s="177">
        <f t="shared" si="138"/>
        <v>14</v>
      </c>
      <c r="Z80" s="177">
        <f t="shared" si="138"/>
        <v>0</v>
      </c>
      <c r="AA80" s="177">
        <f t="shared" si="138"/>
        <v>0</v>
      </c>
      <c r="AB80" s="177">
        <f t="shared" si="138"/>
        <v>4</v>
      </c>
      <c r="AC80" s="177">
        <f t="shared" si="138"/>
        <v>0</v>
      </c>
      <c r="AD80" s="177">
        <f t="shared" si="138"/>
        <v>0</v>
      </c>
      <c r="AE80" s="177">
        <f t="shared" si="138"/>
        <v>2</v>
      </c>
      <c r="AF80" s="177">
        <f t="shared" si="138"/>
        <v>2</v>
      </c>
      <c r="AG80" s="177">
        <f t="shared" si="138"/>
        <v>0</v>
      </c>
      <c r="AH80" s="177">
        <f t="shared" si="138"/>
        <v>2</v>
      </c>
      <c r="AI80" s="177">
        <f t="shared" si="138"/>
        <v>0</v>
      </c>
      <c r="AJ80" s="177">
        <f t="shared" si="138"/>
        <v>0</v>
      </c>
      <c r="AK80" s="177">
        <f t="shared" si="138"/>
        <v>0</v>
      </c>
      <c r="AL80" s="177">
        <f t="shared" si="138"/>
        <v>0</v>
      </c>
      <c r="AM80" s="177">
        <f t="shared" si="138"/>
        <v>0</v>
      </c>
      <c r="AN80" s="177">
        <f t="shared" si="138"/>
        <v>0</v>
      </c>
      <c r="AO80" s="177">
        <f t="shared" si="138"/>
        <v>0</v>
      </c>
      <c r="AP80" s="177">
        <f t="shared" si="138"/>
        <v>0</v>
      </c>
      <c r="AQ80" s="177">
        <f t="shared" si="138"/>
        <v>0</v>
      </c>
      <c r="AR80" s="177">
        <f t="shared" si="138"/>
        <v>0</v>
      </c>
      <c r="AS80" s="147">
        <f t="shared" si="138"/>
        <v>0</v>
      </c>
      <c r="AT80" s="5">
        <f t="shared" si="138"/>
        <v>2</v>
      </c>
      <c r="AU80" s="5">
        <f t="shared" si="138"/>
        <v>2</v>
      </c>
      <c r="AV80" s="5">
        <f t="shared" si="138"/>
        <v>32</v>
      </c>
      <c r="AW80" s="5">
        <f t="shared" si="138"/>
        <v>31</v>
      </c>
      <c r="AX80" s="5">
        <f t="shared" si="138"/>
        <v>18</v>
      </c>
      <c r="AY80" s="5">
        <f t="shared" si="138"/>
        <v>18</v>
      </c>
      <c r="AZ80" s="5">
        <f t="shared" si="138"/>
        <v>12</v>
      </c>
      <c r="BA80" s="5">
        <f t="shared" si="138"/>
        <v>12</v>
      </c>
      <c r="BB80" s="5">
        <f t="shared" si="138"/>
        <v>3</v>
      </c>
      <c r="BC80" s="5">
        <f t="shared" si="138"/>
        <v>3</v>
      </c>
      <c r="BD80" s="42">
        <f t="shared" si="117"/>
        <v>14</v>
      </c>
      <c r="BE80" s="42">
        <f t="shared" si="118"/>
        <v>14</v>
      </c>
      <c r="BF80" s="5">
        <f t="shared" si="138"/>
        <v>2</v>
      </c>
      <c r="BG80" s="5">
        <f t="shared" si="138"/>
        <v>2</v>
      </c>
      <c r="BH80" s="5">
        <f t="shared" si="138"/>
        <v>2</v>
      </c>
      <c r="BI80" s="5">
        <f t="shared" si="138"/>
        <v>2</v>
      </c>
      <c r="BJ80" s="5">
        <f t="shared" si="138"/>
        <v>0</v>
      </c>
      <c r="BK80" s="5">
        <f t="shared" si="138"/>
        <v>0</v>
      </c>
      <c r="BL80" s="5">
        <f t="shared" si="138"/>
        <v>0</v>
      </c>
      <c r="BM80" s="5">
        <f t="shared" si="138"/>
        <v>0</v>
      </c>
    </row>
    <row r="81" spans="1:65" ht="39.950000000000003" customHeight="1" x14ac:dyDescent="0.2">
      <c r="A81" s="2" t="s">
        <v>144</v>
      </c>
      <c r="B81" s="290" t="s">
        <v>145</v>
      </c>
      <c r="C81" s="291"/>
      <c r="D81" s="291"/>
      <c r="E81" s="141"/>
      <c r="F81" s="141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39"/>
      <c r="AT81" s="43">
        <f t="shared" si="120"/>
        <v>0</v>
      </c>
      <c r="AU81" s="43">
        <f t="shared" si="121"/>
        <v>0</v>
      </c>
      <c r="AV81" s="43">
        <f t="shared" si="122"/>
        <v>0</v>
      </c>
      <c r="AW81" s="43">
        <f t="shared" si="123"/>
        <v>0</v>
      </c>
      <c r="AX81" s="43">
        <f t="shared" si="124"/>
        <v>0</v>
      </c>
      <c r="AY81" s="43">
        <f t="shared" si="125"/>
        <v>0</v>
      </c>
      <c r="AZ81" s="43">
        <f t="shared" si="126"/>
        <v>0</v>
      </c>
      <c r="BA81" s="43">
        <f t="shared" si="127"/>
        <v>0</v>
      </c>
      <c r="BB81" s="43">
        <f t="shared" si="128"/>
        <v>0</v>
      </c>
      <c r="BC81" s="43">
        <f t="shared" si="129"/>
        <v>0</v>
      </c>
      <c r="BD81" s="42">
        <f t="shared" si="117"/>
        <v>0</v>
      </c>
      <c r="BE81" s="42">
        <f t="shared" si="118"/>
        <v>0</v>
      </c>
      <c r="BF81" s="43">
        <f t="shared" si="130"/>
        <v>0</v>
      </c>
      <c r="BG81" s="43">
        <f t="shared" si="131"/>
        <v>0</v>
      </c>
      <c r="BH81" s="43">
        <f t="shared" si="132"/>
        <v>0</v>
      </c>
      <c r="BI81" s="43">
        <f t="shared" si="133"/>
        <v>0</v>
      </c>
      <c r="BJ81" s="43">
        <f t="shared" si="134"/>
        <v>0</v>
      </c>
      <c r="BK81" s="43">
        <f t="shared" si="135"/>
        <v>0</v>
      </c>
      <c r="BL81" s="43">
        <f t="shared" si="136"/>
        <v>0</v>
      </c>
      <c r="BM81" s="43">
        <f t="shared" si="137"/>
        <v>0</v>
      </c>
    </row>
    <row r="82" spans="1:65" ht="39.950000000000003" customHeight="1" x14ac:dyDescent="0.2">
      <c r="A82" s="2" t="s">
        <v>146</v>
      </c>
      <c r="B82" s="290" t="s">
        <v>147</v>
      </c>
      <c r="C82" s="291"/>
      <c r="D82" s="291"/>
      <c r="E82" s="141">
        <v>1</v>
      </c>
      <c r="F82" s="141"/>
      <c r="G82" s="141">
        <v>1</v>
      </c>
      <c r="H82" s="141"/>
      <c r="I82" s="141"/>
      <c r="J82" s="141">
        <v>6</v>
      </c>
      <c r="K82" s="142">
        <v>4</v>
      </c>
      <c r="L82" s="150">
        <v>2</v>
      </c>
      <c r="M82" s="150"/>
      <c r="N82" s="150"/>
      <c r="O82" s="150">
        <v>2</v>
      </c>
      <c r="P82" s="150">
        <v>1</v>
      </c>
      <c r="Q82" s="150"/>
      <c r="R82" s="150"/>
      <c r="S82" s="150"/>
      <c r="T82" s="150">
        <v>1</v>
      </c>
      <c r="U82" s="150"/>
      <c r="V82" s="150">
        <v>1</v>
      </c>
      <c r="W82" s="150"/>
      <c r="X82" s="150">
        <v>1</v>
      </c>
      <c r="Y82" s="150">
        <v>3</v>
      </c>
      <c r="Z82" s="150"/>
      <c r="AA82" s="150"/>
      <c r="AB82" s="150">
        <v>2</v>
      </c>
      <c r="AC82" s="150"/>
      <c r="AD82" s="150"/>
      <c r="AE82" s="150">
        <v>1</v>
      </c>
      <c r="AF82" s="150">
        <v>1</v>
      </c>
      <c r="AG82" s="150"/>
      <c r="AH82" s="150">
        <v>1</v>
      </c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39"/>
      <c r="AT82" s="43">
        <f t="shared" si="120"/>
        <v>1</v>
      </c>
      <c r="AU82" s="43">
        <f t="shared" si="121"/>
        <v>1</v>
      </c>
      <c r="AV82" s="43">
        <f t="shared" si="122"/>
        <v>6</v>
      </c>
      <c r="AW82" s="43">
        <f t="shared" si="123"/>
        <v>6</v>
      </c>
      <c r="AX82" s="43">
        <f t="shared" si="124"/>
        <v>5</v>
      </c>
      <c r="AY82" s="43">
        <f t="shared" si="125"/>
        <v>5</v>
      </c>
      <c r="AZ82" s="43">
        <f t="shared" si="126"/>
        <v>2</v>
      </c>
      <c r="BA82" s="43">
        <f t="shared" si="127"/>
        <v>2</v>
      </c>
      <c r="BB82" s="43">
        <f t="shared" si="128"/>
        <v>1</v>
      </c>
      <c r="BC82" s="43">
        <f t="shared" si="129"/>
        <v>1</v>
      </c>
      <c r="BD82" s="42">
        <f t="shared" si="117"/>
        <v>3</v>
      </c>
      <c r="BE82" s="42">
        <f t="shared" si="118"/>
        <v>3</v>
      </c>
      <c r="BF82" s="43">
        <f t="shared" si="130"/>
        <v>1</v>
      </c>
      <c r="BG82" s="43">
        <f t="shared" si="131"/>
        <v>1</v>
      </c>
      <c r="BH82" s="43">
        <f t="shared" si="132"/>
        <v>1</v>
      </c>
      <c r="BI82" s="43">
        <f t="shared" si="133"/>
        <v>1</v>
      </c>
      <c r="BJ82" s="43">
        <f t="shared" si="134"/>
        <v>0</v>
      </c>
      <c r="BK82" s="43">
        <f t="shared" si="135"/>
        <v>0</v>
      </c>
      <c r="BL82" s="43">
        <f t="shared" si="136"/>
        <v>0</v>
      </c>
      <c r="BM82" s="43">
        <f t="shared" si="137"/>
        <v>0</v>
      </c>
    </row>
    <row r="83" spans="1:65" ht="39.950000000000003" customHeight="1" x14ac:dyDescent="0.2">
      <c r="A83" s="2" t="s">
        <v>148</v>
      </c>
      <c r="B83" s="290" t="s">
        <v>149</v>
      </c>
      <c r="C83" s="291"/>
      <c r="D83" s="291"/>
      <c r="E83" s="141">
        <v>1</v>
      </c>
      <c r="F83" s="141"/>
      <c r="G83" s="141">
        <v>1</v>
      </c>
      <c r="H83" s="141"/>
      <c r="I83" s="141"/>
      <c r="J83" s="141">
        <v>9</v>
      </c>
      <c r="K83" s="142">
        <v>5</v>
      </c>
      <c r="L83" s="150">
        <v>3</v>
      </c>
      <c r="M83" s="150"/>
      <c r="N83" s="150"/>
      <c r="O83" s="150">
        <v>6</v>
      </c>
      <c r="P83" s="150">
        <v>3</v>
      </c>
      <c r="Q83" s="150"/>
      <c r="R83" s="150">
        <v>1</v>
      </c>
      <c r="S83" s="150"/>
      <c r="T83" s="150">
        <v>2</v>
      </c>
      <c r="U83" s="150"/>
      <c r="V83" s="150">
        <v>2</v>
      </c>
      <c r="W83" s="150"/>
      <c r="X83" s="150"/>
      <c r="Y83" s="150">
        <v>6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39"/>
      <c r="AT83" s="43">
        <f t="shared" si="120"/>
        <v>1</v>
      </c>
      <c r="AU83" s="43">
        <f t="shared" si="121"/>
        <v>1</v>
      </c>
      <c r="AV83" s="43">
        <f t="shared" si="122"/>
        <v>9</v>
      </c>
      <c r="AW83" s="43">
        <f t="shared" si="123"/>
        <v>8</v>
      </c>
      <c r="AX83" s="43">
        <f t="shared" si="124"/>
        <v>6</v>
      </c>
      <c r="AY83" s="43">
        <f t="shared" si="125"/>
        <v>6</v>
      </c>
      <c r="AZ83" s="43">
        <f t="shared" si="126"/>
        <v>6</v>
      </c>
      <c r="BA83" s="43">
        <f t="shared" si="127"/>
        <v>6</v>
      </c>
      <c r="BB83" s="43">
        <f t="shared" si="128"/>
        <v>2</v>
      </c>
      <c r="BC83" s="43">
        <f t="shared" si="129"/>
        <v>2</v>
      </c>
      <c r="BD83" s="42">
        <f t="shared" si="117"/>
        <v>6</v>
      </c>
      <c r="BE83" s="42">
        <f t="shared" si="118"/>
        <v>6</v>
      </c>
      <c r="BF83" s="43">
        <f t="shared" si="130"/>
        <v>0</v>
      </c>
      <c r="BG83" s="43">
        <f t="shared" si="131"/>
        <v>0</v>
      </c>
      <c r="BH83" s="43">
        <f t="shared" si="132"/>
        <v>0</v>
      </c>
      <c r="BI83" s="43">
        <f t="shared" si="133"/>
        <v>0</v>
      </c>
      <c r="BJ83" s="43">
        <f t="shared" si="134"/>
        <v>0</v>
      </c>
      <c r="BK83" s="43">
        <f t="shared" si="135"/>
        <v>0</v>
      </c>
      <c r="BL83" s="43">
        <f t="shared" si="136"/>
        <v>0</v>
      </c>
      <c r="BM83" s="43">
        <f t="shared" si="137"/>
        <v>0</v>
      </c>
    </row>
    <row r="84" spans="1:65" ht="39.950000000000003" customHeight="1" x14ac:dyDescent="0.2">
      <c r="A84" s="2" t="s">
        <v>150</v>
      </c>
      <c r="B84" s="290" t="s">
        <v>151</v>
      </c>
      <c r="C84" s="291"/>
      <c r="D84" s="291"/>
      <c r="E84" s="141"/>
      <c r="F84" s="141"/>
      <c r="G84" s="141"/>
      <c r="H84" s="141"/>
      <c r="I84" s="141"/>
      <c r="J84" s="141">
        <v>5</v>
      </c>
      <c r="K84" s="142"/>
      <c r="L84" s="150">
        <v>5</v>
      </c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39"/>
      <c r="AT84" s="43">
        <f t="shared" si="120"/>
        <v>0</v>
      </c>
      <c r="AU84" s="43">
        <f t="shared" si="121"/>
        <v>0</v>
      </c>
      <c r="AV84" s="43">
        <f t="shared" si="122"/>
        <v>5</v>
      </c>
      <c r="AW84" s="43">
        <f t="shared" si="123"/>
        <v>5</v>
      </c>
      <c r="AX84" s="43">
        <f t="shared" si="124"/>
        <v>0</v>
      </c>
      <c r="AY84" s="43">
        <f t="shared" si="125"/>
        <v>0</v>
      </c>
      <c r="AZ84" s="43">
        <f t="shared" si="126"/>
        <v>0</v>
      </c>
      <c r="BA84" s="43">
        <f t="shared" si="127"/>
        <v>0</v>
      </c>
      <c r="BB84" s="43">
        <f t="shared" si="128"/>
        <v>0</v>
      </c>
      <c r="BC84" s="43">
        <f t="shared" si="129"/>
        <v>0</v>
      </c>
      <c r="BD84" s="42">
        <f t="shared" si="117"/>
        <v>0</v>
      </c>
      <c r="BE84" s="42">
        <f t="shared" si="118"/>
        <v>0</v>
      </c>
      <c r="BF84" s="43">
        <f t="shared" si="130"/>
        <v>0</v>
      </c>
      <c r="BG84" s="43">
        <f t="shared" si="131"/>
        <v>0</v>
      </c>
      <c r="BH84" s="43">
        <f t="shared" si="132"/>
        <v>0</v>
      </c>
      <c r="BI84" s="43">
        <f t="shared" si="133"/>
        <v>0</v>
      </c>
      <c r="BJ84" s="43">
        <f t="shared" si="134"/>
        <v>0</v>
      </c>
      <c r="BK84" s="43">
        <f t="shared" si="135"/>
        <v>0</v>
      </c>
      <c r="BL84" s="43">
        <f t="shared" si="136"/>
        <v>0</v>
      </c>
      <c r="BM84" s="43">
        <f t="shared" si="137"/>
        <v>0</v>
      </c>
    </row>
    <row r="85" spans="1:65" ht="39.950000000000003" customHeight="1" x14ac:dyDescent="0.2">
      <c r="A85" s="2" t="s">
        <v>152</v>
      </c>
      <c r="B85" s="290" t="s">
        <v>153</v>
      </c>
      <c r="C85" s="291"/>
      <c r="D85" s="291"/>
      <c r="E85" s="141"/>
      <c r="F85" s="141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39"/>
      <c r="AT85" s="43">
        <f t="shared" si="120"/>
        <v>0</v>
      </c>
      <c r="AU85" s="43">
        <f t="shared" si="121"/>
        <v>0</v>
      </c>
      <c r="AV85" s="43">
        <f t="shared" si="122"/>
        <v>0</v>
      </c>
      <c r="AW85" s="43">
        <f t="shared" si="123"/>
        <v>0</v>
      </c>
      <c r="AX85" s="43">
        <f t="shared" si="124"/>
        <v>0</v>
      </c>
      <c r="AY85" s="43">
        <f t="shared" si="125"/>
        <v>0</v>
      </c>
      <c r="AZ85" s="43">
        <f t="shared" si="126"/>
        <v>0</v>
      </c>
      <c r="BA85" s="43">
        <f t="shared" si="127"/>
        <v>0</v>
      </c>
      <c r="BB85" s="43">
        <f t="shared" si="128"/>
        <v>0</v>
      </c>
      <c r="BC85" s="43">
        <f t="shared" si="129"/>
        <v>0</v>
      </c>
      <c r="BD85" s="42">
        <f t="shared" si="117"/>
        <v>0</v>
      </c>
      <c r="BE85" s="42">
        <f t="shared" si="118"/>
        <v>0</v>
      </c>
      <c r="BF85" s="43">
        <f t="shared" si="130"/>
        <v>0</v>
      </c>
      <c r="BG85" s="43">
        <f t="shared" si="131"/>
        <v>0</v>
      </c>
      <c r="BH85" s="43">
        <f t="shared" si="132"/>
        <v>0</v>
      </c>
      <c r="BI85" s="43">
        <f t="shared" si="133"/>
        <v>0</v>
      </c>
      <c r="BJ85" s="43">
        <f t="shared" si="134"/>
        <v>0</v>
      </c>
      <c r="BK85" s="43">
        <f t="shared" si="135"/>
        <v>0</v>
      </c>
      <c r="BL85" s="43">
        <f t="shared" si="136"/>
        <v>0</v>
      </c>
      <c r="BM85" s="43">
        <f t="shared" si="137"/>
        <v>0</v>
      </c>
    </row>
    <row r="86" spans="1:65" ht="39.950000000000003" customHeight="1" x14ac:dyDescent="0.2">
      <c r="A86" s="2" t="s">
        <v>154</v>
      </c>
      <c r="B86" s="290" t="s">
        <v>155</v>
      </c>
      <c r="C86" s="291"/>
      <c r="D86" s="291"/>
      <c r="E86" s="141"/>
      <c r="F86" s="141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39"/>
      <c r="AT86" s="43">
        <f t="shared" si="120"/>
        <v>0</v>
      </c>
      <c r="AU86" s="43">
        <f t="shared" si="121"/>
        <v>0</v>
      </c>
      <c r="AV86" s="43">
        <f t="shared" si="122"/>
        <v>0</v>
      </c>
      <c r="AW86" s="43">
        <f t="shared" si="123"/>
        <v>0</v>
      </c>
      <c r="AX86" s="43">
        <f t="shared" si="124"/>
        <v>0</v>
      </c>
      <c r="AY86" s="43">
        <f t="shared" si="125"/>
        <v>0</v>
      </c>
      <c r="AZ86" s="43">
        <f t="shared" si="126"/>
        <v>0</v>
      </c>
      <c r="BA86" s="43">
        <f t="shared" si="127"/>
        <v>0</v>
      </c>
      <c r="BB86" s="43">
        <f t="shared" si="128"/>
        <v>0</v>
      </c>
      <c r="BC86" s="43">
        <f t="shared" si="129"/>
        <v>0</v>
      </c>
      <c r="BD86" s="42">
        <f t="shared" si="117"/>
        <v>0</v>
      </c>
      <c r="BE86" s="42">
        <f t="shared" si="118"/>
        <v>0</v>
      </c>
      <c r="BF86" s="43">
        <f t="shared" si="130"/>
        <v>0</v>
      </c>
      <c r="BG86" s="43">
        <f t="shared" si="131"/>
        <v>0</v>
      </c>
      <c r="BH86" s="43">
        <f t="shared" si="132"/>
        <v>0</v>
      </c>
      <c r="BI86" s="43">
        <f t="shared" si="133"/>
        <v>0</v>
      </c>
      <c r="BJ86" s="43">
        <f t="shared" si="134"/>
        <v>0</v>
      </c>
      <c r="BK86" s="43">
        <f t="shared" si="135"/>
        <v>0</v>
      </c>
      <c r="BL86" s="43">
        <f t="shared" si="136"/>
        <v>0</v>
      </c>
      <c r="BM86" s="43">
        <f t="shared" si="137"/>
        <v>0</v>
      </c>
    </row>
    <row r="87" spans="1:65" ht="39.950000000000003" customHeight="1" x14ac:dyDescent="0.2">
      <c r="A87" s="2" t="s">
        <v>156</v>
      </c>
      <c r="B87" s="276" t="s">
        <v>157</v>
      </c>
      <c r="C87" s="277"/>
      <c r="D87" s="277"/>
      <c r="E87" s="141"/>
      <c r="F87" s="141"/>
      <c r="G87" s="141"/>
      <c r="H87" s="141"/>
      <c r="I87" s="141"/>
      <c r="J87" s="141">
        <v>1</v>
      </c>
      <c r="K87" s="142"/>
      <c r="L87" s="150">
        <v>1</v>
      </c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>
        <v>1</v>
      </c>
      <c r="AF87" s="150">
        <v>1</v>
      </c>
      <c r="AG87" s="150"/>
      <c r="AH87" s="150">
        <v>1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39"/>
      <c r="AT87" s="43">
        <f t="shared" si="120"/>
        <v>0</v>
      </c>
      <c r="AU87" s="43">
        <f t="shared" si="121"/>
        <v>0</v>
      </c>
      <c r="AV87" s="43">
        <f t="shared" si="122"/>
        <v>1</v>
      </c>
      <c r="AW87" s="43">
        <f t="shared" si="123"/>
        <v>1</v>
      </c>
      <c r="AX87" s="43">
        <f t="shared" si="124"/>
        <v>0</v>
      </c>
      <c r="AY87" s="43">
        <f t="shared" si="125"/>
        <v>0</v>
      </c>
      <c r="AZ87" s="43">
        <f t="shared" si="126"/>
        <v>0</v>
      </c>
      <c r="BA87" s="43">
        <f t="shared" si="127"/>
        <v>0</v>
      </c>
      <c r="BB87" s="43">
        <f t="shared" si="128"/>
        <v>0</v>
      </c>
      <c r="BC87" s="43">
        <f t="shared" si="129"/>
        <v>0</v>
      </c>
      <c r="BD87" s="42">
        <f t="shared" si="117"/>
        <v>0</v>
      </c>
      <c r="BE87" s="42">
        <f t="shared" si="118"/>
        <v>0</v>
      </c>
      <c r="BF87" s="43">
        <f t="shared" si="130"/>
        <v>1</v>
      </c>
      <c r="BG87" s="43">
        <f t="shared" si="131"/>
        <v>1</v>
      </c>
      <c r="BH87" s="43">
        <f t="shared" si="132"/>
        <v>1</v>
      </c>
      <c r="BI87" s="43">
        <f t="shared" si="133"/>
        <v>1</v>
      </c>
      <c r="BJ87" s="43">
        <f t="shared" si="134"/>
        <v>0</v>
      </c>
      <c r="BK87" s="43">
        <f t="shared" si="135"/>
        <v>0</v>
      </c>
      <c r="BL87" s="43">
        <f t="shared" si="136"/>
        <v>0</v>
      </c>
      <c r="BM87" s="43">
        <f t="shared" si="137"/>
        <v>0</v>
      </c>
    </row>
    <row r="88" spans="1:65" ht="39.950000000000003" customHeight="1" x14ac:dyDescent="0.2">
      <c r="A88" s="2" t="s">
        <v>158</v>
      </c>
      <c r="B88" s="276" t="s">
        <v>159</v>
      </c>
      <c r="C88" s="277"/>
      <c r="D88" s="277"/>
      <c r="E88" s="141"/>
      <c r="F88" s="141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39"/>
      <c r="AT88" s="43">
        <f t="shared" si="120"/>
        <v>0</v>
      </c>
      <c r="AU88" s="43">
        <f t="shared" si="121"/>
        <v>0</v>
      </c>
      <c r="AV88" s="43">
        <f t="shared" si="122"/>
        <v>0</v>
      </c>
      <c r="AW88" s="43">
        <f t="shared" si="123"/>
        <v>0</v>
      </c>
      <c r="AX88" s="43">
        <f t="shared" si="124"/>
        <v>0</v>
      </c>
      <c r="AY88" s="43">
        <f t="shared" si="125"/>
        <v>0</v>
      </c>
      <c r="AZ88" s="43">
        <f t="shared" si="126"/>
        <v>0</v>
      </c>
      <c r="BA88" s="43">
        <f t="shared" si="127"/>
        <v>0</v>
      </c>
      <c r="BB88" s="43">
        <f t="shared" si="128"/>
        <v>0</v>
      </c>
      <c r="BC88" s="43">
        <f t="shared" si="129"/>
        <v>0</v>
      </c>
      <c r="BD88" s="42">
        <f t="shared" si="117"/>
        <v>0</v>
      </c>
      <c r="BE88" s="42">
        <f t="shared" si="118"/>
        <v>0</v>
      </c>
      <c r="BF88" s="43">
        <f t="shared" si="130"/>
        <v>0</v>
      </c>
      <c r="BG88" s="43">
        <f t="shared" si="131"/>
        <v>0</v>
      </c>
      <c r="BH88" s="43">
        <f t="shared" si="132"/>
        <v>0</v>
      </c>
      <c r="BI88" s="43">
        <f t="shared" si="133"/>
        <v>0</v>
      </c>
      <c r="BJ88" s="43">
        <f t="shared" si="134"/>
        <v>0</v>
      </c>
      <c r="BK88" s="43">
        <f t="shared" si="135"/>
        <v>0</v>
      </c>
      <c r="BL88" s="43">
        <f t="shared" si="136"/>
        <v>0</v>
      </c>
      <c r="BM88" s="43">
        <f t="shared" si="137"/>
        <v>0</v>
      </c>
    </row>
    <row r="89" spans="1:65" ht="39.950000000000003" customHeight="1" x14ac:dyDescent="0.2">
      <c r="A89" s="2" t="s">
        <v>160</v>
      </c>
      <c r="B89" s="290" t="s">
        <v>161</v>
      </c>
      <c r="C89" s="291"/>
      <c r="D89" s="291"/>
      <c r="E89" s="141"/>
      <c r="F89" s="141"/>
      <c r="G89" s="141"/>
      <c r="H89" s="141"/>
      <c r="I89" s="141"/>
      <c r="J89" s="141">
        <v>5</v>
      </c>
      <c r="K89" s="142">
        <v>3</v>
      </c>
      <c r="L89" s="150">
        <v>2</v>
      </c>
      <c r="M89" s="150"/>
      <c r="N89" s="150"/>
      <c r="O89" s="150">
        <v>1</v>
      </c>
      <c r="P89" s="150">
        <v>1</v>
      </c>
      <c r="Q89" s="150"/>
      <c r="R89" s="150"/>
      <c r="S89" s="150"/>
      <c r="T89" s="150"/>
      <c r="U89" s="150"/>
      <c r="V89" s="150"/>
      <c r="W89" s="150"/>
      <c r="X89" s="150">
        <v>1</v>
      </c>
      <c r="Y89" s="150">
        <v>2</v>
      </c>
      <c r="Z89" s="150"/>
      <c r="AA89" s="150"/>
      <c r="AB89" s="150">
        <v>1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39"/>
      <c r="AT89" s="43">
        <f t="shared" si="120"/>
        <v>0</v>
      </c>
      <c r="AU89" s="43">
        <f t="shared" si="121"/>
        <v>0</v>
      </c>
      <c r="AV89" s="43">
        <f t="shared" si="122"/>
        <v>5</v>
      </c>
      <c r="AW89" s="43">
        <f t="shared" si="123"/>
        <v>5</v>
      </c>
      <c r="AX89" s="43">
        <f t="shared" si="124"/>
        <v>3</v>
      </c>
      <c r="AY89" s="43">
        <f t="shared" si="125"/>
        <v>3</v>
      </c>
      <c r="AZ89" s="43">
        <f t="shared" si="126"/>
        <v>1</v>
      </c>
      <c r="BA89" s="43">
        <f t="shared" si="127"/>
        <v>1</v>
      </c>
      <c r="BB89" s="43">
        <f t="shared" si="128"/>
        <v>0</v>
      </c>
      <c r="BC89" s="43">
        <f t="shared" si="129"/>
        <v>0</v>
      </c>
      <c r="BD89" s="42">
        <f t="shared" si="117"/>
        <v>2</v>
      </c>
      <c r="BE89" s="42">
        <f t="shared" si="118"/>
        <v>2</v>
      </c>
      <c r="BF89" s="43">
        <f t="shared" si="130"/>
        <v>0</v>
      </c>
      <c r="BG89" s="43">
        <f t="shared" si="131"/>
        <v>0</v>
      </c>
      <c r="BH89" s="43">
        <f t="shared" si="132"/>
        <v>0</v>
      </c>
      <c r="BI89" s="43">
        <f t="shared" si="133"/>
        <v>0</v>
      </c>
      <c r="BJ89" s="43">
        <f t="shared" si="134"/>
        <v>0</v>
      </c>
      <c r="BK89" s="43">
        <f t="shared" si="135"/>
        <v>0</v>
      </c>
      <c r="BL89" s="43">
        <f t="shared" si="136"/>
        <v>0</v>
      </c>
      <c r="BM89" s="43">
        <f t="shared" si="137"/>
        <v>0</v>
      </c>
    </row>
    <row r="90" spans="1:65" ht="39.950000000000003" customHeight="1" x14ac:dyDescent="0.2">
      <c r="A90" s="2" t="s">
        <v>162</v>
      </c>
      <c r="B90" s="276" t="s">
        <v>163</v>
      </c>
      <c r="C90" s="277"/>
      <c r="D90" s="277"/>
      <c r="E90" s="141"/>
      <c r="F90" s="141"/>
      <c r="G90" s="141"/>
      <c r="H90" s="141"/>
      <c r="I90" s="141"/>
      <c r="J90" s="141">
        <v>2</v>
      </c>
      <c r="K90" s="142">
        <v>1</v>
      </c>
      <c r="L90" s="150">
        <v>1</v>
      </c>
      <c r="M90" s="150"/>
      <c r="N90" s="150"/>
      <c r="O90" s="150">
        <v>1</v>
      </c>
      <c r="P90" s="150">
        <v>1</v>
      </c>
      <c r="Q90" s="150"/>
      <c r="R90" s="150"/>
      <c r="S90" s="150"/>
      <c r="T90" s="150"/>
      <c r="U90" s="150"/>
      <c r="V90" s="150"/>
      <c r="W90" s="150"/>
      <c r="X90" s="150"/>
      <c r="Y90" s="150">
        <v>1</v>
      </c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39"/>
      <c r="AT90" s="43">
        <f t="shared" si="120"/>
        <v>0</v>
      </c>
      <c r="AU90" s="43">
        <f t="shared" si="121"/>
        <v>0</v>
      </c>
      <c r="AV90" s="43">
        <f t="shared" si="122"/>
        <v>2</v>
      </c>
      <c r="AW90" s="43">
        <f t="shared" si="123"/>
        <v>2</v>
      </c>
      <c r="AX90" s="43">
        <f t="shared" si="124"/>
        <v>1</v>
      </c>
      <c r="AY90" s="43">
        <f t="shared" si="125"/>
        <v>1</v>
      </c>
      <c r="AZ90" s="43">
        <f t="shared" si="126"/>
        <v>1</v>
      </c>
      <c r="BA90" s="43">
        <f t="shared" si="127"/>
        <v>1</v>
      </c>
      <c r="BB90" s="43">
        <f t="shared" si="128"/>
        <v>0</v>
      </c>
      <c r="BC90" s="43">
        <f t="shared" si="129"/>
        <v>0</v>
      </c>
      <c r="BD90" s="42">
        <f t="shared" si="117"/>
        <v>1</v>
      </c>
      <c r="BE90" s="42">
        <f t="shared" si="118"/>
        <v>1</v>
      </c>
      <c r="BF90" s="43">
        <f t="shared" si="130"/>
        <v>0</v>
      </c>
      <c r="BG90" s="43">
        <f t="shared" si="131"/>
        <v>0</v>
      </c>
      <c r="BH90" s="43">
        <f t="shared" si="132"/>
        <v>0</v>
      </c>
      <c r="BI90" s="43">
        <f t="shared" si="133"/>
        <v>0</v>
      </c>
      <c r="BJ90" s="43">
        <f t="shared" si="134"/>
        <v>0</v>
      </c>
      <c r="BK90" s="43">
        <f t="shared" si="135"/>
        <v>0</v>
      </c>
      <c r="BL90" s="43">
        <f t="shared" si="136"/>
        <v>0</v>
      </c>
      <c r="BM90" s="43">
        <f t="shared" si="137"/>
        <v>0</v>
      </c>
    </row>
    <row r="91" spans="1:65" ht="39.950000000000003" customHeight="1" x14ac:dyDescent="0.2">
      <c r="A91" s="2" t="s">
        <v>164</v>
      </c>
      <c r="B91" s="276" t="s">
        <v>165</v>
      </c>
      <c r="C91" s="277"/>
      <c r="D91" s="277"/>
      <c r="E91" s="141"/>
      <c r="F91" s="141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39"/>
      <c r="AT91" s="43">
        <f t="shared" si="120"/>
        <v>0</v>
      </c>
      <c r="AU91" s="43">
        <f t="shared" si="121"/>
        <v>0</v>
      </c>
      <c r="AV91" s="43">
        <f t="shared" si="122"/>
        <v>0</v>
      </c>
      <c r="AW91" s="43">
        <f t="shared" si="123"/>
        <v>0</v>
      </c>
      <c r="AX91" s="43">
        <f t="shared" si="124"/>
        <v>0</v>
      </c>
      <c r="AY91" s="43">
        <f t="shared" si="125"/>
        <v>0</v>
      </c>
      <c r="AZ91" s="43">
        <f t="shared" si="126"/>
        <v>0</v>
      </c>
      <c r="BA91" s="43">
        <f t="shared" si="127"/>
        <v>0</v>
      </c>
      <c r="BB91" s="43">
        <f t="shared" si="128"/>
        <v>0</v>
      </c>
      <c r="BC91" s="43">
        <f t="shared" si="129"/>
        <v>0</v>
      </c>
      <c r="BD91" s="42">
        <f t="shared" si="117"/>
        <v>0</v>
      </c>
      <c r="BE91" s="42">
        <f t="shared" si="118"/>
        <v>0</v>
      </c>
      <c r="BF91" s="43">
        <f t="shared" si="130"/>
        <v>0</v>
      </c>
      <c r="BG91" s="43">
        <f t="shared" si="131"/>
        <v>0</v>
      </c>
      <c r="BH91" s="43">
        <f t="shared" si="132"/>
        <v>0</v>
      </c>
      <c r="BI91" s="43">
        <f t="shared" si="133"/>
        <v>0</v>
      </c>
      <c r="BJ91" s="43">
        <f t="shared" si="134"/>
        <v>0</v>
      </c>
      <c r="BK91" s="43">
        <f t="shared" si="135"/>
        <v>0</v>
      </c>
      <c r="BL91" s="43">
        <f t="shared" si="136"/>
        <v>0</v>
      </c>
      <c r="BM91" s="43">
        <f t="shared" si="137"/>
        <v>0</v>
      </c>
    </row>
    <row r="92" spans="1:65" ht="39.950000000000003" customHeight="1" x14ac:dyDescent="0.2">
      <c r="A92" s="2" t="s">
        <v>166</v>
      </c>
      <c r="B92" s="276" t="s">
        <v>167</v>
      </c>
      <c r="C92" s="277"/>
      <c r="D92" s="277"/>
      <c r="E92" s="141"/>
      <c r="F92" s="141"/>
      <c r="G92" s="141"/>
      <c r="H92" s="141"/>
      <c r="I92" s="141"/>
      <c r="J92" s="141">
        <v>1</v>
      </c>
      <c r="K92" s="142"/>
      <c r="L92" s="150">
        <v>1</v>
      </c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39"/>
      <c r="AT92" s="43">
        <f t="shared" si="120"/>
        <v>0</v>
      </c>
      <c r="AU92" s="43">
        <f t="shared" si="121"/>
        <v>0</v>
      </c>
      <c r="AV92" s="43">
        <f t="shared" si="122"/>
        <v>1</v>
      </c>
      <c r="AW92" s="43">
        <f t="shared" si="123"/>
        <v>1</v>
      </c>
      <c r="AX92" s="43">
        <f t="shared" si="124"/>
        <v>0</v>
      </c>
      <c r="AY92" s="43">
        <f t="shared" si="125"/>
        <v>0</v>
      </c>
      <c r="AZ92" s="43">
        <f t="shared" si="126"/>
        <v>0</v>
      </c>
      <c r="BA92" s="43">
        <f t="shared" si="127"/>
        <v>0</v>
      </c>
      <c r="BB92" s="43">
        <f t="shared" si="128"/>
        <v>0</v>
      </c>
      <c r="BC92" s="43">
        <f t="shared" si="129"/>
        <v>0</v>
      </c>
      <c r="BD92" s="42">
        <f t="shared" si="117"/>
        <v>0</v>
      </c>
      <c r="BE92" s="42">
        <f t="shared" si="118"/>
        <v>0</v>
      </c>
      <c r="BF92" s="43">
        <f t="shared" si="130"/>
        <v>0</v>
      </c>
      <c r="BG92" s="43">
        <f t="shared" si="131"/>
        <v>0</v>
      </c>
      <c r="BH92" s="43">
        <f t="shared" si="132"/>
        <v>0</v>
      </c>
      <c r="BI92" s="43">
        <f t="shared" si="133"/>
        <v>0</v>
      </c>
      <c r="BJ92" s="43">
        <f t="shared" si="134"/>
        <v>0</v>
      </c>
      <c r="BK92" s="43">
        <f t="shared" si="135"/>
        <v>0</v>
      </c>
      <c r="BL92" s="43">
        <f t="shared" si="136"/>
        <v>0</v>
      </c>
      <c r="BM92" s="43">
        <f t="shared" si="137"/>
        <v>0</v>
      </c>
    </row>
    <row r="93" spans="1:65" ht="39.950000000000003" customHeight="1" x14ac:dyDescent="0.2">
      <c r="A93" s="2" t="s">
        <v>168</v>
      </c>
      <c r="B93" s="276" t="s">
        <v>169</v>
      </c>
      <c r="C93" s="277"/>
      <c r="D93" s="277"/>
      <c r="E93" s="141"/>
      <c r="F93" s="141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39"/>
      <c r="AT93" s="43">
        <f t="shared" si="120"/>
        <v>0</v>
      </c>
      <c r="AU93" s="43">
        <f t="shared" si="121"/>
        <v>0</v>
      </c>
      <c r="AV93" s="43">
        <f t="shared" si="122"/>
        <v>0</v>
      </c>
      <c r="AW93" s="43">
        <f t="shared" si="123"/>
        <v>0</v>
      </c>
      <c r="AX93" s="43">
        <f t="shared" si="124"/>
        <v>0</v>
      </c>
      <c r="AY93" s="43">
        <f t="shared" si="125"/>
        <v>0</v>
      </c>
      <c r="AZ93" s="43">
        <f t="shared" si="126"/>
        <v>0</v>
      </c>
      <c r="BA93" s="43">
        <f t="shared" si="127"/>
        <v>0</v>
      </c>
      <c r="BB93" s="43">
        <f t="shared" si="128"/>
        <v>0</v>
      </c>
      <c r="BC93" s="43">
        <f t="shared" si="129"/>
        <v>0</v>
      </c>
      <c r="BD93" s="42">
        <f t="shared" si="117"/>
        <v>0</v>
      </c>
      <c r="BE93" s="42">
        <f t="shared" si="118"/>
        <v>0</v>
      </c>
      <c r="BF93" s="43">
        <f t="shared" si="130"/>
        <v>0</v>
      </c>
      <c r="BG93" s="43">
        <f t="shared" si="131"/>
        <v>0</v>
      </c>
      <c r="BH93" s="43">
        <f t="shared" si="132"/>
        <v>0</v>
      </c>
      <c r="BI93" s="43">
        <f t="shared" si="133"/>
        <v>0</v>
      </c>
      <c r="BJ93" s="43">
        <f t="shared" si="134"/>
        <v>0</v>
      </c>
      <c r="BK93" s="43">
        <f t="shared" si="135"/>
        <v>0</v>
      </c>
      <c r="BL93" s="43">
        <f t="shared" si="136"/>
        <v>0</v>
      </c>
      <c r="BM93" s="43">
        <f t="shared" si="137"/>
        <v>0</v>
      </c>
    </row>
    <row r="94" spans="1:65" ht="39.950000000000003" customHeight="1" x14ac:dyDescent="0.2">
      <c r="A94" s="2" t="s">
        <v>170</v>
      </c>
      <c r="B94" s="276" t="s">
        <v>171</v>
      </c>
      <c r="C94" s="277"/>
      <c r="D94" s="277"/>
      <c r="E94" s="141"/>
      <c r="F94" s="141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39"/>
      <c r="AT94" s="43">
        <f t="shared" si="120"/>
        <v>0</v>
      </c>
      <c r="AU94" s="43">
        <f t="shared" si="121"/>
        <v>0</v>
      </c>
      <c r="AV94" s="43">
        <f t="shared" si="122"/>
        <v>0</v>
      </c>
      <c r="AW94" s="43">
        <f t="shared" si="123"/>
        <v>0</v>
      </c>
      <c r="AX94" s="43">
        <f t="shared" si="124"/>
        <v>0</v>
      </c>
      <c r="AY94" s="43">
        <f t="shared" si="125"/>
        <v>0</v>
      </c>
      <c r="AZ94" s="43">
        <f t="shared" si="126"/>
        <v>0</v>
      </c>
      <c r="BA94" s="43">
        <f t="shared" si="127"/>
        <v>0</v>
      </c>
      <c r="BB94" s="43">
        <f t="shared" si="128"/>
        <v>0</v>
      </c>
      <c r="BC94" s="43">
        <f t="shared" si="129"/>
        <v>0</v>
      </c>
      <c r="BD94" s="42">
        <f t="shared" si="117"/>
        <v>0</v>
      </c>
      <c r="BE94" s="42">
        <f t="shared" si="118"/>
        <v>0</v>
      </c>
      <c r="BF94" s="43">
        <f t="shared" si="130"/>
        <v>0</v>
      </c>
      <c r="BG94" s="43">
        <f t="shared" si="131"/>
        <v>0</v>
      </c>
      <c r="BH94" s="43">
        <f t="shared" si="132"/>
        <v>0</v>
      </c>
      <c r="BI94" s="43">
        <f t="shared" si="133"/>
        <v>0</v>
      </c>
      <c r="BJ94" s="43">
        <f t="shared" si="134"/>
        <v>0</v>
      </c>
      <c r="BK94" s="43">
        <f t="shared" si="135"/>
        <v>0</v>
      </c>
      <c r="BL94" s="43">
        <f t="shared" si="136"/>
        <v>0</v>
      </c>
      <c r="BM94" s="43">
        <f t="shared" si="137"/>
        <v>0</v>
      </c>
    </row>
    <row r="95" spans="1:65" ht="39.950000000000003" customHeight="1" x14ac:dyDescent="0.2">
      <c r="A95" s="2" t="s">
        <v>172</v>
      </c>
      <c r="B95" s="276" t="s">
        <v>173</v>
      </c>
      <c r="C95" s="277"/>
      <c r="D95" s="277"/>
      <c r="E95" s="141"/>
      <c r="F95" s="141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39"/>
      <c r="AT95" s="43">
        <f t="shared" si="120"/>
        <v>0</v>
      </c>
      <c r="AU95" s="43">
        <f t="shared" si="121"/>
        <v>0</v>
      </c>
      <c r="AV95" s="43">
        <f t="shared" si="122"/>
        <v>0</v>
      </c>
      <c r="AW95" s="43">
        <f t="shared" si="123"/>
        <v>0</v>
      </c>
      <c r="AX95" s="43">
        <f t="shared" si="124"/>
        <v>0</v>
      </c>
      <c r="AY95" s="43">
        <f t="shared" si="125"/>
        <v>0</v>
      </c>
      <c r="AZ95" s="43">
        <f t="shared" si="126"/>
        <v>0</v>
      </c>
      <c r="BA95" s="43">
        <f t="shared" si="127"/>
        <v>0</v>
      </c>
      <c r="BB95" s="43">
        <f t="shared" si="128"/>
        <v>0</v>
      </c>
      <c r="BC95" s="43">
        <f t="shared" si="129"/>
        <v>0</v>
      </c>
      <c r="BD95" s="42">
        <f t="shared" si="117"/>
        <v>0</v>
      </c>
      <c r="BE95" s="42">
        <f t="shared" si="118"/>
        <v>0</v>
      </c>
      <c r="BF95" s="43">
        <f t="shared" si="130"/>
        <v>0</v>
      </c>
      <c r="BG95" s="43">
        <f t="shared" si="131"/>
        <v>0</v>
      </c>
      <c r="BH95" s="43">
        <f t="shared" si="132"/>
        <v>0</v>
      </c>
      <c r="BI95" s="43">
        <f t="shared" si="133"/>
        <v>0</v>
      </c>
      <c r="BJ95" s="43">
        <f t="shared" si="134"/>
        <v>0</v>
      </c>
      <c r="BK95" s="43">
        <f t="shared" si="135"/>
        <v>0</v>
      </c>
      <c r="BL95" s="43">
        <f t="shared" si="136"/>
        <v>0</v>
      </c>
      <c r="BM95" s="43">
        <f t="shared" si="137"/>
        <v>0</v>
      </c>
    </row>
    <row r="96" spans="1:65" ht="39.950000000000003" customHeight="1" x14ac:dyDescent="0.2">
      <c r="A96" s="2" t="s">
        <v>174</v>
      </c>
      <c r="B96" s="276" t="s">
        <v>175</v>
      </c>
      <c r="C96" s="277"/>
      <c r="D96" s="277"/>
      <c r="E96" s="141"/>
      <c r="F96" s="141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39"/>
      <c r="AT96" s="43">
        <f t="shared" si="120"/>
        <v>0</v>
      </c>
      <c r="AU96" s="43">
        <f t="shared" si="121"/>
        <v>0</v>
      </c>
      <c r="AV96" s="43">
        <f t="shared" si="122"/>
        <v>0</v>
      </c>
      <c r="AW96" s="43">
        <f t="shared" si="123"/>
        <v>0</v>
      </c>
      <c r="AX96" s="43">
        <f t="shared" si="124"/>
        <v>0</v>
      </c>
      <c r="AY96" s="43">
        <f t="shared" si="125"/>
        <v>0</v>
      </c>
      <c r="AZ96" s="43">
        <f t="shared" si="126"/>
        <v>0</v>
      </c>
      <c r="BA96" s="43">
        <f t="shared" si="127"/>
        <v>0</v>
      </c>
      <c r="BB96" s="43">
        <f t="shared" si="128"/>
        <v>0</v>
      </c>
      <c r="BC96" s="43">
        <f t="shared" si="129"/>
        <v>0</v>
      </c>
      <c r="BD96" s="42">
        <f t="shared" si="117"/>
        <v>0</v>
      </c>
      <c r="BE96" s="42">
        <f t="shared" si="118"/>
        <v>0</v>
      </c>
      <c r="BF96" s="43">
        <f t="shared" si="130"/>
        <v>0</v>
      </c>
      <c r="BG96" s="43">
        <f t="shared" si="131"/>
        <v>0</v>
      </c>
      <c r="BH96" s="43">
        <f t="shared" si="132"/>
        <v>0</v>
      </c>
      <c r="BI96" s="43">
        <f t="shared" si="133"/>
        <v>0</v>
      </c>
      <c r="BJ96" s="43">
        <f t="shared" si="134"/>
        <v>0</v>
      </c>
      <c r="BK96" s="43">
        <f t="shared" si="135"/>
        <v>0</v>
      </c>
      <c r="BL96" s="43">
        <f t="shared" si="136"/>
        <v>0</v>
      </c>
      <c r="BM96" s="43">
        <f t="shared" si="137"/>
        <v>0</v>
      </c>
    </row>
    <row r="97" spans="1:65" ht="39.950000000000003" customHeight="1" x14ac:dyDescent="0.2">
      <c r="A97" s="2" t="s">
        <v>176</v>
      </c>
      <c r="B97" s="276" t="s">
        <v>177</v>
      </c>
      <c r="C97" s="277"/>
      <c r="D97" s="277"/>
      <c r="E97" s="141"/>
      <c r="F97" s="141"/>
      <c r="G97" s="141"/>
      <c r="H97" s="141"/>
      <c r="I97" s="141"/>
      <c r="J97" s="141">
        <v>1</v>
      </c>
      <c r="K97" s="142">
        <v>1</v>
      </c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>
        <v>1</v>
      </c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39"/>
      <c r="AT97" s="43">
        <f t="shared" si="120"/>
        <v>0</v>
      </c>
      <c r="AU97" s="43">
        <f t="shared" si="121"/>
        <v>0</v>
      </c>
      <c r="AV97" s="43">
        <f t="shared" si="122"/>
        <v>1</v>
      </c>
      <c r="AW97" s="43">
        <f t="shared" si="123"/>
        <v>1</v>
      </c>
      <c r="AX97" s="43">
        <f t="shared" si="124"/>
        <v>1</v>
      </c>
      <c r="AY97" s="43">
        <f t="shared" si="125"/>
        <v>1</v>
      </c>
      <c r="AZ97" s="43">
        <f t="shared" si="126"/>
        <v>0</v>
      </c>
      <c r="BA97" s="43">
        <f t="shared" si="127"/>
        <v>0</v>
      </c>
      <c r="BB97" s="43">
        <f t="shared" si="128"/>
        <v>0</v>
      </c>
      <c r="BC97" s="43">
        <f t="shared" si="129"/>
        <v>0</v>
      </c>
      <c r="BD97" s="42">
        <f t="shared" si="117"/>
        <v>0</v>
      </c>
      <c r="BE97" s="42">
        <f t="shared" si="118"/>
        <v>0</v>
      </c>
      <c r="BF97" s="43">
        <f t="shared" si="130"/>
        <v>0</v>
      </c>
      <c r="BG97" s="43">
        <f t="shared" si="131"/>
        <v>0</v>
      </c>
      <c r="BH97" s="43">
        <f t="shared" si="132"/>
        <v>0</v>
      </c>
      <c r="BI97" s="43">
        <f t="shared" si="133"/>
        <v>0</v>
      </c>
      <c r="BJ97" s="43">
        <f t="shared" si="134"/>
        <v>0</v>
      </c>
      <c r="BK97" s="43">
        <f t="shared" si="135"/>
        <v>0</v>
      </c>
      <c r="BL97" s="43">
        <f t="shared" si="136"/>
        <v>0</v>
      </c>
      <c r="BM97" s="43">
        <f t="shared" si="137"/>
        <v>0</v>
      </c>
    </row>
    <row r="98" spans="1:65" ht="39.950000000000003" customHeight="1" x14ac:dyDescent="0.2">
      <c r="A98" s="2" t="s">
        <v>178</v>
      </c>
      <c r="B98" s="276" t="s">
        <v>179</v>
      </c>
      <c r="C98" s="277"/>
      <c r="D98" s="277"/>
      <c r="E98" s="141"/>
      <c r="F98" s="141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39"/>
      <c r="AT98" s="43">
        <f t="shared" si="120"/>
        <v>0</v>
      </c>
      <c r="AU98" s="43">
        <f t="shared" si="121"/>
        <v>0</v>
      </c>
      <c r="AV98" s="43">
        <f t="shared" si="122"/>
        <v>0</v>
      </c>
      <c r="AW98" s="43">
        <f t="shared" si="123"/>
        <v>0</v>
      </c>
      <c r="AX98" s="43">
        <f t="shared" si="124"/>
        <v>0</v>
      </c>
      <c r="AY98" s="43">
        <f t="shared" si="125"/>
        <v>0</v>
      </c>
      <c r="AZ98" s="43">
        <f t="shared" si="126"/>
        <v>0</v>
      </c>
      <c r="BA98" s="43">
        <f t="shared" si="127"/>
        <v>0</v>
      </c>
      <c r="BB98" s="43">
        <f t="shared" si="128"/>
        <v>0</v>
      </c>
      <c r="BC98" s="43">
        <f t="shared" si="129"/>
        <v>0</v>
      </c>
      <c r="BD98" s="42">
        <f t="shared" si="117"/>
        <v>0</v>
      </c>
      <c r="BE98" s="42">
        <f t="shared" si="118"/>
        <v>0</v>
      </c>
      <c r="BF98" s="43">
        <f t="shared" si="130"/>
        <v>0</v>
      </c>
      <c r="BG98" s="43">
        <f t="shared" si="131"/>
        <v>0</v>
      </c>
      <c r="BH98" s="43">
        <f t="shared" si="132"/>
        <v>0</v>
      </c>
      <c r="BI98" s="43">
        <f t="shared" si="133"/>
        <v>0</v>
      </c>
      <c r="BJ98" s="43">
        <f t="shared" si="134"/>
        <v>0</v>
      </c>
      <c r="BK98" s="43">
        <f t="shared" si="135"/>
        <v>0</v>
      </c>
      <c r="BL98" s="43">
        <f t="shared" si="136"/>
        <v>0</v>
      </c>
      <c r="BM98" s="43">
        <f t="shared" si="137"/>
        <v>0</v>
      </c>
    </row>
    <row r="99" spans="1:65" ht="39.950000000000003" customHeight="1" x14ac:dyDescent="0.2">
      <c r="A99" s="2" t="s">
        <v>180</v>
      </c>
      <c r="B99" s="286" t="s">
        <v>181</v>
      </c>
      <c r="C99" s="286"/>
      <c r="D99" s="276"/>
      <c r="E99" s="141"/>
      <c r="F99" s="141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39"/>
      <c r="AT99" s="43">
        <f t="shared" si="120"/>
        <v>0</v>
      </c>
      <c r="AU99" s="43">
        <f t="shared" si="121"/>
        <v>0</v>
      </c>
      <c r="AV99" s="43">
        <f t="shared" si="122"/>
        <v>0</v>
      </c>
      <c r="AW99" s="43">
        <f t="shared" si="123"/>
        <v>0</v>
      </c>
      <c r="AX99" s="43">
        <f t="shared" si="124"/>
        <v>0</v>
      </c>
      <c r="AY99" s="43">
        <f t="shared" si="125"/>
        <v>0</v>
      </c>
      <c r="AZ99" s="43">
        <f t="shared" si="126"/>
        <v>0</v>
      </c>
      <c r="BA99" s="43">
        <f t="shared" si="127"/>
        <v>0</v>
      </c>
      <c r="BB99" s="43">
        <f t="shared" si="128"/>
        <v>0</v>
      </c>
      <c r="BC99" s="43">
        <f t="shared" si="129"/>
        <v>0</v>
      </c>
      <c r="BD99" s="42">
        <f t="shared" si="117"/>
        <v>0</v>
      </c>
      <c r="BE99" s="42">
        <f t="shared" si="118"/>
        <v>0</v>
      </c>
      <c r="BF99" s="43">
        <f t="shared" si="130"/>
        <v>0</v>
      </c>
      <c r="BG99" s="43">
        <f t="shared" si="131"/>
        <v>0</v>
      </c>
      <c r="BH99" s="43">
        <f t="shared" si="132"/>
        <v>0</v>
      </c>
      <c r="BI99" s="43">
        <f t="shared" si="133"/>
        <v>0</v>
      </c>
      <c r="BJ99" s="43">
        <f t="shared" si="134"/>
        <v>0</v>
      </c>
      <c r="BK99" s="43">
        <f t="shared" si="135"/>
        <v>0</v>
      </c>
      <c r="BL99" s="43">
        <f t="shared" si="136"/>
        <v>0</v>
      </c>
      <c r="BM99" s="43">
        <f t="shared" si="137"/>
        <v>0</v>
      </c>
    </row>
    <row r="100" spans="1:65" ht="39.950000000000003" customHeight="1" x14ac:dyDescent="0.2">
      <c r="A100" s="2" t="s">
        <v>182</v>
      </c>
      <c r="B100" s="290" t="s">
        <v>183</v>
      </c>
      <c r="C100" s="291"/>
      <c r="D100" s="291"/>
      <c r="E100" s="141"/>
      <c r="F100" s="141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39"/>
      <c r="AT100" s="43">
        <f t="shared" si="120"/>
        <v>0</v>
      </c>
      <c r="AU100" s="43">
        <f t="shared" si="121"/>
        <v>0</v>
      </c>
      <c r="AV100" s="43">
        <f t="shared" si="122"/>
        <v>0</v>
      </c>
      <c r="AW100" s="43">
        <f t="shared" si="123"/>
        <v>0</v>
      </c>
      <c r="AX100" s="43">
        <f t="shared" si="124"/>
        <v>0</v>
      </c>
      <c r="AY100" s="43">
        <f t="shared" si="125"/>
        <v>0</v>
      </c>
      <c r="AZ100" s="43">
        <f t="shared" si="126"/>
        <v>0</v>
      </c>
      <c r="BA100" s="43">
        <f t="shared" si="127"/>
        <v>0</v>
      </c>
      <c r="BB100" s="43">
        <f t="shared" si="128"/>
        <v>0</v>
      </c>
      <c r="BC100" s="43">
        <f t="shared" si="129"/>
        <v>0</v>
      </c>
      <c r="BD100" s="42">
        <f t="shared" si="117"/>
        <v>0</v>
      </c>
      <c r="BE100" s="42">
        <f t="shared" si="118"/>
        <v>0</v>
      </c>
      <c r="BF100" s="43">
        <f t="shared" si="130"/>
        <v>0</v>
      </c>
      <c r="BG100" s="43">
        <f t="shared" si="131"/>
        <v>0</v>
      </c>
      <c r="BH100" s="43">
        <f t="shared" si="132"/>
        <v>0</v>
      </c>
      <c r="BI100" s="43">
        <f t="shared" si="133"/>
        <v>0</v>
      </c>
      <c r="BJ100" s="43">
        <f t="shared" si="134"/>
        <v>0</v>
      </c>
      <c r="BK100" s="43">
        <f t="shared" si="135"/>
        <v>0</v>
      </c>
      <c r="BL100" s="43">
        <f t="shared" si="136"/>
        <v>0</v>
      </c>
      <c r="BM100" s="43">
        <f t="shared" si="137"/>
        <v>0</v>
      </c>
    </row>
    <row r="101" spans="1:65" ht="39.950000000000003" customHeight="1" x14ac:dyDescent="0.2">
      <c r="A101" s="2" t="s">
        <v>184</v>
      </c>
      <c r="B101" s="276" t="s">
        <v>45</v>
      </c>
      <c r="C101" s="277"/>
      <c r="D101" s="277"/>
      <c r="E101" s="141"/>
      <c r="F101" s="141"/>
      <c r="G101" s="141"/>
      <c r="H101" s="141"/>
      <c r="I101" s="141"/>
      <c r="J101" s="141">
        <v>2</v>
      </c>
      <c r="K101" s="142">
        <v>2</v>
      </c>
      <c r="L101" s="150"/>
      <c r="M101" s="150"/>
      <c r="N101" s="150"/>
      <c r="O101" s="150">
        <v>2</v>
      </c>
      <c r="P101" s="150">
        <v>1</v>
      </c>
      <c r="Q101" s="150"/>
      <c r="R101" s="150">
        <v>1</v>
      </c>
      <c r="S101" s="150"/>
      <c r="T101" s="150"/>
      <c r="U101" s="150"/>
      <c r="V101" s="150"/>
      <c r="W101" s="150"/>
      <c r="X101" s="150"/>
      <c r="Y101" s="150">
        <v>2</v>
      </c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39"/>
      <c r="AT101" s="43">
        <f t="shared" si="120"/>
        <v>0</v>
      </c>
      <c r="AU101" s="43">
        <f t="shared" si="121"/>
        <v>0</v>
      </c>
      <c r="AV101" s="43">
        <f t="shared" si="122"/>
        <v>2</v>
      </c>
      <c r="AW101" s="43">
        <f t="shared" si="123"/>
        <v>2</v>
      </c>
      <c r="AX101" s="43">
        <f t="shared" si="124"/>
        <v>2</v>
      </c>
      <c r="AY101" s="43">
        <f t="shared" si="125"/>
        <v>2</v>
      </c>
      <c r="AZ101" s="43">
        <f t="shared" si="126"/>
        <v>2</v>
      </c>
      <c r="BA101" s="43">
        <f t="shared" si="127"/>
        <v>2</v>
      </c>
      <c r="BB101" s="43">
        <f t="shared" si="128"/>
        <v>0</v>
      </c>
      <c r="BC101" s="43">
        <f t="shared" si="129"/>
        <v>0</v>
      </c>
      <c r="BD101" s="42">
        <f t="shared" si="117"/>
        <v>2</v>
      </c>
      <c r="BE101" s="42">
        <f t="shared" si="118"/>
        <v>2</v>
      </c>
      <c r="BF101" s="43">
        <f t="shared" si="130"/>
        <v>0</v>
      </c>
      <c r="BG101" s="43">
        <f t="shared" si="131"/>
        <v>0</v>
      </c>
      <c r="BH101" s="43">
        <f t="shared" si="132"/>
        <v>0</v>
      </c>
      <c r="BI101" s="43">
        <f t="shared" si="133"/>
        <v>0</v>
      </c>
      <c r="BJ101" s="43">
        <f t="shared" si="134"/>
        <v>0</v>
      </c>
      <c r="BK101" s="43">
        <f t="shared" si="135"/>
        <v>0</v>
      </c>
      <c r="BL101" s="43">
        <f t="shared" si="136"/>
        <v>0</v>
      </c>
      <c r="BM101" s="43">
        <f t="shared" si="137"/>
        <v>0</v>
      </c>
    </row>
    <row r="102" spans="1:6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BM102" si="139">SUM(F103:F105)</f>
        <v>0</v>
      </c>
      <c r="G102" s="177">
        <f t="shared" si="139"/>
        <v>0</v>
      </c>
      <c r="H102" s="177">
        <f t="shared" si="139"/>
        <v>0</v>
      </c>
      <c r="I102" s="177">
        <f t="shared" si="139"/>
        <v>0</v>
      </c>
      <c r="J102" s="177">
        <f t="shared" si="139"/>
        <v>0</v>
      </c>
      <c r="K102" s="177">
        <f t="shared" si="139"/>
        <v>0</v>
      </c>
      <c r="L102" s="177">
        <f t="shared" si="139"/>
        <v>0</v>
      </c>
      <c r="M102" s="177">
        <f t="shared" si="139"/>
        <v>0</v>
      </c>
      <c r="N102" s="177">
        <f t="shared" si="139"/>
        <v>0</v>
      </c>
      <c r="O102" s="177">
        <f t="shared" si="139"/>
        <v>0</v>
      </c>
      <c r="P102" s="177">
        <f t="shared" si="139"/>
        <v>0</v>
      </c>
      <c r="Q102" s="177">
        <f t="shared" si="139"/>
        <v>0</v>
      </c>
      <c r="R102" s="177">
        <f t="shared" si="139"/>
        <v>0</v>
      </c>
      <c r="S102" s="177">
        <f t="shared" si="139"/>
        <v>0</v>
      </c>
      <c r="T102" s="177">
        <f t="shared" si="139"/>
        <v>0</v>
      </c>
      <c r="U102" s="177">
        <f t="shared" si="139"/>
        <v>0</v>
      </c>
      <c r="V102" s="177">
        <f t="shared" si="139"/>
        <v>0</v>
      </c>
      <c r="W102" s="177">
        <f t="shared" si="139"/>
        <v>0</v>
      </c>
      <c r="X102" s="177">
        <f t="shared" si="139"/>
        <v>0</v>
      </c>
      <c r="Y102" s="177">
        <f t="shared" si="139"/>
        <v>0</v>
      </c>
      <c r="Z102" s="177">
        <f t="shared" si="139"/>
        <v>0</v>
      </c>
      <c r="AA102" s="177">
        <f t="shared" si="139"/>
        <v>0</v>
      </c>
      <c r="AB102" s="177">
        <f t="shared" si="139"/>
        <v>0</v>
      </c>
      <c r="AC102" s="177">
        <f t="shared" si="139"/>
        <v>0</v>
      </c>
      <c r="AD102" s="177">
        <f t="shared" si="139"/>
        <v>0</v>
      </c>
      <c r="AE102" s="177">
        <f t="shared" si="139"/>
        <v>0</v>
      </c>
      <c r="AF102" s="177">
        <f t="shared" si="139"/>
        <v>0</v>
      </c>
      <c r="AG102" s="177">
        <f t="shared" si="139"/>
        <v>0</v>
      </c>
      <c r="AH102" s="177">
        <f t="shared" si="139"/>
        <v>0</v>
      </c>
      <c r="AI102" s="177">
        <f t="shared" si="139"/>
        <v>0</v>
      </c>
      <c r="AJ102" s="177">
        <f t="shared" si="139"/>
        <v>0</v>
      </c>
      <c r="AK102" s="177">
        <f t="shared" si="139"/>
        <v>0</v>
      </c>
      <c r="AL102" s="177">
        <f t="shared" si="139"/>
        <v>0</v>
      </c>
      <c r="AM102" s="177">
        <f t="shared" si="139"/>
        <v>0</v>
      </c>
      <c r="AN102" s="177">
        <f t="shared" si="139"/>
        <v>0</v>
      </c>
      <c r="AO102" s="177">
        <f t="shared" si="139"/>
        <v>0</v>
      </c>
      <c r="AP102" s="177">
        <f t="shared" si="139"/>
        <v>0</v>
      </c>
      <c r="AQ102" s="177">
        <f t="shared" si="139"/>
        <v>0</v>
      </c>
      <c r="AR102" s="177">
        <f t="shared" si="139"/>
        <v>0</v>
      </c>
      <c r="AS102" s="147">
        <f t="shared" si="139"/>
        <v>0</v>
      </c>
      <c r="AT102" s="44">
        <f t="shared" si="139"/>
        <v>0</v>
      </c>
      <c r="AU102" s="44">
        <f t="shared" si="139"/>
        <v>0</v>
      </c>
      <c r="AV102" s="44">
        <f t="shared" si="139"/>
        <v>0</v>
      </c>
      <c r="AW102" s="44">
        <f t="shared" si="139"/>
        <v>0</v>
      </c>
      <c r="AX102" s="44">
        <f t="shared" si="139"/>
        <v>0</v>
      </c>
      <c r="AY102" s="44">
        <f t="shared" si="139"/>
        <v>0</v>
      </c>
      <c r="AZ102" s="44">
        <f t="shared" si="139"/>
        <v>0</v>
      </c>
      <c r="BA102" s="44">
        <f t="shared" si="139"/>
        <v>0</v>
      </c>
      <c r="BB102" s="44">
        <f t="shared" si="139"/>
        <v>0</v>
      </c>
      <c r="BC102" s="44">
        <f t="shared" si="139"/>
        <v>0</v>
      </c>
      <c r="BD102" s="42">
        <f t="shared" si="117"/>
        <v>0</v>
      </c>
      <c r="BE102" s="42">
        <f t="shared" si="118"/>
        <v>0</v>
      </c>
      <c r="BF102" s="44">
        <f t="shared" si="139"/>
        <v>0</v>
      </c>
      <c r="BG102" s="44">
        <f t="shared" si="139"/>
        <v>0</v>
      </c>
      <c r="BH102" s="44">
        <f t="shared" si="139"/>
        <v>0</v>
      </c>
      <c r="BI102" s="44">
        <f t="shared" si="139"/>
        <v>0</v>
      </c>
      <c r="BJ102" s="44">
        <f t="shared" si="139"/>
        <v>0</v>
      </c>
      <c r="BK102" s="44">
        <f t="shared" si="139"/>
        <v>0</v>
      </c>
      <c r="BL102" s="44">
        <f t="shared" si="139"/>
        <v>0</v>
      </c>
      <c r="BM102" s="44">
        <f t="shared" si="139"/>
        <v>0</v>
      </c>
    </row>
    <row r="103" spans="1:6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0"/>
      <c r="AT103" s="43">
        <f>E103</f>
        <v>0</v>
      </c>
      <c r="AU103" s="43">
        <f>F103+G103+H103+I103</f>
        <v>0</v>
      </c>
      <c r="AV103" s="43">
        <f>J103</f>
        <v>0</v>
      </c>
      <c r="AW103" s="43">
        <f>K103+L103+M103</f>
        <v>0</v>
      </c>
      <c r="AX103" s="43">
        <f>F103+G103+K103</f>
        <v>0</v>
      </c>
      <c r="AY103" s="43">
        <f>N103+Y103+Z103+AB103</f>
        <v>0</v>
      </c>
      <c r="AZ103" s="43">
        <f>O103</f>
        <v>0</v>
      </c>
      <c r="BA103" s="43">
        <f>P103+Q103+R103+S103+T103</f>
        <v>0</v>
      </c>
      <c r="BB103" s="43">
        <f>T103</f>
        <v>0</v>
      </c>
      <c r="BC103" s="43">
        <f>+U103+V103+W103</f>
        <v>0</v>
      </c>
      <c r="BD103" s="42">
        <f t="shared" si="117"/>
        <v>0</v>
      </c>
      <c r="BE103" s="42">
        <f t="shared" si="118"/>
        <v>0</v>
      </c>
      <c r="BF103" s="43">
        <f>AF103</f>
        <v>0</v>
      </c>
      <c r="BG103" s="43">
        <f>AD103+AE103</f>
        <v>0</v>
      </c>
      <c r="BH103" s="43">
        <f>AF103</f>
        <v>0</v>
      </c>
      <c r="BI103" s="43">
        <f>AG103+AH103</f>
        <v>0</v>
      </c>
      <c r="BJ103" s="43">
        <f>AM103</f>
        <v>0</v>
      </c>
      <c r="BK103" s="43">
        <f>AK103+AL103</f>
        <v>0</v>
      </c>
      <c r="BL103" s="43">
        <f>AM103</f>
        <v>0</v>
      </c>
      <c r="BM103" s="43">
        <f>AN103+AO103</f>
        <v>0</v>
      </c>
    </row>
    <row r="104" spans="1:6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0"/>
      <c r="AT104" s="43">
        <f>E104</f>
        <v>0</v>
      </c>
      <c r="AU104" s="43">
        <f>F104+G104+H104+I104</f>
        <v>0</v>
      </c>
      <c r="AV104" s="43">
        <f>J104</f>
        <v>0</v>
      </c>
      <c r="AW104" s="43">
        <f>K104+L104+M104</f>
        <v>0</v>
      </c>
      <c r="AX104" s="43">
        <f>F104+G104+K104</f>
        <v>0</v>
      </c>
      <c r="AY104" s="43">
        <f>N104+Y104+Z104+AB104</f>
        <v>0</v>
      </c>
      <c r="AZ104" s="43">
        <f>O104</f>
        <v>0</v>
      </c>
      <c r="BA104" s="43">
        <f>P104+Q104+R104+S104+T104</f>
        <v>0</v>
      </c>
      <c r="BB104" s="43">
        <f>T104</f>
        <v>0</v>
      </c>
      <c r="BC104" s="43">
        <f>+U104+V104+W104</f>
        <v>0</v>
      </c>
      <c r="BD104" s="42">
        <f t="shared" si="117"/>
        <v>0</v>
      </c>
      <c r="BE104" s="42">
        <f t="shared" si="118"/>
        <v>0</v>
      </c>
      <c r="BF104" s="43">
        <f>AF104</f>
        <v>0</v>
      </c>
      <c r="BG104" s="43">
        <f>AD104+AE104</f>
        <v>0</v>
      </c>
      <c r="BH104" s="43">
        <f>AF104</f>
        <v>0</v>
      </c>
      <c r="BI104" s="43">
        <f>AG104+AH104</f>
        <v>0</v>
      </c>
      <c r="BJ104" s="43">
        <f>AM104</f>
        <v>0</v>
      </c>
      <c r="BK104" s="43">
        <f>AK104+AL104</f>
        <v>0</v>
      </c>
      <c r="BL104" s="43">
        <f>AM104</f>
        <v>0</v>
      </c>
      <c r="BM104" s="43">
        <f>AN104+AO104</f>
        <v>0</v>
      </c>
    </row>
    <row r="105" spans="1:6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0"/>
      <c r="AT105" s="43">
        <f>E105</f>
        <v>0</v>
      </c>
      <c r="AU105" s="43">
        <f>F105+G105+H105+I105</f>
        <v>0</v>
      </c>
      <c r="AV105" s="43">
        <f>J105</f>
        <v>0</v>
      </c>
      <c r="AW105" s="43">
        <f>K105+L105+M105</f>
        <v>0</v>
      </c>
      <c r="AX105" s="43">
        <f>F105+G105+K105</f>
        <v>0</v>
      </c>
      <c r="AY105" s="43">
        <f>N105+Y105+Z105+AB105</f>
        <v>0</v>
      </c>
      <c r="AZ105" s="43">
        <f>O105</f>
        <v>0</v>
      </c>
      <c r="BA105" s="43">
        <f>P105+Q105+R105+S105+T105</f>
        <v>0</v>
      </c>
      <c r="BB105" s="43">
        <f>T105</f>
        <v>0</v>
      </c>
      <c r="BC105" s="43">
        <f>+U105+V105+W105</f>
        <v>0</v>
      </c>
      <c r="BD105" s="42">
        <f t="shared" si="117"/>
        <v>0</v>
      </c>
      <c r="BE105" s="42">
        <f t="shared" si="118"/>
        <v>0</v>
      </c>
      <c r="BF105" s="43">
        <f>AF105</f>
        <v>0</v>
      </c>
      <c r="BG105" s="43">
        <f>AD105+AE105</f>
        <v>0</v>
      </c>
      <c r="BH105" s="43">
        <f>AF105</f>
        <v>0</v>
      </c>
      <c r="BI105" s="43">
        <f>AG105+AH105</f>
        <v>0</v>
      </c>
      <c r="BJ105" s="43">
        <f>AM105</f>
        <v>0</v>
      </c>
      <c r="BK105" s="43">
        <f>AK105+AL105</f>
        <v>0</v>
      </c>
      <c r="BL105" s="43">
        <f>AM105</f>
        <v>0</v>
      </c>
      <c r="BM105" s="43">
        <f>AN105+AO105</f>
        <v>0</v>
      </c>
    </row>
    <row r="106" spans="1:6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169</v>
      </c>
      <c r="F106" s="177">
        <f t="shared" ref="F106:BL106" si="140">SUM(F107:F114)</f>
        <v>0</v>
      </c>
      <c r="G106" s="177">
        <f t="shared" si="140"/>
        <v>167</v>
      </c>
      <c r="H106" s="177">
        <f t="shared" si="140"/>
        <v>2</v>
      </c>
      <c r="I106" s="177">
        <f t="shared" si="140"/>
        <v>0</v>
      </c>
      <c r="J106" s="177">
        <f t="shared" si="140"/>
        <v>1277</v>
      </c>
      <c r="K106" s="177">
        <f t="shared" si="140"/>
        <v>1233</v>
      </c>
      <c r="L106" s="177">
        <f t="shared" si="140"/>
        <v>43</v>
      </c>
      <c r="M106" s="177">
        <f t="shared" si="140"/>
        <v>0</v>
      </c>
      <c r="N106" s="177">
        <f t="shared" si="140"/>
        <v>0</v>
      </c>
      <c r="O106" s="177">
        <f t="shared" si="140"/>
        <v>904</v>
      </c>
      <c r="P106" s="177">
        <f t="shared" si="140"/>
        <v>746</v>
      </c>
      <c r="Q106" s="177">
        <f t="shared" si="140"/>
        <v>86</v>
      </c>
      <c r="R106" s="177">
        <f t="shared" si="140"/>
        <v>19</v>
      </c>
      <c r="S106" s="177">
        <f t="shared" si="140"/>
        <v>0</v>
      </c>
      <c r="T106" s="177">
        <f t="shared" si="140"/>
        <v>53</v>
      </c>
      <c r="U106" s="177">
        <f t="shared" si="140"/>
        <v>6</v>
      </c>
      <c r="V106" s="177">
        <f t="shared" si="140"/>
        <v>43</v>
      </c>
      <c r="W106" s="177">
        <f t="shared" si="140"/>
        <v>4</v>
      </c>
      <c r="X106" s="177">
        <f t="shared" si="140"/>
        <v>15</v>
      </c>
      <c r="Y106" s="177">
        <f t="shared" si="140"/>
        <v>919</v>
      </c>
      <c r="Z106" s="177">
        <f t="shared" si="140"/>
        <v>1</v>
      </c>
      <c r="AA106" s="177">
        <f t="shared" si="140"/>
        <v>4</v>
      </c>
      <c r="AB106" s="177">
        <f t="shared" si="140"/>
        <v>480</v>
      </c>
      <c r="AC106" s="177">
        <f t="shared" si="140"/>
        <v>13</v>
      </c>
      <c r="AD106" s="177">
        <f t="shared" si="140"/>
        <v>13</v>
      </c>
      <c r="AE106" s="177">
        <f t="shared" si="140"/>
        <v>6</v>
      </c>
      <c r="AF106" s="177">
        <f t="shared" si="140"/>
        <v>19</v>
      </c>
      <c r="AG106" s="177">
        <f t="shared" si="140"/>
        <v>1</v>
      </c>
      <c r="AH106" s="177">
        <f t="shared" si="140"/>
        <v>18</v>
      </c>
      <c r="AI106" s="177">
        <f t="shared" si="140"/>
        <v>0</v>
      </c>
      <c r="AJ106" s="177">
        <f t="shared" si="140"/>
        <v>11</v>
      </c>
      <c r="AK106" s="177">
        <f t="shared" si="140"/>
        <v>0</v>
      </c>
      <c r="AL106" s="177">
        <f t="shared" si="140"/>
        <v>2</v>
      </c>
      <c r="AM106" s="177">
        <f t="shared" si="140"/>
        <v>2</v>
      </c>
      <c r="AN106" s="177">
        <f t="shared" si="140"/>
        <v>1</v>
      </c>
      <c r="AO106" s="177">
        <f t="shared" si="140"/>
        <v>1</v>
      </c>
      <c r="AP106" s="177">
        <f t="shared" si="140"/>
        <v>0</v>
      </c>
      <c r="AQ106" s="177">
        <f t="shared" si="140"/>
        <v>0</v>
      </c>
      <c r="AR106" s="177">
        <f t="shared" si="140"/>
        <v>0</v>
      </c>
      <c r="AS106" s="147">
        <f t="shared" si="140"/>
        <v>0</v>
      </c>
      <c r="AT106" s="5">
        <f t="shared" si="140"/>
        <v>169</v>
      </c>
      <c r="AU106" s="5">
        <f t="shared" si="140"/>
        <v>169</v>
      </c>
      <c r="AV106" s="5">
        <f t="shared" si="140"/>
        <v>1277</v>
      </c>
      <c r="AW106" s="5">
        <f t="shared" si="140"/>
        <v>1276</v>
      </c>
      <c r="AX106" s="5">
        <f t="shared" si="140"/>
        <v>1400</v>
      </c>
      <c r="AY106" s="5">
        <f t="shared" si="140"/>
        <v>1400</v>
      </c>
      <c r="AZ106" s="5">
        <f t="shared" si="140"/>
        <v>904</v>
      </c>
      <c r="BA106" s="5">
        <f t="shared" si="140"/>
        <v>904</v>
      </c>
      <c r="BB106" s="5">
        <f t="shared" si="140"/>
        <v>53</v>
      </c>
      <c r="BC106" s="5">
        <f t="shared" si="140"/>
        <v>53</v>
      </c>
      <c r="BD106" s="42">
        <f t="shared" si="117"/>
        <v>919</v>
      </c>
      <c r="BE106" s="42">
        <f t="shared" si="118"/>
        <v>919</v>
      </c>
      <c r="BF106" s="5">
        <f t="shared" si="140"/>
        <v>19</v>
      </c>
      <c r="BG106" s="5">
        <f t="shared" si="140"/>
        <v>19</v>
      </c>
      <c r="BH106" s="5">
        <f t="shared" si="140"/>
        <v>19</v>
      </c>
      <c r="BI106" s="5">
        <f t="shared" si="140"/>
        <v>19</v>
      </c>
      <c r="BJ106" s="5">
        <f t="shared" si="140"/>
        <v>2</v>
      </c>
      <c r="BK106" s="5">
        <f t="shared" si="140"/>
        <v>2</v>
      </c>
      <c r="BL106" s="5">
        <f t="shared" si="140"/>
        <v>2</v>
      </c>
      <c r="BM106" s="5">
        <f>SUM(BM107:BM114)</f>
        <v>2</v>
      </c>
    </row>
    <row r="107" spans="1:65" ht="39.950000000000003" customHeight="1" x14ac:dyDescent="0.2">
      <c r="A107" s="2" t="s">
        <v>194</v>
      </c>
      <c r="B107" s="296" t="s">
        <v>195</v>
      </c>
      <c r="C107" s="297"/>
      <c r="D107" s="297"/>
      <c r="E107" s="177">
        <v>167</v>
      </c>
      <c r="F107" s="177"/>
      <c r="G107" s="177">
        <v>165</v>
      </c>
      <c r="H107" s="177">
        <v>2</v>
      </c>
      <c r="I107" s="177"/>
      <c r="J107" s="141">
        <v>1265</v>
      </c>
      <c r="K107" s="142">
        <v>1226</v>
      </c>
      <c r="L107" s="150">
        <v>38</v>
      </c>
      <c r="M107" s="150"/>
      <c r="N107" s="150"/>
      <c r="O107" s="150">
        <v>901</v>
      </c>
      <c r="P107" s="150">
        <v>745</v>
      </c>
      <c r="Q107" s="150">
        <v>86</v>
      </c>
      <c r="R107" s="150">
        <v>17</v>
      </c>
      <c r="S107" s="150"/>
      <c r="T107" s="150">
        <v>53</v>
      </c>
      <c r="U107" s="150">
        <v>6</v>
      </c>
      <c r="V107" s="150">
        <v>43</v>
      </c>
      <c r="W107" s="150">
        <v>4</v>
      </c>
      <c r="X107" s="150">
        <v>15</v>
      </c>
      <c r="Y107" s="150">
        <v>916</v>
      </c>
      <c r="Z107" s="150">
        <v>1</v>
      </c>
      <c r="AA107" s="150">
        <v>3</v>
      </c>
      <c r="AB107" s="150">
        <v>474</v>
      </c>
      <c r="AC107" s="150">
        <v>12</v>
      </c>
      <c r="AD107" s="150">
        <v>12</v>
      </c>
      <c r="AE107" s="150">
        <v>6</v>
      </c>
      <c r="AF107" s="150">
        <v>18</v>
      </c>
      <c r="AG107" s="150">
        <v>1</v>
      </c>
      <c r="AH107" s="150">
        <v>17</v>
      </c>
      <c r="AI107" s="150"/>
      <c r="AJ107" s="150">
        <v>10</v>
      </c>
      <c r="AK107" s="150"/>
      <c r="AL107" s="150">
        <v>2</v>
      </c>
      <c r="AM107" s="150">
        <v>2</v>
      </c>
      <c r="AN107" s="150">
        <v>1</v>
      </c>
      <c r="AO107" s="150">
        <v>1</v>
      </c>
      <c r="AP107" s="150"/>
      <c r="AQ107" s="150"/>
      <c r="AR107" s="150"/>
      <c r="AS107" s="139"/>
      <c r="AT107" s="43">
        <f t="shared" ref="AT107:AT114" si="141">E107</f>
        <v>167</v>
      </c>
      <c r="AU107" s="43">
        <f t="shared" ref="AU107:AU114" si="142">F107+G107+H107+I107</f>
        <v>167</v>
      </c>
      <c r="AV107" s="43">
        <f t="shared" ref="AV107:AV114" si="143">J107</f>
        <v>1265</v>
      </c>
      <c r="AW107" s="43">
        <f t="shared" ref="AW107:AW114" si="144">K107+L107+M107</f>
        <v>1264</v>
      </c>
      <c r="AX107" s="43">
        <f t="shared" ref="AX107:AX114" si="145">F107+G107+K107</f>
        <v>1391</v>
      </c>
      <c r="AY107" s="43">
        <f t="shared" ref="AY107:AY114" si="146">N107+Y107+Z107+AB107</f>
        <v>1391</v>
      </c>
      <c r="AZ107" s="43">
        <f t="shared" ref="AZ107:AZ114" si="147">O107</f>
        <v>901</v>
      </c>
      <c r="BA107" s="43">
        <f t="shared" ref="BA107:BA114" si="148">P107+Q107+R107+S107+T107</f>
        <v>901</v>
      </c>
      <c r="BB107" s="43">
        <f t="shared" ref="BB107:BB114" si="149">T107</f>
        <v>53</v>
      </c>
      <c r="BC107" s="43">
        <f t="shared" ref="BC107:BC114" si="150">+U107+V107+W107</f>
        <v>53</v>
      </c>
      <c r="BD107" s="42">
        <f t="shared" si="117"/>
        <v>916</v>
      </c>
      <c r="BE107" s="42">
        <f t="shared" si="118"/>
        <v>916</v>
      </c>
      <c r="BF107" s="43">
        <f t="shared" ref="BF107:BF114" si="151">AF107</f>
        <v>18</v>
      </c>
      <c r="BG107" s="43">
        <f t="shared" ref="BG107:BG114" si="152">AD107+AE107</f>
        <v>18</v>
      </c>
      <c r="BH107" s="43">
        <f t="shared" ref="BH107:BH114" si="153">AF107</f>
        <v>18</v>
      </c>
      <c r="BI107" s="43">
        <f t="shared" ref="BI107:BI114" si="154">AG107+AH107</f>
        <v>18</v>
      </c>
      <c r="BJ107" s="43">
        <f t="shared" ref="BJ107:BJ114" si="155">AM107</f>
        <v>2</v>
      </c>
      <c r="BK107" s="43">
        <f t="shared" ref="BK107:BK114" si="156">AK107+AL107</f>
        <v>2</v>
      </c>
      <c r="BL107" s="43">
        <f t="shared" ref="BL107:BL114" si="157">AM107</f>
        <v>2</v>
      </c>
      <c r="BM107" s="43">
        <f t="shared" ref="BM107:BM114" si="158">AN107+AO107</f>
        <v>2</v>
      </c>
    </row>
    <row r="108" spans="1:65" ht="39.950000000000003" customHeight="1" x14ac:dyDescent="0.2">
      <c r="A108" s="2" t="s">
        <v>196</v>
      </c>
      <c r="B108" s="296" t="s">
        <v>197</v>
      </c>
      <c r="C108" s="297"/>
      <c r="D108" s="297"/>
      <c r="E108" s="177"/>
      <c r="F108" s="177"/>
      <c r="G108" s="177"/>
      <c r="H108" s="177"/>
      <c r="I108" s="177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39"/>
      <c r="AT108" s="43">
        <f t="shared" si="141"/>
        <v>0</v>
      </c>
      <c r="AU108" s="43">
        <f t="shared" si="142"/>
        <v>0</v>
      </c>
      <c r="AV108" s="43">
        <f t="shared" si="143"/>
        <v>0</v>
      </c>
      <c r="AW108" s="43">
        <f t="shared" si="144"/>
        <v>0</v>
      </c>
      <c r="AX108" s="43">
        <f t="shared" si="145"/>
        <v>0</v>
      </c>
      <c r="AY108" s="43">
        <f t="shared" si="146"/>
        <v>0</v>
      </c>
      <c r="AZ108" s="43">
        <f t="shared" si="147"/>
        <v>0</v>
      </c>
      <c r="BA108" s="43">
        <f t="shared" si="148"/>
        <v>0</v>
      </c>
      <c r="BB108" s="43">
        <f t="shared" si="149"/>
        <v>0</v>
      </c>
      <c r="BC108" s="43">
        <f t="shared" si="150"/>
        <v>0</v>
      </c>
      <c r="BD108" s="42">
        <f t="shared" si="117"/>
        <v>0</v>
      </c>
      <c r="BE108" s="42">
        <f t="shared" si="118"/>
        <v>0</v>
      </c>
      <c r="BF108" s="43">
        <f t="shared" si="151"/>
        <v>0</v>
      </c>
      <c r="BG108" s="43">
        <f t="shared" si="152"/>
        <v>0</v>
      </c>
      <c r="BH108" s="43">
        <f t="shared" si="153"/>
        <v>0</v>
      </c>
      <c r="BI108" s="43">
        <f t="shared" si="154"/>
        <v>0</v>
      </c>
      <c r="BJ108" s="43">
        <f t="shared" si="155"/>
        <v>0</v>
      </c>
      <c r="BK108" s="43">
        <f t="shared" si="156"/>
        <v>0</v>
      </c>
      <c r="BL108" s="43">
        <f t="shared" si="157"/>
        <v>0</v>
      </c>
      <c r="BM108" s="43">
        <f t="shared" si="158"/>
        <v>0</v>
      </c>
    </row>
    <row r="109" spans="1:65" ht="39.950000000000003" customHeight="1" x14ac:dyDescent="0.2">
      <c r="A109" s="2" t="s">
        <v>198</v>
      </c>
      <c r="B109" s="296" t="s">
        <v>199</v>
      </c>
      <c r="C109" s="298"/>
      <c r="D109" s="298"/>
      <c r="E109" s="177">
        <v>1</v>
      </c>
      <c r="F109" s="177"/>
      <c r="G109" s="177">
        <v>1</v>
      </c>
      <c r="H109" s="177"/>
      <c r="I109" s="177"/>
      <c r="J109" s="141">
        <v>9</v>
      </c>
      <c r="K109" s="142">
        <v>5</v>
      </c>
      <c r="L109" s="150">
        <v>4</v>
      </c>
      <c r="M109" s="150"/>
      <c r="N109" s="150"/>
      <c r="O109" s="150">
        <v>2</v>
      </c>
      <c r="P109" s="150">
        <v>1</v>
      </c>
      <c r="Q109" s="150"/>
      <c r="R109" s="150">
        <v>1</v>
      </c>
      <c r="S109" s="150"/>
      <c r="T109" s="150"/>
      <c r="U109" s="150"/>
      <c r="V109" s="150"/>
      <c r="W109" s="150"/>
      <c r="X109" s="150"/>
      <c r="Y109" s="150">
        <v>2</v>
      </c>
      <c r="Z109" s="150"/>
      <c r="AA109" s="150">
        <v>1</v>
      </c>
      <c r="AB109" s="150">
        <v>4</v>
      </c>
      <c r="AC109" s="150">
        <v>1</v>
      </c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39"/>
      <c r="AT109" s="43">
        <f t="shared" si="141"/>
        <v>1</v>
      </c>
      <c r="AU109" s="43">
        <f t="shared" si="142"/>
        <v>1</v>
      </c>
      <c r="AV109" s="43">
        <f t="shared" si="143"/>
        <v>9</v>
      </c>
      <c r="AW109" s="43">
        <f t="shared" si="144"/>
        <v>9</v>
      </c>
      <c r="AX109" s="43">
        <f t="shared" si="145"/>
        <v>6</v>
      </c>
      <c r="AY109" s="43">
        <f t="shared" si="146"/>
        <v>6</v>
      </c>
      <c r="AZ109" s="43">
        <f t="shared" si="147"/>
        <v>2</v>
      </c>
      <c r="BA109" s="43">
        <f t="shared" si="148"/>
        <v>2</v>
      </c>
      <c r="BB109" s="43">
        <f t="shared" si="149"/>
        <v>0</v>
      </c>
      <c r="BC109" s="43">
        <f t="shared" si="150"/>
        <v>0</v>
      </c>
      <c r="BD109" s="42">
        <f t="shared" si="117"/>
        <v>2</v>
      </c>
      <c r="BE109" s="42">
        <f t="shared" si="118"/>
        <v>2</v>
      </c>
      <c r="BF109" s="43">
        <f t="shared" si="151"/>
        <v>0</v>
      </c>
      <c r="BG109" s="43">
        <f t="shared" si="152"/>
        <v>0</v>
      </c>
      <c r="BH109" s="43">
        <f t="shared" si="153"/>
        <v>0</v>
      </c>
      <c r="BI109" s="43">
        <f t="shared" si="154"/>
        <v>0</v>
      </c>
      <c r="BJ109" s="43">
        <f t="shared" si="155"/>
        <v>0</v>
      </c>
      <c r="BK109" s="43">
        <f t="shared" si="156"/>
        <v>0</v>
      </c>
      <c r="BL109" s="43">
        <f t="shared" si="157"/>
        <v>0</v>
      </c>
      <c r="BM109" s="43">
        <f t="shared" si="158"/>
        <v>0</v>
      </c>
    </row>
    <row r="110" spans="1:65" ht="39.950000000000003" customHeight="1" x14ac:dyDescent="0.2">
      <c r="A110" s="2" t="s">
        <v>200</v>
      </c>
      <c r="B110" s="296" t="s">
        <v>201</v>
      </c>
      <c r="C110" s="298"/>
      <c r="D110" s="298"/>
      <c r="E110" s="177"/>
      <c r="F110" s="177"/>
      <c r="G110" s="177"/>
      <c r="H110" s="177"/>
      <c r="I110" s="177"/>
      <c r="J110" s="141">
        <v>1</v>
      </c>
      <c r="K110" s="142">
        <v>1</v>
      </c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1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39"/>
      <c r="AT110" s="43">
        <f t="shared" si="141"/>
        <v>0</v>
      </c>
      <c r="AU110" s="43">
        <f t="shared" si="142"/>
        <v>0</v>
      </c>
      <c r="AV110" s="43">
        <f t="shared" si="143"/>
        <v>1</v>
      </c>
      <c r="AW110" s="43">
        <f t="shared" si="144"/>
        <v>1</v>
      </c>
      <c r="AX110" s="43">
        <f t="shared" si="145"/>
        <v>1</v>
      </c>
      <c r="AY110" s="43">
        <f t="shared" si="146"/>
        <v>1</v>
      </c>
      <c r="AZ110" s="43">
        <f t="shared" si="147"/>
        <v>0</v>
      </c>
      <c r="BA110" s="43">
        <f t="shared" si="148"/>
        <v>0</v>
      </c>
      <c r="BB110" s="43">
        <f t="shared" si="149"/>
        <v>0</v>
      </c>
      <c r="BC110" s="43">
        <f t="shared" si="150"/>
        <v>0</v>
      </c>
      <c r="BD110" s="42">
        <f t="shared" si="117"/>
        <v>0</v>
      </c>
      <c r="BE110" s="42">
        <f t="shared" si="118"/>
        <v>0</v>
      </c>
      <c r="BF110" s="43">
        <f t="shared" si="151"/>
        <v>0</v>
      </c>
      <c r="BG110" s="43">
        <f t="shared" si="152"/>
        <v>0</v>
      </c>
      <c r="BH110" s="43">
        <f t="shared" si="153"/>
        <v>0</v>
      </c>
      <c r="BI110" s="43">
        <f t="shared" si="154"/>
        <v>0</v>
      </c>
      <c r="BJ110" s="43">
        <f t="shared" si="155"/>
        <v>0</v>
      </c>
      <c r="BK110" s="43">
        <f t="shared" si="156"/>
        <v>0</v>
      </c>
      <c r="BL110" s="43">
        <f t="shared" si="157"/>
        <v>0</v>
      </c>
      <c r="BM110" s="43">
        <f t="shared" si="158"/>
        <v>0</v>
      </c>
    </row>
    <row r="111" spans="1:65" ht="39.950000000000003" customHeight="1" x14ac:dyDescent="0.2">
      <c r="A111" s="2" t="s">
        <v>202</v>
      </c>
      <c r="B111" s="296" t="s">
        <v>203</v>
      </c>
      <c r="C111" s="297"/>
      <c r="D111" s="297"/>
      <c r="E111" s="177"/>
      <c r="F111" s="177"/>
      <c r="G111" s="177"/>
      <c r="H111" s="177"/>
      <c r="I111" s="177"/>
      <c r="J111" s="141">
        <v>1</v>
      </c>
      <c r="K111" s="142">
        <v>1</v>
      </c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>
        <v>1</v>
      </c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39"/>
      <c r="AT111" s="43">
        <f t="shared" si="141"/>
        <v>0</v>
      </c>
      <c r="AU111" s="43">
        <f t="shared" si="142"/>
        <v>0</v>
      </c>
      <c r="AV111" s="43">
        <f t="shared" si="143"/>
        <v>1</v>
      </c>
      <c r="AW111" s="43">
        <f t="shared" si="144"/>
        <v>1</v>
      </c>
      <c r="AX111" s="43">
        <f t="shared" si="145"/>
        <v>1</v>
      </c>
      <c r="AY111" s="43">
        <f t="shared" si="146"/>
        <v>1</v>
      </c>
      <c r="AZ111" s="43">
        <f t="shared" si="147"/>
        <v>0</v>
      </c>
      <c r="BA111" s="43">
        <f t="shared" si="148"/>
        <v>0</v>
      </c>
      <c r="BB111" s="43">
        <f t="shared" si="149"/>
        <v>0</v>
      </c>
      <c r="BC111" s="43">
        <f t="shared" si="150"/>
        <v>0</v>
      </c>
      <c r="BD111" s="42">
        <f t="shared" si="117"/>
        <v>0</v>
      </c>
      <c r="BE111" s="42">
        <f t="shared" si="118"/>
        <v>0</v>
      </c>
      <c r="BF111" s="43">
        <f t="shared" si="151"/>
        <v>0</v>
      </c>
      <c r="BG111" s="43">
        <f t="shared" si="152"/>
        <v>0</v>
      </c>
      <c r="BH111" s="43">
        <f t="shared" si="153"/>
        <v>0</v>
      </c>
      <c r="BI111" s="43">
        <f t="shared" si="154"/>
        <v>0</v>
      </c>
      <c r="BJ111" s="43">
        <f t="shared" si="155"/>
        <v>0</v>
      </c>
      <c r="BK111" s="43">
        <f t="shared" si="156"/>
        <v>0</v>
      </c>
      <c r="BL111" s="43">
        <f t="shared" si="157"/>
        <v>0</v>
      </c>
      <c r="BM111" s="43">
        <f t="shared" si="158"/>
        <v>0</v>
      </c>
    </row>
    <row r="112" spans="1:65" ht="39.950000000000003" customHeight="1" x14ac:dyDescent="0.2">
      <c r="A112" s="2" t="s">
        <v>204</v>
      </c>
      <c r="B112" s="296" t="s">
        <v>205</v>
      </c>
      <c r="C112" s="297"/>
      <c r="D112" s="297"/>
      <c r="E112" s="177">
        <v>1</v>
      </c>
      <c r="F112" s="177"/>
      <c r="G112" s="177">
        <v>1</v>
      </c>
      <c r="H112" s="177"/>
      <c r="I112" s="177"/>
      <c r="J112" s="141"/>
      <c r="K112" s="142"/>
      <c r="L112" s="150"/>
      <c r="M112" s="150"/>
      <c r="N112" s="150"/>
      <c r="O112" s="150">
        <v>1</v>
      </c>
      <c r="P112" s="150"/>
      <c r="Q112" s="150"/>
      <c r="R112" s="150">
        <v>1</v>
      </c>
      <c r="S112" s="150"/>
      <c r="T112" s="150"/>
      <c r="U112" s="150"/>
      <c r="V112" s="150"/>
      <c r="W112" s="150"/>
      <c r="X112" s="150"/>
      <c r="Y112" s="150">
        <v>1</v>
      </c>
      <c r="Z112" s="150"/>
      <c r="AA112" s="150"/>
      <c r="AB112" s="150"/>
      <c r="AC112" s="150"/>
      <c r="AD112" s="150">
        <v>1</v>
      </c>
      <c r="AE112" s="150"/>
      <c r="AF112" s="150">
        <v>1</v>
      </c>
      <c r="AG112" s="150"/>
      <c r="AH112" s="150">
        <v>1</v>
      </c>
      <c r="AI112" s="150"/>
      <c r="AJ112" s="150">
        <v>1</v>
      </c>
      <c r="AK112" s="150"/>
      <c r="AL112" s="150"/>
      <c r="AM112" s="150"/>
      <c r="AN112" s="150"/>
      <c r="AO112" s="150"/>
      <c r="AP112" s="150"/>
      <c r="AQ112" s="150"/>
      <c r="AR112" s="150"/>
      <c r="AS112" s="139"/>
      <c r="AT112" s="43">
        <f t="shared" si="141"/>
        <v>1</v>
      </c>
      <c r="AU112" s="43">
        <f t="shared" si="142"/>
        <v>1</v>
      </c>
      <c r="AV112" s="43">
        <f t="shared" si="143"/>
        <v>0</v>
      </c>
      <c r="AW112" s="43">
        <f t="shared" si="144"/>
        <v>0</v>
      </c>
      <c r="AX112" s="43">
        <f t="shared" si="145"/>
        <v>1</v>
      </c>
      <c r="AY112" s="43">
        <f t="shared" si="146"/>
        <v>1</v>
      </c>
      <c r="AZ112" s="43">
        <f t="shared" si="147"/>
        <v>1</v>
      </c>
      <c r="BA112" s="43">
        <f t="shared" si="148"/>
        <v>1</v>
      </c>
      <c r="BB112" s="43">
        <f t="shared" si="149"/>
        <v>0</v>
      </c>
      <c r="BC112" s="43">
        <f t="shared" si="150"/>
        <v>0</v>
      </c>
      <c r="BD112" s="42">
        <f t="shared" si="117"/>
        <v>1</v>
      </c>
      <c r="BE112" s="42">
        <f t="shared" si="118"/>
        <v>1</v>
      </c>
      <c r="BF112" s="43">
        <f t="shared" si="151"/>
        <v>1</v>
      </c>
      <c r="BG112" s="43">
        <f t="shared" si="152"/>
        <v>1</v>
      </c>
      <c r="BH112" s="43">
        <f t="shared" si="153"/>
        <v>1</v>
      </c>
      <c r="BI112" s="43">
        <f t="shared" si="154"/>
        <v>1</v>
      </c>
      <c r="BJ112" s="43">
        <f t="shared" si="155"/>
        <v>0</v>
      </c>
      <c r="BK112" s="43">
        <f t="shared" si="156"/>
        <v>0</v>
      </c>
      <c r="BL112" s="43">
        <f t="shared" si="157"/>
        <v>0</v>
      </c>
      <c r="BM112" s="43">
        <f t="shared" si="158"/>
        <v>0</v>
      </c>
    </row>
    <row r="113" spans="1:65" ht="39.950000000000003" customHeight="1" x14ac:dyDescent="0.2">
      <c r="A113" s="2" t="s">
        <v>206</v>
      </c>
      <c r="B113" s="296" t="s">
        <v>207</v>
      </c>
      <c r="C113" s="297"/>
      <c r="D113" s="297"/>
      <c r="E113" s="177"/>
      <c r="F113" s="177"/>
      <c r="G113" s="177"/>
      <c r="H113" s="177"/>
      <c r="I113" s="177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39"/>
      <c r="AT113" s="43">
        <f t="shared" si="141"/>
        <v>0</v>
      </c>
      <c r="AU113" s="43">
        <f t="shared" si="142"/>
        <v>0</v>
      </c>
      <c r="AV113" s="43">
        <f t="shared" si="143"/>
        <v>0</v>
      </c>
      <c r="AW113" s="43">
        <f t="shared" si="144"/>
        <v>0</v>
      </c>
      <c r="AX113" s="43">
        <f t="shared" si="145"/>
        <v>0</v>
      </c>
      <c r="AY113" s="43">
        <f t="shared" si="146"/>
        <v>0</v>
      </c>
      <c r="AZ113" s="43">
        <f t="shared" si="147"/>
        <v>0</v>
      </c>
      <c r="BA113" s="43">
        <f t="shared" si="148"/>
        <v>0</v>
      </c>
      <c r="BB113" s="43">
        <f t="shared" si="149"/>
        <v>0</v>
      </c>
      <c r="BC113" s="43">
        <f t="shared" si="150"/>
        <v>0</v>
      </c>
      <c r="BD113" s="42">
        <f t="shared" si="117"/>
        <v>0</v>
      </c>
      <c r="BE113" s="42">
        <f t="shared" si="118"/>
        <v>0</v>
      </c>
      <c r="BF113" s="43">
        <f t="shared" si="151"/>
        <v>0</v>
      </c>
      <c r="BG113" s="43">
        <f t="shared" si="152"/>
        <v>0</v>
      </c>
      <c r="BH113" s="43">
        <f t="shared" si="153"/>
        <v>0</v>
      </c>
      <c r="BI113" s="43">
        <f t="shared" si="154"/>
        <v>0</v>
      </c>
      <c r="BJ113" s="43">
        <f t="shared" si="155"/>
        <v>0</v>
      </c>
      <c r="BK113" s="43">
        <f t="shared" si="156"/>
        <v>0</v>
      </c>
      <c r="BL113" s="43">
        <f t="shared" si="157"/>
        <v>0</v>
      </c>
      <c r="BM113" s="43">
        <f t="shared" si="158"/>
        <v>0</v>
      </c>
    </row>
    <row r="114" spans="1:65" ht="39.950000000000003" customHeight="1" x14ac:dyDescent="0.2">
      <c r="A114" s="2" t="s">
        <v>208</v>
      </c>
      <c r="B114" s="299" t="s">
        <v>45</v>
      </c>
      <c r="C114" s="300"/>
      <c r="D114" s="300"/>
      <c r="E114" s="177"/>
      <c r="F114" s="177"/>
      <c r="G114" s="177"/>
      <c r="H114" s="177"/>
      <c r="I114" s="177"/>
      <c r="J114" s="141">
        <v>1</v>
      </c>
      <c r="K114" s="142"/>
      <c r="L114" s="150">
        <v>1</v>
      </c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39"/>
      <c r="AT114" s="43">
        <f t="shared" si="141"/>
        <v>0</v>
      </c>
      <c r="AU114" s="43">
        <f t="shared" si="142"/>
        <v>0</v>
      </c>
      <c r="AV114" s="43">
        <f t="shared" si="143"/>
        <v>1</v>
      </c>
      <c r="AW114" s="43">
        <f t="shared" si="144"/>
        <v>1</v>
      </c>
      <c r="AX114" s="43">
        <f t="shared" si="145"/>
        <v>0</v>
      </c>
      <c r="AY114" s="43">
        <f t="shared" si="146"/>
        <v>0</v>
      </c>
      <c r="AZ114" s="43">
        <f t="shared" si="147"/>
        <v>0</v>
      </c>
      <c r="BA114" s="43">
        <f t="shared" si="148"/>
        <v>0</v>
      </c>
      <c r="BB114" s="43">
        <f t="shared" si="149"/>
        <v>0</v>
      </c>
      <c r="BC114" s="43">
        <f t="shared" si="150"/>
        <v>0</v>
      </c>
      <c r="BD114" s="42">
        <f t="shared" si="117"/>
        <v>0</v>
      </c>
      <c r="BE114" s="42">
        <f t="shared" si="118"/>
        <v>0</v>
      </c>
      <c r="BF114" s="43">
        <f t="shared" si="151"/>
        <v>0</v>
      </c>
      <c r="BG114" s="43">
        <f t="shared" si="152"/>
        <v>0</v>
      </c>
      <c r="BH114" s="43">
        <f t="shared" si="153"/>
        <v>0</v>
      </c>
      <c r="BI114" s="43">
        <f t="shared" si="154"/>
        <v>0</v>
      </c>
      <c r="BJ114" s="43">
        <f t="shared" si="155"/>
        <v>0</v>
      </c>
      <c r="BK114" s="43">
        <f t="shared" si="156"/>
        <v>0</v>
      </c>
      <c r="BL114" s="43">
        <f t="shared" si="157"/>
        <v>0</v>
      </c>
      <c r="BM114" s="43">
        <f t="shared" si="158"/>
        <v>0</v>
      </c>
    </row>
    <row r="115" spans="1:6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2</v>
      </c>
      <c r="F115" s="177">
        <f t="shared" ref="F115:BM115" si="159">SUM(F116:F119)</f>
        <v>0</v>
      </c>
      <c r="G115" s="177">
        <f t="shared" si="159"/>
        <v>2</v>
      </c>
      <c r="H115" s="177">
        <f t="shared" si="159"/>
        <v>0</v>
      </c>
      <c r="I115" s="177">
        <f t="shared" si="159"/>
        <v>0</v>
      </c>
      <c r="J115" s="177">
        <f t="shared" si="159"/>
        <v>13</v>
      </c>
      <c r="K115" s="177">
        <f t="shared" si="159"/>
        <v>10</v>
      </c>
      <c r="L115" s="177">
        <f t="shared" si="159"/>
        <v>3</v>
      </c>
      <c r="M115" s="177">
        <f t="shared" si="159"/>
        <v>0</v>
      </c>
      <c r="N115" s="177">
        <f t="shared" si="159"/>
        <v>0</v>
      </c>
      <c r="O115" s="177">
        <f t="shared" si="159"/>
        <v>0</v>
      </c>
      <c r="P115" s="177">
        <f t="shared" si="159"/>
        <v>0</v>
      </c>
      <c r="Q115" s="177">
        <f t="shared" si="159"/>
        <v>0</v>
      </c>
      <c r="R115" s="177">
        <f t="shared" si="159"/>
        <v>0</v>
      </c>
      <c r="S115" s="177">
        <f t="shared" si="159"/>
        <v>0</v>
      </c>
      <c r="T115" s="177">
        <f t="shared" si="159"/>
        <v>0</v>
      </c>
      <c r="U115" s="177">
        <f t="shared" si="159"/>
        <v>0</v>
      </c>
      <c r="V115" s="177">
        <f t="shared" si="159"/>
        <v>0</v>
      </c>
      <c r="W115" s="177">
        <f t="shared" si="159"/>
        <v>0</v>
      </c>
      <c r="X115" s="177">
        <f t="shared" si="159"/>
        <v>2</v>
      </c>
      <c r="Y115" s="177">
        <f t="shared" si="159"/>
        <v>2</v>
      </c>
      <c r="Z115" s="177">
        <f t="shared" si="159"/>
        <v>0</v>
      </c>
      <c r="AA115" s="177">
        <f t="shared" si="159"/>
        <v>0</v>
      </c>
      <c r="AB115" s="177">
        <f t="shared" si="159"/>
        <v>10</v>
      </c>
      <c r="AC115" s="177">
        <f t="shared" si="159"/>
        <v>0</v>
      </c>
      <c r="AD115" s="177">
        <f t="shared" si="159"/>
        <v>1</v>
      </c>
      <c r="AE115" s="177">
        <f t="shared" si="159"/>
        <v>1</v>
      </c>
      <c r="AF115" s="177">
        <f t="shared" si="159"/>
        <v>2</v>
      </c>
      <c r="AG115" s="177">
        <f t="shared" si="159"/>
        <v>0</v>
      </c>
      <c r="AH115" s="177">
        <f t="shared" si="159"/>
        <v>2</v>
      </c>
      <c r="AI115" s="177">
        <f t="shared" si="159"/>
        <v>0</v>
      </c>
      <c r="AJ115" s="177">
        <f t="shared" si="159"/>
        <v>0</v>
      </c>
      <c r="AK115" s="177">
        <f t="shared" si="159"/>
        <v>0</v>
      </c>
      <c r="AL115" s="177">
        <f t="shared" si="159"/>
        <v>0</v>
      </c>
      <c r="AM115" s="177">
        <f t="shared" si="159"/>
        <v>0</v>
      </c>
      <c r="AN115" s="177">
        <f t="shared" si="159"/>
        <v>0</v>
      </c>
      <c r="AO115" s="177">
        <f t="shared" si="159"/>
        <v>0</v>
      </c>
      <c r="AP115" s="177">
        <f t="shared" si="159"/>
        <v>0</v>
      </c>
      <c r="AQ115" s="177">
        <f t="shared" si="159"/>
        <v>0</v>
      </c>
      <c r="AR115" s="177">
        <f t="shared" si="159"/>
        <v>0</v>
      </c>
      <c r="AS115" s="146">
        <f t="shared" si="159"/>
        <v>0</v>
      </c>
      <c r="AT115" s="6">
        <f t="shared" si="159"/>
        <v>2</v>
      </c>
      <c r="AU115" s="6">
        <f t="shared" si="159"/>
        <v>2</v>
      </c>
      <c r="AV115" s="6">
        <f t="shared" si="159"/>
        <v>13</v>
      </c>
      <c r="AW115" s="6">
        <f t="shared" si="159"/>
        <v>13</v>
      </c>
      <c r="AX115" s="6">
        <f t="shared" si="159"/>
        <v>12</v>
      </c>
      <c r="AY115" s="6">
        <f t="shared" si="159"/>
        <v>12</v>
      </c>
      <c r="AZ115" s="6">
        <f t="shared" si="159"/>
        <v>0</v>
      </c>
      <c r="BA115" s="6">
        <f t="shared" si="159"/>
        <v>0</v>
      </c>
      <c r="BB115" s="6">
        <f t="shared" si="159"/>
        <v>0</v>
      </c>
      <c r="BC115" s="6">
        <f t="shared" si="159"/>
        <v>0</v>
      </c>
      <c r="BD115" s="42">
        <f t="shared" si="117"/>
        <v>2</v>
      </c>
      <c r="BE115" s="42">
        <f t="shared" si="118"/>
        <v>2</v>
      </c>
      <c r="BF115" s="6">
        <f t="shared" si="159"/>
        <v>2</v>
      </c>
      <c r="BG115" s="6">
        <f t="shared" si="159"/>
        <v>2</v>
      </c>
      <c r="BH115" s="6">
        <f t="shared" si="159"/>
        <v>2</v>
      </c>
      <c r="BI115" s="6">
        <f t="shared" si="159"/>
        <v>2</v>
      </c>
      <c r="BJ115" s="6">
        <f t="shared" si="159"/>
        <v>0</v>
      </c>
      <c r="BK115" s="6">
        <f t="shared" si="159"/>
        <v>0</v>
      </c>
      <c r="BL115" s="6">
        <f t="shared" si="159"/>
        <v>0</v>
      </c>
      <c r="BM115" s="6">
        <f t="shared" si="159"/>
        <v>0</v>
      </c>
    </row>
    <row r="116" spans="1:6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1</v>
      </c>
      <c r="F116" s="141"/>
      <c r="G116" s="141">
        <v>1</v>
      </c>
      <c r="H116" s="141"/>
      <c r="I116" s="141"/>
      <c r="J116" s="141">
        <v>9</v>
      </c>
      <c r="K116" s="141">
        <v>6</v>
      </c>
      <c r="L116" s="141">
        <v>3</v>
      </c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>
        <v>1</v>
      </c>
      <c r="Y116" s="141">
        <v>1</v>
      </c>
      <c r="Z116" s="141"/>
      <c r="AA116" s="141"/>
      <c r="AB116" s="141">
        <v>6</v>
      </c>
      <c r="AC116" s="141"/>
      <c r="AD116" s="141">
        <v>1</v>
      </c>
      <c r="AE116" s="141">
        <v>1</v>
      </c>
      <c r="AF116" s="141">
        <v>2</v>
      </c>
      <c r="AG116" s="141"/>
      <c r="AH116" s="141">
        <v>2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43">
        <f>E116</f>
        <v>1</v>
      </c>
      <c r="AU116" s="43">
        <f>F116+G116+H116+I116</f>
        <v>1</v>
      </c>
      <c r="AV116" s="43">
        <f>J116</f>
        <v>9</v>
      </c>
      <c r="AW116" s="43">
        <f>K116+L116+M116</f>
        <v>9</v>
      </c>
      <c r="AX116" s="43">
        <f>F116+G116+K116</f>
        <v>7</v>
      </c>
      <c r="AY116" s="43">
        <f>N116+Y116+Z116+AB116</f>
        <v>7</v>
      </c>
      <c r="AZ116" s="43">
        <f>O116</f>
        <v>0</v>
      </c>
      <c r="BA116" s="43">
        <f>P116+Q116+R116+S116+T116</f>
        <v>0</v>
      </c>
      <c r="BB116" s="43">
        <f>T116</f>
        <v>0</v>
      </c>
      <c r="BC116" s="43">
        <f>+U116+V116+W116</f>
        <v>0</v>
      </c>
      <c r="BD116" s="42">
        <f t="shared" si="117"/>
        <v>1</v>
      </c>
      <c r="BE116" s="42">
        <f t="shared" si="118"/>
        <v>1</v>
      </c>
      <c r="BF116" s="43">
        <f>AF116</f>
        <v>2</v>
      </c>
      <c r="BG116" s="43">
        <f>AD116+AE116</f>
        <v>2</v>
      </c>
      <c r="BH116" s="43">
        <f>AF116</f>
        <v>2</v>
      </c>
      <c r="BI116" s="43">
        <f>AG116+AH116</f>
        <v>2</v>
      </c>
      <c r="BJ116" s="43">
        <f>AM116</f>
        <v>0</v>
      </c>
      <c r="BK116" s="43">
        <f>AK116+AL116</f>
        <v>0</v>
      </c>
      <c r="BL116" s="43">
        <f>AM116</f>
        <v>0</v>
      </c>
      <c r="BM116" s="43">
        <f>AN116+AO116</f>
        <v>0</v>
      </c>
    </row>
    <row r="117" spans="1:6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43">
        <f>E117</f>
        <v>0</v>
      </c>
      <c r="AU117" s="43">
        <f>F117+G117+H117+I117</f>
        <v>0</v>
      </c>
      <c r="AV117" s="43">
        <f>J117</f>
        <v>0</v>
      </c>
      <c r="AW117" s="43">
        <f>K117+L117+M117</f>
        <v>0</v>
      </c>
      <c r="AX117" s="43">
        <f>F117+G117+K117</f>
        <v>0</v>
      </c>
      <c r="AY117" s="43">
        <f>N117+Y117+Z117+AB117</f>
        <v>0</v>
      </c>
      <c r="AZ117" s="43">
        <f>O117</f>
        <v>0</v>
      </c>
      <c r="BA117" s="43">
        <f>P117+Q117+R117+S117+T117</f>
        <v>0</v>
      </c>
      <c r="BB117" s="43">
        <f>T117</f>
        <v>0</v>
      </c>
      <c r="BC117" s="43">
        <f>+U117+V117+W117</f>
        <v>0</v>
      </c>
      <c r="BD117" s="42">
        <f t="shared" si="117"/>
        <v>0</v>
      </c>
      <c r="BE117" s="42">
        <f t="shared" si="118"/>
        <v>0</v>
      </c>
      <c r="BF117" s="43">
        <f>AF117</f>
        <v>0</v>
      </c>
      <c r="BG117" s="43">
        <f>AD117+AE117</f>
        <v>0</v>
      </c>
      <c r="BH117" s="43">
        <f>AF117</f>
        <v>0</v>
      </c>
      <c r="BI117" s="43">
        <f>AG117+AH117</f>
        <v>0</v>
      </c>
      <c r="BJ117" s="43">
        <f>AM117</f>
        <v>0</v>
      </c>
      <c r="BK117" s="43">
        <f>AK117+AL117</f>
        <v>0</v>
      </c>
      <c r="BL117" s="43">
        <f>AM117</f>
        <v>0</v>
      </c>
      <c r="BM117" s="43">
        <f>AN117+AO117</f>
        <v>0</v>
      </c>
    </row>
    <row r="118" spans="1:6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>
        <v>2</v>
      </c>
      <c r="K118" s="141">
        <v>2</v>
      </c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>
        <v>2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43">
        <f>E118</f>
        <v>0</v>
      </c>
      <c r="AU118" s="43">
        <f>F118+G118+H118+I118</f>
        <v>0</v>
      </c>
      <c r="AV118" s="43">
        <f>J118</f>
        <v>2</v>
      </c>
      <c r="AW118" s="43">
        <f>K118+L118+M118</f>
        <v>2</v>
      </c>
      <c r="AX118" s="43">
        <f>F118+G118+K118</f>
        <v>2</v>
      </c>
      <c r="AY118" s="43">
        <f>N118+Y118+Z118+AB118</f>
        <v>2</v>
      </c>
      <c r="AZ118" s="43">
        <f>O118</f>
        <v>0</v>
      </c>
      <c r="BA118" s="43">
        <f>P118+Q118+R118+S118+T118</f>
        <v>0</v>
      </c>
      <c r="BB118" s="43">
        <f>T118</f>
        <v>0</v>
      </c>
      <c r="BC118" s="43">
        <f>+U118+V118+W118</f>
        <v>0</v>
      </c>
      <c r="BD118" s="42">
        <f t="shared" si="117"/>
        <v>0</v>
      </c>
      <c r="BE118" s="42">
        <f t="shared" si="118"/>
        <v>0</v>
      </c>
      <c r="BF118" s="43">
        <f>AF118</f>
        <v>0</v>
      </c>
      <c r="BG118" s="43">
        <f>AD118+AE118</f>
        <v>0</v>
      </c>
      <c r="BH118" s="43">
        <f>AF118</f>
        <v>0</v>
      </c>
      <c r="BI118" s="43">
        <f>AG118+AH118</f>
        <v>0</v>
      </c>
      <c r="BJ118" s="43">
        <f>AM118</f>
        <v>0</v>
      </c>
      <c r="BK118" s="43">
        <f>AK118+AL118</f>
        <v>0</v>
      </c>
      <c r="BL118" s="43">
        <f>AM118</f>
        <v>0</v>
      </c>
      <c r="BM118" s="43">
        <f>AN118+AO118</f>
        <v>0</v>
      </c>
    </row>
    <row r="119" spans="1:65" ht="39.950000000000003" customHeight="1" x14ac:dyDescent="0.2">
      <c r="A119" s="2" t="s">
        <v>217</v>
      </c>
      <c r="B119" s="299" t="s">
        <v>45</v>
      </c>
      <c r="C119" s="300"/>
      <c r="D119" s="300"/>
      <c r="E119" s="141">
        <v>1</v>
      </c>
      <c r="F119" s="141"/>
      <c r="G119" s="141">
        <v>1</v>
      </c>
      <c r="H119" s="141"/>
      <c r="I119" s="141"/>
      <c r="J119" s="141">
        <v>2</v>
      </c>
      <c r="K119" s="141">
        <v>2</v>
      </c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>
        <v>1</v>
      </c>
      <c r="Y119" s="141">
        <v>1</v>
      </c>
      <c r="Z119" s="141"/>
      <c r="AA119" s="141"/>
      <c r="AB119" s="141">
        <v>2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43">
        <f>E119</f>
        <v>1</v>
      </c>
      <c r="AU119" s="43">
        <f>F119+G119+H119+I119</f>
        <v>1</v>
      </c>
      <c r="AV119" s="43">
        <f>J119</f>
        <v>2</v>
      </c>
      <c r="AW119" s="43">
        <f>K119+L119+M119</f>
        <v>2</v>
      </c>
      <c r="AX119" s="43">
        <f>F119+G119+K119</f>
        <v>3</v>
      </c>
      <c r="AY119" s="43">
        <f>N119+Y119+Z119+AB119</f>
        <v>3</v>
      </c>
      <c r="AZ119" s="43">
        <f>O119</f>
        <v>0</v>
      </c>
      <c r="BA119" s="43">
        <f>P119+Q119+R119+S119+T119</f>
        <v>0</v>
      </c>
      <c r="BB119" s="43">
        <f>T119</f>
        <v>0</v>
      </c>
      <c r="BC119" s="43">
        <f>+U119+V119+W119</f>
        <v>0</v>
      </c>
      <c r="BD119" s="42">
        <f t="shared" si="117"/>
        <v>1</v>
      </c>
      <c r="BE119" s="42">
        <f t="shared" si="118"/>
        <v>1</v>
      </c>
      <c r="BF119" s="43">
        <f>AF119</f>
        <v>0</v>
      </c>
      <c r="BG119" s="43">
        <f>AD119+AE119</f>
        <v>0</v>
      </c>
      <c r="BH119" s="43">
        <f>AF119</f>
        <v>0</v>
      </c>
      <c r="BI119" s="43">
        <f>AG119+AH119</f>
        <v>0</v>
      </c>
      <c r="BJ119" s="43">
        <f>AM119</f>
        <v>0</v>
      </c>
      <c r="BK119" s="43">
        <f>AK119+AL119</f>
        <v>0</v>
      </c>
      <c r="BL119" s="43">
        <f>AM119</f>
        <v>0</v>
      </c>
      <c r="BM119" s="43">
        <f>AN119+AO119</f>
        <v>0</v>
      </c>
    </row>
    <row r="120" spans="1:6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60">SUM(F121:F122)</f>
        <v>0</v>
      </c>
      <c r="G120" s="177">
        <f t="shared" si="160"/>
        <v>0</v>
      </c>
      <c r="H120" s="177">
        <f t="shared" si="160"/>
        <v>0</v>
      </c>
      <c r="I120" s="177">
        <f t="shared" si="160"/>
        <v>0</v>
      </c>
      <c r="J120" s="177">
        <f t="shared" si="160"/>
        <v>1</v>
      </c>
      <c r="K120" s="177">
        <f t="shared" si="160"/>
        <v>1</v>
      </c>
      <c r="L120" s="177">
        <f t="shared" si="160"/>
        <v>0</v>
      </c>
      <c r="M120" s="177">
        <f t="shared" si="160"/>
        <v>0</v>
      </c>
      <c r="N120" s="177">
        <f t="shared" si="160"/>
        <v>0</v>
      </c>
      <c r="O120" s="177">
        <f t="shared" si="160"/>
        <v>1</v>
      </c>
      <c r="P120" s="177">
        <f t="shared" si="160"/>
        <v>0</v>
      </c>
      <c r="Q120" s="177">
        <f t="shared" si="160"/>
        <v>0</v>
      </c>
      <c r="R120" s="177">
        <f t="shared" si="160"/>
        <v>0</v>
      </c>
      <c r="S120" s="177">
        <f t="shared" si="160"/>
        <v>0</v>
      </c>
      <c r="T120" s="177">
        <f t="shared" si="160"/>
        <v>1</v>
      </c>
      <c r="U120" s="177">
        <f t="shared" si="160"/>
        <v>0</v>
      </c>
      <c r="V120" s="177">
        <f t="shared" si="160"/>
        <v>1</v>
      </c>
      <c r="W120" s="177">
        <f t="shared" si="160"/>
        <v>0</v>
      </c>
      <c r="X120" s="177">
        <f t="shared" si="160"/>
        <v>0</v>
      </c>
      <c r="Y120" s="177">
        <f t="shared" si="160"/>
        <v>1</v>
      </c>
      <c r="Z120" s="177">
        <f t="shared" si="160"/>
        <v>0</v>
      </c>
      <c r="AA120" s="177">
        <f t="shared" si="160"/>
        <v>0</v>
      </c>
      <c r="AB120" s="177">
        <f t="shared" si="160"/>
        <v>0</v>
      </c>
      <c r="AC120" s="177">
        <f t="shared" si="160"/>
        <v>0</v>
      </c>
      <c r="AD120" s="177">
        <f t="shared" si="160"/>
        <v>0</v>
      </c>
      <c r="AE120" s="177">
        <f t="shared" si="160"/>
        <v>0</v>
      </c>
      <c r="AF120" s="177">
        <f>SUM(AF121:AF122)</f>
        <v>0</v>
      </c>
      <c r="AG120" s="177">
        <f t="shared" si="160"/>
        <v>0</v>
      </c>
      <c r="AH120" s="177">
        <f t="shared" si="160"/>
        <v>0</v>
      </c>
      <c r="AI120" s="177">
        <f t="shared" si="160"/>
        <v>0</v>
      </c>
      <c r="AJ120" s="177">
        <f t="shared" si="160"/>
        <v>0</v>
      </c>
      <c r="AK120" s="177">
        <f t="shared" si="160"/>
        <v>0</v>
      </c>
      <c r="AL120" s="177">
        <f t="shared" si="160"/>
        <v>0</v>
      </c>
      <c r="AM120" s="177">
        <f t="shared" si="160"/>
        <v>0</v>
      </c>
      <c r="AN120" s="177">
        <f t="shared" si="160"/>
        <v>0</v>
      </c>
      <c r="AO120" s="177">
        <f t="shared" si="160"/>
        <v>0</v>
      </c>
      <c r="AP120" s="177">
        <f t="shared" si="160"/>
        <v>0</v>
      </c>
      <c r="AQ120" s="177">
        <f t="shared" si="160"/>
        <v>0</v>
      </c>
      <c r="AR120" s="177">
        <f t="shared" si="160"/>
        <v>0</v>
      </c>
      <c r="AS120" s="146">
        <f t="shared" si="160"/>
        <v>0</v>
      </c>
      <c r="AT120" s="45">
        <f t="shared" ref="AT120:BM120" si="161">SUM(AT121:AT122)</f>
        <v>0</v>
      </c>
      <c r="AU120" s="45">
        <f t="shared" si="161"/>
        <v>0</v>
      </c>
      <c r="AV120" s="45">
        <f t="shared" si="161"/>
        <v>1</v>
      </c>
      <c r="AW120" s="45">
        <f t="shared" si="161"/>
        <v>1</v>
      </c>
      <c r="AX120" s="45">
        <f t="shared" si="161"/>
        <v>1</v>
      </c>
      <c r="AY120" s="45">
        <f t="shared" si="161"/>
        <v>1</v>
      </c>
      <c r="AZ120" s="45">
        <f t="shared" si="161"/>
        <v>1</v>
      </c>
      <c r="BA120" s="45">
        <f t="shared" si="161"/>
        <v>1</v>
      </c>
      <c r="BB120" s="45">
        <f t="shared" si="161"/>
        <v>1</v>
      </c>
      <c r="BC120" s="45">
        <f t="shared" si="161"/>
        <v>1</v>
      </c>
      <c r="BD120" s="42">
        <f t="shared" si="117"/>
        <v>1</v>
      </c>
      <c r="BE120" s="42">
        <f t="shared" si="118"/>
        <v>1</v>
      </c>
      <c r="BF120" s="45">
        <f t="shared" si="161"/>
        <v>0</v>
      </c>
      <c r="BG120" s="45">
        <f t="shared" si="161"/>
        <v>0</v>
      </c>
      <c r="BH120" s="45">
        <f t="shared" si="161"/>
        <v>0</v>
      </c>
      <c r="BI120" s="45">
        <f t="shared" si="161"/>
        <v>0</v>
      </c>
      <c r="BJ120" s="45">
        <f t="shared" si="161"/>
        <v>0</v>
      </c>
      <c r="BK120" s="45">
        <f t="shared" si="161"/>
        <v>0</v>
      </c>
      <c r="BL120" s="45">
        <f t="shared" si="161"/>
        <v>0</v>
      </c>
      <c r="BM120" s="45">
        <f t="shared" si="161"/>
        <v>0</v>
      </c>
    </row>
    <row r="121" spans="1:6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>
        <v>1</v>
      </c>
      <c r="K121" s="141">
        <v>1</v>
      </c>
      <c r="L121" s="141"/>
      <c r="M121" s="141"/>
      <c r="N121" s="141"/>
      <c r="O121" s="141">
        <v>1</v>
      </c>
      <c r="P121" s="141"/>
      <c r="Q121" s="141"/>
      <c r="R121" s="141"/>
      <c r="S121" s="141"/>
      <c r="T121" s="141">
        <v>1</v>
      </c>
      <c r="U121" s="141"/>
      <c r="V121" s="141">
        <v>1</v>
      </c>
      <c r="W121" s="141"/>
      <c r="X121" s="141"/>
      <c r="Y121" s="141">
        <v>1</v>
      </c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43">
        <f>E121</f>
        <v>0</v>
      </c>
      <c r="AU121" s="43">
        <f>F121+G121+H121+I121</f>
        <v>0</v>
      </c>
      <c r="AV121" s="43">
        <f>J121</f>
        <v>1</v>
      </c>
      <c r="AW121" s="43">
        <f>K121+L121+M121</f>
        <v>1</v>
      </c>
      <c r="AX121" s="43">
        <f>F121+G121+K121</f>
        <v>1</v>
      </c>
      <c r="AY121" s="43">
        <f>N121+Y121+Z121+AB121</f>
        <v>1</v>
      </c>
      <c r="AZ121" s="43">
        <f>O121</f>
        <v>1</v>
      </c>
      <c r="BA121" s="43">
        <f>P121+Q121+R121+S121+T121</f>
        <v>1</v>
      </c>
      <c r="BB121" s="43">
        <f>T121</f>
        <v>1</v>
      </c>
      <c r="BC121" s="43">
        <f>+U121+V121+W121</f>
        <v>1</v>
      </c>
      <c r="BD121" s="42">
        <f t="shared" si="117"/>
        <v>1</v>
      </c>
      <c r="BE121" s="42">
        <f t="shared" si="118"/>
        <v>1</v>
      </c>
      <c r="BF121" s="43">
        <f>AF121</f>
        <v>0</v>
      </c>
      <c r="BG121" s="43">
        <f>AD121+AE121</f>
        <v>0</v>
      </c>
      <c r="BH121" s="43">
        <f>AF121</f>
        <v>0</v>
      </c>
      <c r="BI121" s="43">
        <f>AG121+AH121</f>
        <v>0</v>
      </c>
      <c r="BJ121" s="43">
        <f>AM121</f>
        <v>0</v>
      </c>
      <c r="BK121" s="43">
        <f>AK121+AL121</f>
        <v>0</v>
      </c>
      <c r="BL121" s="43">
        <f>AM121</f>
        <v>0</v>
      </c>
      <c r="BM121" s="43">
        <f>AN121+AO121</f>
        <v>0</v>
      </c>
    </row>
    <row r="122" spans="1:6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43">
        <f>E122</f>
        <v>0</v>
      </c>
      <c r="AU122" s="43">
        <f>F122+G122+H122+I122</f>
        <v>0</v>
      </c>
      <c r="AV122" s="43">
        <f>J122</f>
        <v>0</v>
      </c>
      <c r="AW122" s="43">
        <f>K122+L122+M122</f>
        <v>0</v>
      </c>
      <c r="AX122" s="43">
        <f>F122+G122+K122</f>
        <v>0</v>
      </c>
      <c r="AY122" s="43">
        <f>N122+Y122+Z122+AB122</f>
        <v>0</v>
      </c>
      <c r="AZ122" s="43">
        <f>O122</f>
        <v>0</v>
      </c>
      <c r="BA122" s="43">
        <f>P122+Q122+R122+S122+T122</f>
        <v>0</v>
      </c>
      <c r="BB122" s="43">
        <f>T122</f>
        <v>0</v>
      </c>
      <c r="BC122" s="43">
        <f>+U122+V122+W122</f>
        <v>0</v>
      </c>
      <c r="BD122" s="42">
        <f t="shared" si="117"/>
        <v>0</v>
      </c>
      <c r="BE122" s="42">
        <f t="shared" si="118"/>
        <v>0</v>
      </c>
      <c r="BF122" s="43">
        <f>AF122</f>
        <v>0</v>
      </c>
      <c r="BG122" s="43">
        <f>AD122+AE122</f>
        <v>0</v>
      </c>
      <c r="BH122" s="43">
        <f>AF122</f>
        <v>0</v>
      </c>
      <c r="BI122" s="43">
        <f>AG122+AH122</f>
        <v>0</v>
      </c>
      <c r="BJ122" s="43">
        <f>AM122</f>
        <v>0</v>
      </c>
      <c r="BK122" s="43">
        <f>AK122+AL122</f>
        <v>0</v>
      </c>
      <c r="BL122" s="43">
        <f>AM122</f>
        <v>0</v>
      </c>
      <c r="BM122" s="43">
        <f>AN122+AO122</f>
        <v>0</v>
      </c>
    </row>
    <row r="123" spans="1:65" ht="39.950000000000003" customHeight="1" x14ac:dyDescent="0.2">
      <c r="A123" s="1" t="s">
        <v>218</v>
      </c>
      <c r="B123" s="294" t="s">
        <v>45</v>
      </c>
      <c r="C123" s="295"/>
      <c r="D123" s="295"/>
      <c r="E123" s="141">
        <v>1</v>
      </c>
      <c r="F123" s="141"/>
      <c r="G123" s="141">
        <v>1</v>
      </c>
      <c r="H123" s="141"/>
      <c r="I123" s="141"/>
      <c r="J123" s="141">
        <v>52</v>
      </c>
      <c r="K123" s="142">
        <v>15</v>
      </c>
      <c r="L123" s="150">
        <v>35</v>
      </c>
      <c r="M123" s="150">
        <v>2</v>
      </c>
      <c r="N123" s="150"/>
      <c r="O123" s="150">
        <v>1</v>
      </c>
      <c r="P123" s="150"/>
      <c r="Q123" s="150"/>
      <c r="R123" s="150">
        <v>1</v>
      </c>
      <c r="S123" s="150"/>
      <c r="T123" s="150"/>
      <c r="U123" s="150"/>
      <c r="V123" s="150"/>
      <c r="W123" s="150"/>
      <c r="X123" s="150">
        <v>6</v>
      </c>
      <c r="Y123" s="150">
        <v>7</v>
      </c>
      <c r="Z123" s="150"/>
      <c r="AA123" s="150">
        <v>1</v>
      </c>
      <c r="AB123" s="150">
        <v>9</v>
      </c>
      <c r="AC123" s="150">
        <v>1</v>
      </c>
      <c r="AD123" s="150">
        <v>5</v>
      </c>
      <c r="AE123" s="150">
        <v>3</v>
      </c>
      <c r="AF123" s="150">
        <v>8</v>
      </c>
      <c r="AG123" s="150"/>
      <c r="AH123" s="150">
        <v>8</v>
      </c>
      <c r="AI123" s="150"/>
      <c r="AJ123" s="150">
        <v>4</v>
      </c>
      <c r="AK123" s="150"/>
      <c r="AL123" s="150">
        <v>1</v>
      </c>
      <c r="AM123" s="150">
        <v>1</v>
      </c>
      <c r="AN123" s="150"/>
      <c r="AO123" s="150">
        <v>1</v>
      </c>
      <c r="AP123" s="150"/>
      <c r="AQ123" s="150"/>
      <c r="AR123" s="150"/>
      <c r="AS123" s="139"/>
      <c r="AT123" s="43">
        <f>E123</f>
        <v>1</v>
      </c>
      <c r="AU123" s="43">
        <f>F123+G123+H123+I123</f>
        <v>1</v>
      </c>
      <c r="AV123" s="43">
        <f>J123</f>
        <v>52</v>
      </c>
      <c r="AW123" s="43">
        <f>K123+L123+M123</f>
        <v>52</v>
      </c>
      <c r="AX123" s="43">
        <f>F123+G123+K123</f>
        <v>16</v>
      </c>
      <c r="AY123" s="43">
        <f>N123+Y123+Z123+AB123</f>
        <v>16</v>
      </c>
      <c r="AZ123" s="43">
        <f>O123</f>
        <v>1</v>
      </c>
      <c r="BA123" s="43">
        <f>P123+Q123+R123+S123+T123</f>
        <v>1</v>
      </c>
      <c r="BB123" s="43">
        <f>T123</f>
        <v>0</v>
      </c>
      <c r="BC123" s="43">
        <f>+U123+V123+W123</f>
        <v>0</v>
      </c>
      <c r="BD123" s="42">
        <f t="shared" si="117"/>
        <v>7</v>
      </c>
      <c r="BE123" s="42">
        <f t="shared" si="118"/>
        <v>7</v>
      </c>
      <c r="BF123" s="43">
        <f>AF123</f>
        <v>8</v>
      </c>
      <c r="BG123" s="43">
        <f>AD123+AE123</f>
        <v>8</v>
      </c>
      <c r="BH123" s="43">
        <f>AF123</f>
        <v>8</v>
      </c>
      <c r="BI123" s="43">
        <f>AG123+AH123</f>
        <v>8</v>
      </c>
      <c r="BJ123" s="43">
        <f>AM123</f>
        <v>1</v>
      </c>
      <c r="BK123" s="43">
        <f>AK123+AL123</f>
        <v>1</v>
      </c>
      <c r="BL123" s="43">
        <f>AM123</f>
        <v>1</v>
      </c>
      <c r="BM123" s="43">
        <f>AN123+AO123</f>
        <v>1</v>
      </c>
    </row>
    <row r="124" spans="1:6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204</v>
      </c>
      <c r="F124" s="177">
        <f t="shared" ref="F124:BM124" si="162">F9+F29+F41+F49+F63+F70+F77+F80+F102+F106+F115+F120+F123</f>
        <v>0</v>
      </c>
      <c r="G124" s="177">
        <f t="shared" si="162"/>
        <v>200</v>
      </c>
      <c r="H124" s="177">
        <f t="shared" si="162"/>
        <v>3</v>
      </c>
      <c r="I124" s="177">
        <f t="shared" si="162"/>
        <v>1</v>
      </c>
      <c r="J124" s="177">
        <f t="shared" si="162"/>
        <v>1527</v>
      </c>
      <c r="K124" s="177">
        <f t="shared" si="162"/>
        <v>1400</v>
      </c>
      <c r="L124" s="177">
        <f t="shared" si="162"/>
        <v>120</v>
      </c>
      <c r="M124" s="177">
        <f t="shared" si="162"/>
        <v>4</v>
      </c>
      <c r="N124" s="177">
        <f t="shared" si="162"/>
        <v>0</v>
      </c>
      <c r="O124" s="177">
        <f t="shared" si="162"/>
        <v>963</v>
      </c>
      <c r="P124" s="177">
        <f t="shared" si="162"/>
        <v>772</v>
      </c>
      <c r="Q124" s="177">
        <f t="shared" si="162"/>
        <v>92</v>
      </c>
      <c r="R124" s="177">
        <f t="shared" si="162"/>
        <v>27</v>
      </c>
      <c r="S124" s="177">
        <f t="shared" si="162"/>
        <v>0</v>
      </c>
      <c r="T124" s="177">
        <f t="shared" si="162"/>
        <v>72</v>
      </c>
      <c r="U124" s="177">
        <f t="shared" si="162"/>
        <v>8</v>
      </c>
      <c r="V124" s="177">
        <f t="shared" si="162"/>
        <v>59</v>
      </c>
      <c r="W124" s="177">
        <f t="shared" si="162"/>
        <v>5</v>
      </c>
      <c r="X124" s="177">
        <f t="shared" si="162"/>
        <v>36</v>
      </c>
      <c r="Y124" s="177">
        <f t="shared" si="162"/>
        <v>999</v>
      </c>
      <c r="Z124" s="177">
        <f t="shared" si="162"/>
        <v>1</v>
      </c>
      <c r="AA124" s="177">
        <f t="shared" si="162"/>
        <v>6</v>
      </c>
      <c r="AB124" s="177">
        <f t="shared" si="162"/>
        <v>600</v>
      </c>
      <c r="AC124" s="177">
        <f t="shared" si="162"/>
        <v>19</v>
      </c>
      <c r="AD124" s="177">
        <f t="shared" si="162"/>
        <v>32</v>
      </c>
      <c r="AE124" s="177">
        <f t="shared" si="162"/>
        <v>18</v>
      </c>
      <c r="AF124" s="177">
        <f t="shared" si="162"/>
        <v>50</v>
      </c>
      <c r="AG124" s="177">
        <f t="shared" si="162"/>
        <v>1</v>
      </c>
      <c r="AH124" s="177">
        <f t="shared" si="162"/>
        <v>49</v>
      </c>
      <c r="AI124" s="177">
        <f t="shared" si="162"/>
        <v>0</v>
      </c>
      <c r="AJ124" s="177">
        <f t="shared" si="162"/>
        <v>25</v>
      </c>
      <c r="AK124" s="177">
        <f t="shared" si="162"/>
        <v>0</v>
      </c>
      <c r="AL124" s="177">
        <f t="shared" si="162"/>
        <v>3</v>
      </c>
      <c r="AM124" s="177">
        <f t="shared" si="162"/>
        <v>3</v>
      </c>
      <c r="AN124" s="177">
        <f t="shared" si="162"/>
        <v>1</v>
      </c>
      <c r="AO124" s="177">
        <f t="shared" si="162"/>
        <v>2</v>
      </c>
      <c r="AP124" s="177">
        <f t="shared" si="162"/>
        <v>0</v>
      </c>
      <c r="AQ124" s="177">
        <f t="shared" si="162"/>
        <v>0</v>
      </c>
      <c r="AR124" s="177">
        <f t="shared" si="162"/>
        <v>0</v>
      </c>
      <c r="AS124" s="147">
        <f t="shared" si="162"/>
        <v>0</v>
      </c>
      <c r="AT124" s="44">
        <f t="shared" si="162"/>
        <v>204</v>
      </c>
      <c r="AU124" s="44">
        <f t="shared" si="162"/>
        <v>204</v>
      </c>
      <c r="AV124" s="44">
        <f t="shared" si="162"/>
        <v>1527</v>
      </c>
      <c r="AW124" s="44">
        <f t="shared" si="162"/>
        <v>1524</v>
      </c>
      <c r="AX124" s="44">
        <f t="shared" si="162"/>
        <v>1600</v>
      </c>
      <c r="AY124" s="44">
        <f t="shared" si="162"/>
        <v>1600</v>
      </c>
      <c r="AZ124" s="44">
        <f t="shared" si="162"/>
        <v>963</v>
      </c>
      <c r="BA124" s="44">
        <f t="shared" si="162"/>
        <v>963</v>
      </c>
      <c r="BB124" s="44">
        <f t="shared" si="162"/>
        <v>72</v>
      </c>
      <c r="BC124" s="44">
        <f t="shared" si="162"/>
        <v>72</v>
      </c>
      <c r="BD124" s="42">
        <f t="shared" si="117"/>
        <v>999</v>
      </c>
      <c r="BE124" s="42">
        <f t="shared" si="118"/>
        <v>999</v>
      </c>
      <c r="BF124" s="44">
        <f t="shared" si="162"/>
        <v>50</v>
      </c>
      <c r="BG124" s="44">
        <f t="shared" si="162"/>
        <v>50</v>
      </c>
      <c r="BH124" s="44">
        <f t="shared" si="162"/>
        <v>50</v>
      </c>
      <c r="BI124" s="44">
        <f t="shared" si="162"/>
        <v>50</v>
      </c>
      <c r="BJ124" s="44">
        <f t="shared" si="162"/>
        <v>3</v>
      </c>
      <c r="BK124" s="44">
        <f t="shared" si="162"/>
        <v>3</v>
      </c>
      <c r="BL124" s="44">
        <f t="shared" si="162"/>
        <v>3</v>
      </c>
      <c r="BM124" s="44">
        <f t="shared" si="162"/>
        <v>3</v>
      </c>
    </row>
    <row r="127" spans="1:65" ht="53.25" customHeight="1" x14ac:dyDescent="0.2">
      <c r="B127" s="253" t="s">
        <v>332</v>
      </c>
      <c r="C127" s="254"/>
      <c r="D127" s="254"/>
    </row>
  </sheetData>
  <sheetProtection sheet="1"/>
  <mergeCells count="180">
    <mergeCell ref="B127:D12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BH8:BI8"/>
    <mergeCell ref="BJ8:BK8"/>
    <mergeCell ref="BL8:BM8"/>
    <mergeCell ref="B9:D9"/>
    <mergeCell ref="B10:D10"/>
    <mergeCell ref="B11:D11"/>
    <mergeCell ref="AV8:AW8"/>
    <mergeCell ref="AX8:AY8"/>
    <mergeCell ref="AZ8:BA8"/>
    <mergeCell ref="BB8:BC8"/>
    <mergeCell ref="BD8:BE8"/>
    <mergeCell ref="BF8:BG8"/>
    <mergeCell ref="AL6:AL7"/>
    <mergeCell ref="AM6:AM7"/>
    <mergeCell ref="AN6:AN7"/>
    <mergeCell ref="AO6:AO7"/>
    <mergeCell ref="AS5:AS7"/>
    <mergeCell ref="B8:D8"/>
    <mergeCell ref="AT8:AU8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M135"/>
  <sheetViews>
    <sheetView topLeftCell="A6" zoomScale="85" zoomScaleNormal="85" workbookViewId="0">
      <selection activeCell="N12" sqref="N12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65" width="9.7109375" style="22" customWidth="1"/>
    <col min="66" max="16384" width="9.140625" style="22"/>
  </cols>
  <sheetData>
    <row r="1" spans="1:6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</row>
    <row r="2" spans="1:6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333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</row>
    <row r="3" spans="1:6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</row>
    <row r="4" spans="1:6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</row>
    <row r="5" spans="1:6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6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6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18" t="s">
        <v>230</v>
      </c>
      <c r="U7" s="18" t="s">
        <v>247</v>
      </c>
      <c r="V7" s="18" t="s">
        <v>231</v>
      </c>
      <c r="W7" s="18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65" ht="19.5" x14ac:dyDescent="0.25">
      <c r="A8" s="23"/>
      <c r="B8" s="287"/>
      <c r="C8" s="300"/>
      <c r="D8" s="303"/>
      <c r="E8" s="17">
        <v>1</v>
      </c>
      <c r="F8" s="17">
        <v>2</v>
      </c>
      <c r="G8" s="17">
        <v>3</v>
      </c>
      <c r="H8" s="17">
        <v>4</v>
      </c>
      <c r="I8" s="17">
        <v>5</v>
      </c>
      <c r="J8" s="17">
        <v>6</v>
      </c>
      <c r="K8" s="17">
        <v>7</v>
      </c>
      <c r="L8" s="17">
        <v>8</v>
      </c>
      <c r="M8" s="17">
        <v>9</v>
      </c>
      <c r="N8" s="17">
        <v>10</v>
      </c>
      <c r="O8" s="17">
        <v>11</v>
      </c>
      <c r="P8" s="17">
        <v>12</v>
      </c>
      <c r="Q8" s="17">
        <v>13</v>
      </c>
      <c r="R8" s="17">
        <v>14</v>
      </c>
      <c r="S8" s="17">
        <v>15</v>
      </c>
      <c r="T8" s="17">
        <v>16</v>
      </c>
      <c r="U8" s="17">
        <v>17</v>
      </c>
      <c r="V8" s="17">
        <v>18</v>
      </c>
      <c r="W8" s="17">
        <v>19</v>
      </c>
      <c r="X8" s="17">
        <v>20</v>
      </c>
      <c r="Y8" s="17">
        <v>21</v>
      </c>
      <c r="Z8" s="17">
        <v>22</v>
      </c>
      <c r="AA8" s="17">
        <v>23</v>
      </c>
      <c r="AB8" s="17">
        <v>24</v>
      </c>
      <c r="AC8" s="17">
        <v>25</v>
      </c>
      <c r="AD8" s="17">
        <v>26</v>
      </c>
      <c r="AE8" s="17">
        <v>27</v>
      </c>
      <c r="AF8" s="17">
        <v>28</v>
      </c>
      <c r="AG8" s="17">
        <v>29</v>
      </c>
      <c r="AH8" s="17">
        <v>30</v>
      </c>
      <c r="AI8" s="17">
        <v>31</v>
      </c>
      <c r="AJ8" s="17">
        <v>32</v>
      </c>
      <c r="AK8" s="17">
        <v>33</v>
      </c>
      <c r="AL8" s="17">
        <v>34</v>
      </c>
      <c r="AM8" s="17">
        <v>35</v>
      </c>
      <c r="AN8" s="17">
        <v>36</v>
      </c>
      <c r="AO8" s="17">
        <v>37</v>
      </c>
      <c r="AP8" s="17">
        <v>38</v>
      </c>
      <c r="AQ8" s="17">
        <v>39</v>
      </c>
      <c r="AR8" s="26">
        <v>40</v>
      </c>
      <c r="AS8" s="26">
        <v>41</v>
      </c>
      <c r="AT8" s="409" t="s">
        <v>261</v>
      </c>
      <c r="AU8" s="409"/>
      <c r="AV8" s="409" t="s">
        <v>262</v>
      </c>
      <c r="AW8" s="409"/>
      <c r="AX8" s="409" t="s">
        <v>263</v>
      </c>
      <c r="AY8" s="409"/>
      <c r="AZ8" s="410" t="s">
        <v>264</v>
      </c>
      <c r="BA8" s="410"/>
      <c r="BB8" s="409" t="s">
        <v>265</v>
      </c>
      <c r="BC8" s="409"/>
      <c r="BD8" s="409" t="s">
        <v>266</v>
      </c>
      <c r="BE8" s="409"/>
      <c r="BF8" s="409" t="s">
        <v>267</v>
      </c>
      <c r="BG8" s="409"/>
      <c r="BH8" s="409" t="s">
        <v>268</v>
      </c>
      <c r="BI8" s="409"/>
      <c r="BJ8" s="409" t="s">
        <v>269</v>
      </c>
      <c r="BK8" s="409"/>
      <c r="BL8" s="409" t="s">
        <v>270</v>
      </c>
      <c r="BM8" s="409"/>
    </row>
    <row r="9" spans="1:6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84</v>
      </c>
      <c r="F9" s="169">
        <f t="shared" ref="F9:AS9" si="0">SUM(F10:F28)</f>
        <v>14</v>
      </c>
      <c r="G9" s="169">
        <f t="shared" si="0"/>
        <v>70</v>
      </c>
      <c r="H9" s="169">
        <f t="shared" si="0"/>
        <v>0</v>
      </c>
      <c r="I9" s="169">
        <f t="shared" si="0"/>
        <v>0</v>
      </c>
      <c r="J9" s="169">
        <f t="shared" si="0"/>
        <v>52</v>
      </c>
      <c r="K9" s="169">
        <f t="shared" si="0"/>
        <v>40</v>
      </c>
      <c r="L9" s="169">
        <f t="shared" si="0"/>
        <v>12</v>
      </c>
      <c r="M9" s="169">
        <f t="shared" si="0"/>
        <v>0</v>
      </c>
      <c r="N9" s="169">
        <f t="shared" si="0"/>
        <v>0</v>
      </c>
      <c r="O9" s="169">
        <f t="shared" si="0"/>
        <v>23</v>
      </c>
      <c r="P9" s="169">
        <f t="shared" si="0"/>
        <v>6</v>
      </c>
      <c r="Q9" s="169">
        <f t="shared" si="0"/>
        <v>1</v>
      </c>
      <c r="R9" s="169">
        <f t="shared" si="0"/>
        <v>7</v>
      </c>
      <c r="S9" s="169">
        <f t="shared" si="0"/>
        <v>0</v>
      </c>
      <c r="T9" s="169">
        <f t="shared" si="0"/>
        <v>9</v>
      </c>
      <c r="U9" s="169">
        <f t="shared" si="0"/>
        <v>0</v>
      </c>
      <c r="V9" s="169">
        <f t="shared" si="0"/>
        <v>9</v>
      </c>
      <c r="W9" s="169">
        <f t="shared" si="0"/>
        <v>0</v>
      </c>
      <c r="X9" s="169">
        <f t="shared" si="0"/>
        <v>4</v>
      </c>
      <c r="Y9" s="169">
        <f t="shared" si="0"/>
        <v>27</v>
      </c>
      <c r="Z9" s="169">
        <f t="shared" si="0"/>
        <v>0</v>
      </c>
      <c r="AA9" s="169">
        <f t="shared" si="0"/>
        <v>12</v>
      </c>
      <c r="AB9" s="169">
        <f t="shared" si="0"/>
        <v>97</v>
      </c>
      <c r="AC9" s="169">
        <f t="shared" si="0"/>
        <v>18</v>
      </c>
      <c r="AD9" s="169">
        <f t="shared" si="0"/>
        <v>6</v>
      </c>
      <c r="AE9" s="169">
        <f t="shared" si="0"/>
        <v>1</v>
      </c>
      <c r="AF9" s="169">
        <f t="shared" si="0"/>
        <v>7</v>
      </c>
      <c r="AG9" s="169">
        <f t="shared" si="0"/>
        <v>1</v>
      </c>
      <c r="AH9" s="169">
        <f t="shared" si="0"/>
        <v>6</v>
      </c>
      <c r="AI9" s="169">
        <f t="shared" si="0"/>
        <v>0</v>
      </c>
      <c r="AJ9" s="169">
        <f t="shared" si="0"/>
        <v>4</v>
      </c>
      <c r="AK9" s="169">
        <f t="shared" si="0"/>
        <v>2</v>
      </c>
      <c r="AL9" s="169">
        <f t="shared" si="0"/>
        <v>2</v>
      </c>
      <c r="AM9" s="169">
        <f t="shared" si="0"/>
        <v>4</v>
      </c>
      <c r="AN9" s="169">
        <f t="shared" si="0"/>
        <v>2</v>
      </c>
      <c r="AO9" s="169">
        <f t="shared" si="0"/>
        <v>2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  <c r="AT9" s="42">
        <f t="shared" ref="AT9:BM9" si="1">SUM(AT10:AT28)</f>
        <v>84</v>
      </c>
      <c r="AU9" s="42">
        <f t="shared" si="1"/>
        <v>84</v>
      </c>
      <c r="AV9" s="42">
        <f t="shared" si="1"/>
        <v>52</v>
      </c>
      <c r="AW9" s="42">
        <f t="shared" si="1"/>
        <v>52</v>
      </c>
      <c r="AX9" s="42">
        <f t="shared" si="1"/>
        <v>124</v>
      </c>
      <c r="AY9" s="42">
        <f t="shared" si="1"/>
        <v>124</v>
      </c>
      <c r="AZ9" s="42">
        <f t="shared" si="1"/>
        <v>23</v>
      </c>
      <c r="BA9" s="42">
        <f t="shared" si="1"/>
        <v>23</v>
      </c>
      <c r="BB9" s="42">
        <f t="shared" si="1"/>
        <v>9</v>
      </c>
      <c r="BC9" s="42">
        <f t="shared" si="1"/>
        <v>9</v>
      </c>
      <c r="BD9" s="42">
        <f>Y9</f>
        <v>27</v>
      </c>
      <c r="BE9" s="42">
        <f>O9+X9</f>
        <v>27</v>
      </c>
      <c r="BF9" s="42">
        <f t="shared" si="1"/>
        <v>7</v>
      </c>
      <c r="BG9" s="42">
        <f t="shared" si="1"/>
        <v>7</v>
      </c>
      <c r="BH9" s="42">
        <f t="shared" si="1"/>
        <v>7</v>
      </c>
      <c r="BI9" s="42">
        <f t="shared" si="1"/>
        <v>7</v>
      </c>
      <c r="BJ9" s="42">
        <f t="shared" si="1"/>
        <v>4</v>
      </c>
      <c r="BK9" s="42">
        <f t="shared" si="1"/>
        <v>4</v>
      </c>
      <c r="BL9" s="42">
        <f t="shared" si="1"/>
        <v>4</v>
      </c>
      <c r="BM9" s="5">
        <f t="shared" si="1"/>
        <v>4</v>
      </c>
    </row>
    <row r="10" spans="1:65" ht="39.950000000000003" customHeight="1" x14ac:dyDescent="0.2">
      <c r="A10" s="2" t="s">
        <v>259</v>
      </c>
      <c r="B10" s="285" t="s">
        <v>10</v>
      </c>
      <c r="C10" s="285"/>
      <c r="D10" s="285"/>
      <c r="E10" s="169">
        <v>3</v>
      </c>
      <c r="F10" s="169"/>
      <c r="G10" s="169">
        <v>3</v>
      </c>
      <c r="H10" s="169"/>
      <c r="I10" s="169"/>
      <c r="J10" s="143">
        <v>7</v>
      </c>
      <c r="K10" s="143">
        <v>6</v>
      </c>
      <c r="L10" s="143">
        <v>1</v>
      </c>
      <c r="M10" s="143"/>
      <c r="N10" s="143"/>
      <c r="O10" s="143">
        <v>1</v>
      </c>
      <c r="P10" s="143"/>
      <c r="Q10" s="143"/>
      <c r="R10" s="143">
        <v>1</v>
      </c>
      <c r="S10" s="143"/>
      <c r="T10" s="143"/>
      <c r="U10" s="143"/>
      <c r="V10" s="143"/>
      <c r="W10" s="143"/>
      <c r="X10" s="143"/>
      <c r="Y10" s="143">
        <v>1</v>
      </c>
      <c r="Z10" s="143"/>
      <c r="AA10" s="143">
        <v>1</v>
      </c>
      <c r="AB10" s="143">
        <v>8</v>
      </c>
      <c r="AC10" s="143">
        <v>1</v>
      </c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  <c r="AT10" s="43">
        <f>E10</f>
        <v>3</v>
      </c>
      <c r="AU10" s="43">
        <f>F10+G10+H10+I10</f>
        <v>3</v>
      </c>
      <c r="AV10" s="43">
        <f>J10</f>
        <v>7</v>
      </c>
      <c r="AW10" s="43">
        <f>K10+L10+M10</f>
        <v>7</v>
      </c>
      <c r="AX10" s="43">
        <f>F10+G10+K10</f>
        <v>9</v>
      </c>
      <c r="AY10" s="43">
        <f>N10+Y10+Z10+AB10</f>
        <v>9</v>
      </c>
      <c r="AZ10" s="43">
        <f>O10</f>
        <v>1</v>
      </c>
      <c r="BA10" s="43">
        <f>P10+Q10+R10+S10+T10</f>
        <v>1</v>
      </c>
      <c r="BB10" s="43">
        <f>T10</f>
        <v>0</v>
      </c>
      <c r="BC10" s="43">
        <f>+U10+V10+W10</f>
        <v>0</v>
      </c>
      <c r="BD10" s="42">
        <f t="shared" ref="BD10:BD73" si="2">Y10</f>
        <v>1</v>
      </c>
      <c r="BE10" s="42">
        <f t="shared" ref="BE10:BE73" si="3">O10+X10</f>
        <v>1</v>
      </c>
      <c r="BF10" s="43">
        <f>AF10</f>
        <v>0</v>
      </c>
      <c r="BG10" s="43">
        <f>AD10+AE10</f>
        <v>0</v>
      </c>
      <c r="BH10" s="43">
        <f>AF10</f>
        <v>0</v>
      </c>
      <c r="BI10" s="43">
        <f>AG10+AH10</f>
        <v>0</v>
      </c>
      <c r="BJ10" s="43">
        <f>AM10</f>
        <v>0</v>
      </c>
      <c r="BK10" s="43">
        <f>AK10+AL10</f>
        <v>0</v>
      </c>
      <c r="BL10" s="43">
        <f>AM10</f>
        <v>0</v>
      </c>
      <c r="BM10" s="43">
        <f>AN10+AO10</f>
        <v>0</v>
      </c>
    </row>
    <row r="11" spans="1:65" ht="39.950000000000003" customHeight="1" x14ac:dyDescent="0.2">
      <c r="A11" s="2" t="s">
        <v>11</v>
      </c>
      <c r="B11" s="286" t="s">
        <v>12</v>
      </c>
      <c r="C11" s="286"/>
      <c r="D11" s="286"/>
      <c r="E11" s="169">
        <v>6</v>
      </c>
      <c r="F11" s="169"/>
      <c r="G11" s="169">
        <v>6</v>
      </c>
      <c r="H11" s="169"/>
      <c r="I11" s="169"/>
      <c r="J11" s="143">
        <v>7</v>
      </c>
      <c r="K11" s="143">
        <v>7</v>
      </c>
      <c r="L11" s="143"/>
      <c r="M11" s="143"/>
      <c r="N11" s="143"/>
      <c r="O11" s="143">
        <v>1</v>
      </c>
      <c r="P11" s="143"/>
      <c r="Q11" s="143"/>
      <c r="R11" s="143">
        <v>1</v>
      </c>
      <c r="S11" s="143"/>
      <c r="T11" s="143"/>
      <c r="U11" s="143"/>
      <c r="V11" s="143"/>
      <c r="W11" s="143"/>
      <c r="X11" s="143"/>
      <c r="Y11" s="143">
        <v>1</v>
      </c>
      <c r="Z11" s="143"/>
      <c r="AA11" s="143"/>
      <c r="AB11" s="148">
        <v>12</v>
      </c>
      <c r="AC11" s="148"/>
      <c r="AD11" s="148">
        <v>1</v>
      </c>
      <c r="AE11" s="148">
        <v>1</v>
      </c>
      <c r="AF11" s="148">
        <v>2</v>
      </c>
      <c r="AG11" s="148"/>
      <c r="AH11" s="149">
        <v>2</v>
      </c>
      <c r="AI11" s="143"/>
      <c r="AJ11" s="143">
        <v>1</v>
      </c>
      <c r="AK11" s="143">
        <v>1</v>
      </c>
      <c r="AL11" s="143">
        <v>1</v>
      </c>
      <c r="AM11" s="143">
        <v>2</v>
      </c>
      <c r="AN11" s="143">
        <v>1</v>
      </c>
      <c r="AO11" s="143">
        <v>1</v>
      </c>
      <c r="AP11" s="141"/>
      <c r="AQ11" s="141"/>
      <c r="AR11" s="141"/>
      <c r="AS11" s="141"/>
      <c r="AT11" s="43">
        <f t="shared" ref="AT11:AT28" si="4">E11</f>
        <v>6</v>
      </c>
      <c r="AU11" s="43">
        <f t="shared" ref="AU11:AU28" si="5">F11+G11+H11+I11</f>
        <v>6</v>
      </c>
      <c r="AV11" s="43">
        <f t="shared" ref="AV11:AV28" si="6">J11</f>
        <v>7</v>
      </c>
      <c r="AW11" s="43">
        <f t="shared" ref="AW11:AW28" si="7">K11+L11+M11</f>
        <v>7</v>
      </c>
      <c r="AX11" s="43">
        <f t="shared" ref="AX11:AX28" si="8">F11+G11+K11</f>
        <v>13</v>
      </c>
      <c r="AY11" s="43">
        <f t="shared" ref="AY11:AY28" si="9">N11+Y11+Z11+AB11</f>
        <v>13</v>
      </c>
      <c r="AZ11" s="43">
        <f t="shared" ref="AZ11:AZ28" si="10">O11</f>
        <v>1</v>
      </c>
      <c r="BA11" s="43">
        <f t="shared" ref="BA11:BA28" si="11">P11+Q11+R11+S11+T11</f>
        <v>1</v>
      </c>
      <c r="BB11" s="43">
        <f t="shared" ref="BB11:BB28" si="12">T11</f>
        <v>0</v>
      </c>
      <c r="BC11" s="43">
        <f t="shared" ref="BC11:BC28" si="13">+U11+V11+W11</f>
        <v>0</v>
      </c>
      <c r="BD11" s="42">
        <f t="shared" si="2"/>
        <v>1</v>
      </c>
      <c r="BE11" s="42">
        <f t="shared" si="3"/>
        <v>1</v>
      </c>
      <c r="BF11" s="43">
        <f t="shared" ref="BF11:BF28" si="14">AF11</f>
        <v>2</v>
      </c>
      <c r="BG11" s="43">
        <f t="shared" ref="BG11:BG28" si="15">AD11+AE11</f>
        <v>2</v>
      </c>
      <c r="BH11" s="43">
        <f t="shared" ref="BH11:BH28" si="16">AF11</f>
        <v>2</v>
      </c>
      <c r="BI11" s="43">
        <f t="shared" ref="BI11:BI28" si="17">AG11+AH11</f>
        <v>2</v>
      </c>
      <c r="BJ11" s="43">
        <f t="shared" ref="BJ11:BJ28" si="18">AM11</f>
        <v>2</v>
      </c>
      <c r="BK11" s="43">
        <f t="shared" ref="BK11:BK28" si="19">AK11+AL11</f>
        <v>2</v>
      </c>
      <c r="BL11" s="43">
        <f t="shared" ref="BL11:BL28" si="20">AM11</f>
        <v>2</v>
      </c>
      <c r="BM11" s="43">
        <f t="shared" ref="BM11:BM28" si="21">AN11+AO11</f>
        <v>2</v>
      </c>
    </row>
    <row r="12" spans="1:65" ht="39.950000000000003" customHeight="1" x14ac:dyDescent="0.2">
      <c r="A12" s="3" t="s">
        <v>13</v>
      </c>
      <c r="B12" s="286" t="s">
        <v>14</v>
      </c>
      <c r="C12" s="286"/>
      <c r="D12" s="286"/>
      <c r="E12" s="169"/>
      <c r="F12" s="169"/>
      <c r="G12" s="169"/>
      <c r="H12" s="169"/>
      <c r="I12" s="169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  <c r="AT12" s="43">
        <f t="shared" si="4"/>
        <v>0</v>
      </c>
      <c r="AU12" s="43">
        <f t="shared" si="5"/>
        <v>0</v>
      </c>
      <c r="AV12" s="43">
        <f t="shared" si="6"/>
        <v>0</v>
      </c>
      <c r="AW12" s="43">
        <f t="shared" si="7"/>
        <v>0</v>
      </c>
      <c r="AX12" s="43">
        <f t="shared" si="8"/>
        <v>0</v>
      </c>
      <c r="AY12" s="43">
        <f t="shared" si="9"/>
        <v>0</v>
      </c>
      <c r="AZ12" s="43">
        <f t="shared" si="10"/>
        <v>0</v>
      </c>
      <c r="BA12" s="43">
        <f t="shared" si="11"/>
        <v>0</v>
      </c>
      <c r="BB12" s="43">
        <f t="shared" si="12"/>
        <v>0</v>
      </c>
      <c r="BC12" s="43">
        <f t="shared" si="13"/>
        <v>0</v>
      </c>
      <c r="BD12" s="42">
        <f t="shared" si="2"/>
        <v>0</v>
      </c>
      <c r="BE12" s="42">
        <f t="shared" si="3"/>
        <v>0</v>
      </c>
      <c r="BF12" s="43">
        <f t="shared" si="14"/>
        <v>0</v>
      </c>
      <c r="BG12" s="43">
        <f t="shared" si="15"/>
        <v>0</v>
      </c>
      <c r="BH12" s="43">
        <f t="shared" si="16"/>
        <v>0</v>
      </c>
      <c r="BI12" s="43">
        <f t="shared" si="17"/>
        <v>0</v>
      </c>
      <c r="BJ12" s="43">
        <f t="shared" si="18"/>
        <v>0</v>
      </c>
      <c r="BK12" s="43">
        <f t="shared" si="19"/>
        <v>0</v>
      </c>
      <c r="BL12" s="43">
        <f t="shared" si="20"/>
        <v>0</v>
      </c>
      <c r="BM12" s="43">
        <f t="shared" si="21"/>
        <v>0</v>
      </c>
    </row>
    <row r="13" spans="1:65" ht="39.950000000000003" customHeight="1" x14ac:dyDescent="0.2">
      <c r="A13" s="2" t="s">
        <v>15</v>
      </c>
      <c r="B13" s="286" t="s">
        <v>16</v>
      </c>
      <c r="C13" s="286"/>
      <c r="D13" s="286"/>
      <c r="E13" s="169"/>
      <c r="F13" s="169"/>
      <c r="G13" s="169"/>
      <c r="H13" s="169"/>
      <c r="I13" s="169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  <c r="AT13" s="43">
        <f t="shared" si="4"/>
        <v>0</v>
      </c>
      <c r="AU13" s="43">
        <f t="shared" si="5"/>
        <v>0</v>
      </c>
      <c r="AV13" s="43">
        <f t="shared" si="6"/>
        <v>0</v>
      </c>
      <c r="AW13" s="43">
        <f t="shared" si="7"/>
        <v>0</v>
      </c>
      <c r="AX13" s="43">
        <f t="shared" si="8"/>
        <v>0</v>
      </c>
      <c r="AY13" s="43">
        <f t="shared" si="9"/>
        <v>0</v>
      </c>
      <c r="AZ13" s="43">
        <f t="shared" si="10"/>
        <v>0</v>
      </c>
      <c r="BA13" s="43">
        <f t="shared" si="11"/>
        <v>0</v>
      </c>
      <c r="BB13" s="43">
        <f t="shared" si="12"/>
        <v>0</v>
      </c>
      <c r="BC13" s="43">
        <f t="shared" si="13"/>
        <v>0</v>
      </c>
      <c r="BD13" s="42">
        <f t="shared" si="2"/>
        <v>0</v>
      </c>
      <c r="BE13" s="42">
        <f t="shared" si="3"/>
        <v>0</v>
      </c>
      <c r="BF13" s="43">
        <f t="shared" si="14"/>
        <v>0</v>
      </c>
      <c r="BG13" s="43">
        <f t="shared" si="15"/>
        <v>0</v>
      </c>
      <c r="BH13" s="43">
        <f t="shared" si="16"/>
        <v>0</v>
      </c>
      <c r="BI13" s="43">
        <f t="shared" si="17"/>
        <v>0</v>
      </c>
      <c r="BJ13" s="43">
        <f t="shared" si="18"/>
        <v>0</v>
      </c>
      <c r="BK13" s="43">
        <f t="shared" si="19"/>
        <v>0</v>
      </c>
      <c r="BL13" s="43">
        <f t="shared" si="20"/>
        <v>0</v>
      </c>
      <c r="BM13" s="43">
        <f t="shared" si="21"/>
        <v>0</v>
      </c>
    </row>
    <row r="14" spans="1:65" ht="39.950000000000003" customHeight="1" x14ac:dyDescent="0.2">
      <c r="A14" s="4">
        <v>1.2</v>
      </c>
      <c r="B14" s="285" t="s">
        <v>17</v>
      </c>
      <c r="C14" s="285"/>
      <c r="D14" s="285"/>
      <c r="E14" s="169">
        <v>2</v>
      </c>
      <c r="F14" s="169"/>
      <c r="G14" s="169">
        <v>2</v>
      </c>
      <c r="H14" s="169"/>
      <c r="I14" s="169"/>
      <c r="J14" s="143"/>
      <c r="K14" s="143"/>
      <c r="L14" s="143"/>
      <c r="M14" s="143"/>
      <c r="N14" s="143"/>
      <c r="O14" s="143">
        <v>1</v>
      </c>
      <c r="P14" s="143"/>
      <c r="Q14" s="143"/>
      <c r="R14" s="143">
        <v>1</v>
      </c>
      <c r="S14" s="143"/>
      <c r="T14" s="143"/>
      <c r="U14" s="143"/>
      <c r="V14" s="143"/>
      <c r="W14" s="143"/>
      <c r="X14" s="143"/>
      <c r="Y14" s="143">
        <v>1</v>
      </c>
      <c r="Z14" s="143"/>
      <c r="AA14" s="143"/>
      <c r="AB14" s="143">
        <v>1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  <c r="AT14" s="43">
        <f t="shared" si="4"/>
        <v>2</v>
      </c>
      <c r="AU14" s="43">
        <f t="shared" si="5"/>
        <v>2</v>
      </c>
      <c r="AV14" s="43">
        <f t="shared" si="6"/>
        <v>0</v>
      </c>
      <c r="AW14" s="43">
        <f t="shared" si="7"/>
        <v>0</v>
      </c>
      <c r="AX14" s="43">
        <f t="shared" si="8"/>
        <v>2</v>
      </c>
      <c r="AY14" s="43">
        <f t="shared" si="9"/>
        <v>2</v>
      </c>
      <c r="AZ14" s="43">
        <f t="shared" si="10"/>
        <v>1</v>
      </c>
      <c r="BA14" s="43">
        <f t="shared" si="11"/>
        <v>1</v>
      </c>
      <c r="BB14" s="43">
        <f t="shared" si="12"/>
        <v>0</v>
      </c>
      <c r="BC14" s="43">
        <f t="shared" si="13"/>
        <v>0</v>
      </c>
      <c r="BD14" s="42">
        <f t="shared" si="2"/>
        <v>1</v>
      </c>
      <c r="BE14" s="42">
        <f t="shared" si="3"/>
        <v>1</v>
      </c>
      <c r="BF14" s="43">
        <f t="shared" si="14"/>
        <v>0</v>
      </c>
      <c r="BG14" s="43">
        <f t="shared" si="15"/>
        <v>0</v>
      </c>
      <c r="BH14" s="43">
        <f t="shared" si="16"/>
        <v>0</v>
      </c>
      <c r="BI14" s="43">
        <f t="shared" si="17"/>
        <v>0</v>
      </c>
      <c r="BJ14" s="43">
        <f t="shared" si="18"/>
        <v>0</v>
      </c>
      <c r="BK14" s="43">
        <f t="shared" si="19"/>
        <v>0</v>
      </c>
      <c r="BL14" s="43">
        <f t="shared" si="20"/>
        <v>0</v>
      </c>
      <c r="BM14" s="43">
        <f t="shared" si="21"/>
        <v>0</v>
      </c>
    </row>
    <row r="15" spans="1:65" ht="39.950000000000003" customHeight="1" x14ac:dyDescent="0.2">
      <c r="A15" s="2" t="s">
        <v>18</v>
      </c>
      <c r="B15" s="285" t="s">
        <v>19</v>
      </c>
      <c r="C15" s="285"/>
      <c r="D15" s="285"/>
      <c r="E15" s="169"/>
      <c r="F15" s="169"/>
      <c r="G15" s="169"/>
      <c r="H15" s="169"/>
      <c r="I15" s="169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  <c r="AT15" s="43">
        <f t="shared" si="4"/>
        <v>0</v>
      </c>
      <c r="AU15" s="43">
        <f t="shared" si="5"/>
        <v>0</v>
      </c>
      <c r="AV15" s="43">
        <f t="shared" si="6"/>
        <v>0</v>
      </c>
      <c r="AW15" s="43">
        <f t="shared" si="7"/>
        <v>0</v>
      </c>
      <c r="AX15" s="43">
        <f t="shared" si="8"/>
        <v>0</v>
      </c>
      <c r="AY15" s="43">
        <f t="shared" si="9"/>
        <v>0</v>
      </c>
      <c r="AZ15" s="43">
        <f t="shared" si="10"/>
        <v>0</v>
      </c>
      <c r="BA15" s="43">
        <f t="shared" si="11"/>
        <v>0</v>
      </c>
      <c r="BB15" s="43">
        <f t="shared" si="12"/>
        <v>0</v>
      </c>
      <c r="BC15" s="43">
        <f t="shared" si="13"/>
        <v>0</v>
      </c>
      <c r="BD15" s="42">
        <f t="shared" si="2"/>
        <v>0</v>
      </c>
      <c r="BE15" s="42">
        <f t="shared" si="3"/>
        <v>0</v>
      </c>
      <c r="BF15" s="43">
        <f t="shared" si="14"/>
        <v>0</v>
      </c>
      <c r="BG15" s="43">
        <f t="shared" si="15"/>
        <v>0</v>
      </c>
      <c r="BH15" s="43">
        <f t="shared" si="16"/>
        <v>0</v>
      </c>
      <c r="BI15" s="43">
        <f t="shared" si="17"/>
        <v>0</v>
      </c>
      <c r="BJ15" s="43">
        <f t="shared" si="18"/>
        <v>0</v>
      </c>
      <c r="BK15" s="43">
        <f t="shared" si="19"/>
        <v>0</v>
      </c>
      <c r="BL15" s="43">
        <f t="shared" si="20"/>
        <v>0</v>
      </c>
      <c r="BM15" s="43">
        <f t="shared" si="21"/>
        <v>0</v>
      </c>
    </row>
    <row r="16" spans="1:65" ht="39.950000000000003" customHeight="1" x14ac:dyDescent="0.2">
      <c r="A16" s="2" t="s">
        <v>20</v>
      </c>
      <c r="B16" s="276" t="s">
        <v>21</v>
      </c>
      <c r="C16" s="277"/>
      <c r="D16" s="277"/>
      <c r="E16" s="177"/>
      <c r="F16" s="177"/>
      <c r="G16" s="177"/>
      <c r="H16" s="177"/>
      <c r="I16" s="177"/>
      <c r="J16" s="141">
        <v>1</v>
      </c>
      <c r="K16" s="141">
        <v>1</v>
      </c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>
        <v>1</v>
      </c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  <c r="AT16" s="43">
        <f t="shared" si="4"/>
        <v>0</v>
      </c>
      <c r="AU16" s="43">
        <f t="shared" si="5"/>
        <v>0</v>
      </c>
      <c r="AV16" s="43">
        <f t="shared" si="6"/>
        <v>1</v>
      </c>
      <c r="AW16" s="43">
        <f t="shared" si="7"/>
        <v>1</v>
      </c>
      <c r="AX16" s="43">
        <f t="shared" si="8"/>
        <v>1</v>
      </c>
      <c r="AY16" s="43">
        <f t="shared" si="9"/>
        <v>1</v>
      </c>
      <c r="AZ16" s="43">
        <f t="shared" si="10"/>
        <v>0</v>
      </c>
      <c r="BA16" s="43">
        <f t="shared" si="11"/>
        <v>0</v>
      </c>
      <c r="BB16" s="43">
        <f t="shared" si="12"/>
        <v>0</v>
      </c>
      <c r="BC16" s="43">
        <f t="shared" si="13"/>
        <v>0</v>
      </c>
      <c r="BD16" s="42">
        <f t="shared" si="2"/>
        <v>0</v>
      </c>
      <c r="BE16" s="42">
        <f t="shared" si="3"/>
        <v>0</v>
      </c>
      <c r="BF16" s="43">
        <f t="shared" si="14"/>
        <v>0</v>
      </c>
      <c r="BG16" s="43">
        <f t="shared" si="15"/>
        <v>0</v>
      </c>
      <c r="BH16" s="43">
        <f t="shared" si="16"/>
        <v>0</v>
      </c>
      <c r="BI16" s="43">
        <f t="shared" si="17"/>
        <v>0</v>
      </c>
      <c r="BJ16" s="43">
        <f t="shared" si="18"/>
        <v>0</v>
      </c>
      <c r="BK16" s="43">
        <f t="shared" si="19"/>
        <v>0</v>
      </c>
      <c r="BL16" s="43">
        <f t="shared" si="20"/>
        <v>0</v>
      </c>
      <c r="BM16" s="43">
        <f t="shared" si="21"/>
        <v>0</v>
      </c>
    </row>
    <row r="17" spans="1:65" ht="39.950000000000003" customHeight="1" x14ac:dyDescent="0.2">
      <c r="A17" s="2" t="s">
        <v>22</v>
      </c>
      <c r="B17" s="276" t="s">
        <v>23</v>
      </c>
      <c r="C17" s="277"/>
      <c r="D17" s="277"/>
      <c r="E17" s="177"/>
      <c r="F17" s="177"/>
      <c r="G17" s="177"/>
      <c r="H17" s="177"/>
      <c r="I17" s="177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43">
        <f t="shared" si="4"/>
        <v>0</v>
      </c>
      <c r="AU17" s="43">
        <f t="shared" si="5"/>
        <v>0</v>
      </c>
      <c r="AV17" s="43">
        <f t="shared" si="6"/>
        <v>0</v>
      </c>
      <c r="AW17" s="43">
        <f t="shared" si="7"/>
        <v>0</v>
      </c>
      <c r="AX17" s="43">
        <f t="shared" si="8"/>
        <v>0</v>
      </c>
      <c r="AY17" s="43">
        <f t="shared" si="9"/>
        <v>0</v>
      </c>
      <c r="AZ17" s="43">
        <f t="shared" si="10"/>
        <v>0</v>
      </c>
      <c r="BA17" s="43">
        <f t="shared" si="11"/>
        <v>0</v>
      </c>
      <c r="BB17" s="43">
        <f t="shared" si="12"/>
        <v>0</v>
      </c>
      <c r="BC17" s="43">
        <f t="shared" si="13"/>
        <v>0</v>
      </c>
      <c r="BD17" s="42">
        <f t="shared" si="2"/>
        <v>0</v>
      </c>
      <c r="BE17" s="42">
        <f t="shared" si="3"/>
        <v>0</v>
      </c>
      <c r="BF17" s="43">
        <f t="shared" si="14"/>
        <v>0</v>
      </c>
      <c r="BG17" s="43">
        <f t="shared" si="15"/>
        <v>0</v>
      </c>
      <c r="BH17" s="43">
        <f t="shared" si="16"/>
        <v>0</v>
      </c>
      <c r="BI17" s="43">
        <f t="shared" si="17"/>
        <v>0</v>
      </c>
      <c r="BJ17" s="43">
        <f t="shared" si="18"/>
        <v>0</v>
      </c>
      <c r="BK17" s="43">
        <f t="shared" si="19"/>
        <v>0</v>
      </c>
      <c r="BL17" s="43">
        <f t="shared" si="20"/>
        <v>0</v>
      </c>
      <c r="BM17" s="43">
        <f t="shared" si="21"/>
        <v>0</v>
      </c>
    </row>
    <row r="18" spans="1:65" ht="39.950000000000003" customHeight="1" x14ac:dyDescent="0.2">
      <c r="A18" s="2" t="s">
        <v>24</v>
      </c>
      <c r="B18" s="285" t="s">
        <v>25</v>
      </c>
      <c r="C18" s="285"/>
      <c r="D18" s="290"/>
      <c r="E18" s="169"/>
      <c r="F18" s="169"/>
      <c r="G18" s="169"/>
      <c r="H18" s="169"/>
      <c r="I18" s="169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43">
        <f t="shared" si="4"/>
        <v>0</v>
      </c>
      <c r="AU18" s="43">
        <f t="shared" si="5"/>
        <v>0</v>
      </c>
      <c r="AV18" s="43">
        <f t="shared" si="6"/>
        <v>0</v>
      </c>
      <c r="AW18" s="43">
        <f t="shared" si="7"/>
        <v>0</v>
      </c>
      <c r="AX18" s="43">
        <f t="shared" si="8"/>
        <v>0</v>
      </c>
      <c r="AY18" s="43">
        <f t="shared" si="9"/>
        <v>0</v>
      </c>
      <c r="AZ18" s="43">
        <f t="shared" si="10"/>
        <v>0</v>
      </c>
      <c r="BA18" s="43">
        <f t="shared" si="11"/>
        <v>0</v>
      </c>
      <c r="BB18" s="43">
        <f t="shared" si="12"/>
        <v>0</v>
      </c>
      <c r="BC18" s="43">
        <f t="shared" si="13"/>
        <v>0</v>
      </c>
      <c r="BD18" s="42">
        <f t="shared" si="2"/>
        <v>0</v>
      </c>
      <c r="BE18" s="42">
        <f t="shared" si="3"/>
        <v>0</v>
      </c>
      <c r="BF18" s="43">
        <f t="shared" si="14"/>
        <v>0</v>
      </c>
      <c r="BG18" s="43">
        <f t="shared" si="15"/>
        <v>0</v>
      </c>
      <c r="BH18" s="43">
        <f t="shared" si="16"/>
        <v>0</v>
      </c>
      <c r="BI18" s="43">
        <f t="shared" si="17"/>
        <v>0</v>
      </c>
      <c r="BJ18" s="43">
        <f t="shared" si="18"/>
        <v>0</v>
      </c>
      <c r="BK18" s="43">
        <f t="shared" si="19"/>
        <v>0</v>
      </c>
      <c r="BL18" s="43">
        <f t="shared" si="20"/>
        <v>0</v>
      </c>
      <c r="BM18" s="43">
        <f t="shared" si="21"/>
        <v>0</v>
      </c>
    </row>
    <row r="19" spans="1:65" ht="39.950000000000003" customHeight="1" x14ac:dyDescent="0.2">
      <c r="A19" s="2" t="s">
        <v>26</v>
      </c>
      <c r="B19" s="286" t="s">
        <v>27</v>
      </c>
      <c r="C19" s="286"/>
      <c r="D19" s="276"/>
      <c r="E19" s="169"/>
      <c r="F19" s="169"/>
      <c r="G19" s="169"/>
      <c r="H19" s="169"/>
      <c r="I19" s="169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43">
        <f>E19</f>
        <v>0</v>
      </c>
      <c r="AU19" s="43">
        <f>F19+G19+H19+I19</f>
        <v>0</v>
      </c>
      <c r="AV19" s="43">
        <f t="shared" si="6"/>
        <v>0</v>
      </c>
      <c r="AW19" s="43">
        <f t="shared" si="7"/>
        <v>0</v>
      </c>
      <c r="AX19" s="43">
        <f>F19+G19+K19</f>
        <v>0</v>
      </c>
      <c r="AY19" s="43">
        <f t="shared" si="9"/>
        <v>0</v>
      </c>
      <c r="AZ19" s="43">
        <f t="shared" si="10"/>
        <v>0</v>
      </c>
      <c r="BA19" s="43">
        <f t="shared" si="11"/>
        <v>0</v>
      </c>
      <c r="BB19" s="43">
        <f t="shared" si="12"/>
        <v>0</v>
      </c>
      <c r="BC19" s="43">
        <f t="shared" si="13"/>
        <v>0</v>
      </c>
      <c r="BD19" s="42">
        <f t="shared" si="2"/>
        <v>0</v>
      </c>
      <c r="BE19" s="42">
        <f t="shared" si="3"/>
        <v>0</v>
      </c>
      <c r="BF19" s="43">
        <f t="shared" si="14"/>
        <v>0</v>
      </c>
      <c r="BG19" s="43">
        <f t="shared" si="15"/>
        <v>0</v>
      </c>
      <c r="BH19" s="43">
        <f t="shared" si="16"/>
        <v>0</v>
      </c>
      <c r="BI19" s="43">
        <f t="shared" si="17"/>
        <v>0</v>
      </c>
      <c r="BJ19" s="43">
        <f t="shared" si="18"/>
        <v>0</v>
      </c>
      <c r="BK19" s="43">
        <f t="shared" si="19"/>
        <v>0</v>
      </c>
      <c r="BL19" s="43">
        <f t="shared" si="20"/>
        <v>0</v>
      </c>
      <c r="BM19" s="43">
        <f t="shared" si="21"/>
        <v>0</v>
      </c>
    </row>
    <row r="20" spans="1:65" ht="39.950000000000003" customHeight="1" x14ac:dyDescent="0.2">
      <c r="A20" s="2" t="s">
        <v>28</v>
      </c>
      <c r="B20" s="276" t="s">
        <v>29</v>
      </c>
      <c r="C20" s="277"/>
      <c r="D20" s="277"/>
      <c r="E20" s="177">
        <v>1</v>
      </c>
      <c r="F20" s="177"/>
      <c r="G20" s="177">
        <v>1</v>
      </c>
      <c r="H20" s="177"/>
      <c r="I20" s="177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>
        <v>1</v>
      </c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43">
        <f>E20</f>
        <v>1</v>
      </c>
      <c r="AU20" s="43">
        <f>F20+G20+H20+I20</f>
        <v>1</v>
      </c>
      <c r="AV20" s="43">
        <f t="shared" si="6"/>
        <v>0</v>
      </c>
      <c r="AW20" s="43">
        <f t="shared" si="7"/>
        <v>0</v>
      </c>
      <c r="AX20" s="43">
        <f>F20+G20+K20</f>
        <v>1</v>
      </c>
      <c r="AY20" s="43">
        <f t="shared" si="9"/>
        <v>1</v>
      </c>
      <c r="AZ20" s="43">
        <f t="shared" si="10"/>
        <v>0</v>
      </c>
      <c r="BA20" s="43">
        <f t="shared" si="11"/>
        <v>0</v>
      </c>
      <c r="BB20" s="43">
        <f t="shared" si="12"/>
        <v>0</v>
      </c>
      <c r="BC20" s="43">
        <f t="shared" si="13"/>
        <v>0</v>
      </c>
      <c r="BD20" s="42">
        <f t="shared" si="2"/>
        <v>0</v>
      </c>
      <c r="BE20" s="42">
        <f t="shared" si="3"/>
        <v>0</v>
      </c>
      <c r="BF20" s="43">
        <f t="shared" si="14"/>
        <v>0</v>
      </c>
      <c r="BG20" s="43">
        <f t="shared" si="15"/>
        <v>0</v>
      </c>
      <c r="BH20" s="43">
        <f t="shared" si="16"/>
        <v>0</v>
      </c>
      <c r="BI20" s="43">
        <f t="shared" si="17"/>
        <v>0</v>
      </c>
      <c r="BJ20" s="43">
        <f t="shared" si="18"/>
        <v>0</v>
      </c>
      <c r="BK20" s="43">
        <f t="shared" si="19"/>
        <v>0</v>
      </c>
      <c r="BL20" s="43">
        <f t="shared" si="20"/>
        <v>0</v>
      </c>
      <c r="BM20" s="43">
        <f t="shared" si="21"/>
        <v>0</v>
      </c>
    </row>
    <row r="21" spans="1:65" ht="39.950000000000003" customHeight="1" x14ac:dyDescent="0.2">
      <c r="A21" s="2" t="s">
        <v>30</v>
      </c>
      <c r="B21" s="290" t="s">
        <v>31</v>
      </c>
      <c r="C21" s="291"/>
      <c r="D21" s="291"/>
      <c r="E21" s="177">
        <v>3</v>
      </c>
      <c r="F21" s="177"/>
      <c r="G21" s="177">
        <v>3</v>
      </c>
      <c r="H21" s="177"/>
      <c r="I21" s="177"/>
      <c r="J21" s="141">
        <v>2</v>
      </c>
      <c r="K21" s="141">
        <v>2</v>
      </c>
      <c r="L21" s="150"/>
      <c r="M21" s="150"/>
      <c r="N21" s="150"/>
      <c r="O21" s="150">
        <v>1</v>
      </c>
      <c r="P21" s="150"/>
      <c r="Q21" s="150"/>
      <c r="R21" s="150"/>
      <c r="S21" s="150"/>
      <c r="T21" s="150">
        <v>1</v>
      </c>
      <c r="U21" s="150"/>
      <c r="V21" s="150">
        <v>1</v>
      </c>
      <c r="W21" s="150"/>
      <c r="X21" s="150"/>
      <c r="Y21" s="150">
        <v>1</v>
      </c>
      <c r="Z21" s="150"/>
      <c r="AA21" s="150"/>
      <c r="AB21" s="150">
        <v>4</v>
      </c>
      <c r="AC21" s="150"/>
      <c r="AD21" s="150">
        <v>2</v>
      </c>
      <c r="AE21" s="150"/>
      <c r="AF21" s="150">
        <v>2</v>
      </c>
      <c r="AG21" s="150">
        <v>1</v>
      </c>
      <c r="AH21" s="150">
        <v>1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43">
        <f>E21</f>
        <v>3</v>
      </c>
      <c r="AU21" s="43">
        <f>F21+G21+H21+I21</f>
        <v>3</v>
      </c>
      <c r="AV21" s="43">
        <f t="shared" si="6"/>
        <v>2</v>
      </c>
      <c r="AW21" s="43">
        <f t="shared" si="7"/>
        <v>2</v>
      </c>
      <c r="AX21" s="43">
        <f>F21+G21+K21</f>
        <v>5</v>
      </c>
      <c r="AY21" s="43">
        <f t="shared" si="9"/>
        <v>5</v>
      </c>
      <c r="AZ21" s="43">
        <f t="shared" si="10"/>
        <v>1</v>
      </c>
      <c r="BA21" s="43">
        <f t="shared" si="11"/>
        <v>1</v>
      </c>
      <c r="BB21" s="43">
        <f t="shared" si="12"/>
        <v>1</v>
      </c>
      <c r="BC21" s="43">
        <f t="shared" si="13"/>
        <v>1</v>
      </c>
      <c r="BD21" s="42">
        <f t="shared" si="2"/>
        <v>1</v>
      </c>
      <c r="BE21" s="42">
        <f t="shared" si="3"/>
        <v>1</v>
      </c>
      <c r="BF21" s="43">
        <f t="shared" si="14"/>
        <v>2</v>
      </c>
      <c r="BG21" s="43">
        <f t="shared" si="15"/>
        <v>2</v>
      </c>
      <c r="BH21" s="43">
        <f t="shared" si="16"/>
        <v>2</v>
      </c>
      <c r="BI21" s="43">
        <f t="shared" si="17"/>
        <v>2</v>
      </c>
      <c r="BJ21" s="43">
        <f t="shared" si="18"/>
        <v>0</v>
      </c>
      <c r="BK21" s="43">
        <f t="shared" si="19"/>
        <v>0</v>
      </c>
      <c r="BL21" s="43">
        <f t="shared" si="20"/>
        <v>0</v>
      </c>
      <c r="BM21" s="43">
        <f t="shared" si="21"/>
        <v>0</v>
      </c>
    </row>
    <row r="22" spans="1:65" ht="39.950000000000003" customHeight="1" x14ac:dyDescent="0.2">
      <c r="A22" s="2" t="s">
        <v>32</v>
      </c>
      <c r="B22" s="290" t="s">
        <v>33</v>
      </c>
      <c r="C22" s="291"/>
      <c r="D22" s="291"/>
      <c r="E22" s="177">
        <v>9</v>
      </c>
      <c r="F22" s="177">
        <v>3</v>
      </c>
      <c r="G22" s="177">
        <v>6</v>
      </c>
      <c r="H22" s="177"/>
      <c r="I22" s="177"/>
      <c r="J22" s="141">
        <v>5</v>
      </c>
      <c r="K22" s="141">
        <v>2</v>
      </c>
      <c r="L22" s="150">
        <v>3</v>
      </c>
      <c r="M22" s="150"/>
      <c r="N22" s="150"/>
      <c r="O22" s="150">
        <v>1</v>
      </c>
      <c r="P22" s="150"/>
      <c r="Q22" s="150"/>
      <c r="R22" s="150"/>
      <c r="S22" s="150"/>
      <c r="T22" s="150">
        <v>1</v>
      </c>
      <c r="U22" s="150"/>
      <c r="V22" s="150">
        <v>1</v>
      </c>
      <c r="W22" s="150"/>
      <c r="X22" s="150">
        <v>1</v>
      </c>
      <c r="Y22" s="150">
        <v>2</v>
      </c>
      <c r="Z22" s="150"/>
      <c r="AA22" s="150"/>
      <c r="AB22" s="150">
        <v>9</v>
      </c>
      <c r="AC22" s="150">
        <v>1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43">
        <f>E22</f>
        <v>9</v>
      </c>
      <c r="AU22" s="43">
        <f>F22+G22+H22+I22</f>
        <v>9</v>
      </c>
      <c r="AV22" s="43">
        <f t="shared" si="6"/>
        <v>5</v>
      </c>
      <c r="AW22" s="43">
        <f t="shared" si="7"/>
        <v>5</v>
      </c>
      <c r="AX22" s="43">
        <f>F22+G22+K22</f>
        <v>11</v>
      </c>
      <c r="AY22" s="43">
        <f t="shared" si="9"/>
        <v>11</v>
      </c>
      <c r="AZ22" s="43">
        <f t="shared" si="10"/>
        <v>1</v>
      </c>
      <c r="BA22" s="43">
        <f t="shared" si="11"/>
        <v>1</v>
      </c>
      <c r="BB22" s="43">
        <f t="shared" si="12"/>
        <v>1</v>
      </c>
      <c r="BC22" s="43">
        <f t="shared" si="13"/>
        <v>1</v>
      </c>
      <c r="BD22" s="42">
        <f t="shared" si="2"/>
        <v>2</v>
      </c>
      <c r="BE22" s="42">
        <f t="shared" si="3"/>
        <v>2</v>
      </c>
      <c r="BF22" s="43">
        <f t="shared" si="14"/>
        <v>0</v>
      </c>
      <c r="BG22" s="43">
        <f t="shared" si="15"/>
        <v>0</v>
      </c>
      <c r="BH22" s="43">
        <f t="shared" si="16"/>
        <v>0</v>
      </c>
      <c r="BI22" s="43">
        <f t="shared" si="17"/>
        <v>0</v>
      </c>
      <c r="BJ22" s="43">
        <f t="shared" si="18"/>
        <v>0</v>
      </c>
      <c r="BK22" s="43">
        <f t="shared" si="19"/>
        <v>0</v>
      </c>
      <c r="BL22" s="43">
        <f t="shared" si="20"/>
        <v>0</v>
      </c>
      <c r="BM22" s="43">
        <f t="shared" si="21"/>
        <v>0</v>
      </c>
    </row>
    <row r="23" spans="1:65" ht="39.950000000000003" customHeight="1" x14ac:dyDescent="0.2">
      <c r="A23" s="2" t="s">
        <v>34</v>
      </c>
      <c r="B23" s="291" t="s">
        <v>35</v>
      </c>
      <c r="C23" s="291"/>
      <c r="D23" s="291"/>
      <c r="E23" s="177"/>
      <c r="F23" s="177"/>
      <c r="G23" s="177"/>
      <c r="H23" s="177"/>
      <c r="I23" s="177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43">
        <f>E23</f>
        <v>0</v>
      </c>
      <c r="AU23" s="43">
        <f>F23+G23+H23+I23</f>
        <v>0</v>
      </c>
      <c r="AV23" s="43">
        <f t="shared" si="6"/>
        <v>0</v>
      </c>
      <c r="AW23" s="43">
        <f t="shared" si="7"/>
        <v>0</v>
      </c>
      <c r="AX23" s="43">
        <f>F23+G23+K23</f>
        <v>0</v>
      </c>
      <c r="AY23" s="43">
        <f t="shared" si="9"/>
        <v>0</v>
      </c>
      <c r="AZ23" s="43">
        <f t="shared" si="10"/>
        <v>0</v>
      </c>
      <c r="BA23" s="43">
        <f t="shared" si="11"/>
        <v>0</v>
      </c>
      <c r="BB23" s="43">
        <f t="shared" si="12"/>
        <v>0</v>
      </c>
      <c r="BC23" s="43">
        <f t="shared" si="13"/>
        <v>0</v>
      </c>
      <c r="BD23" s="42">
        <f t="shared" si="2"/>
        <v>0</v>
      </c>
      <c r="BE23" s="42">
        <f t="shared" si="3"/>
        <v>0</v>
      </c>
      <c r="BF23" s="43">
        <f t="shared" si="14"/>
        <v>0</v>
      </c>
      <c r="BG23" s="43">
        <f t="shared" si="15"/>
        <v>0</v>
      </c>
      <c r="BH23" s="43">
        <f t="shared" si="16"/>
        <v>0</v>
      </c>
      <c r="BI23" s="43">
        <f t="shared" si="17"/>
        <v>0</v>
      </c>
      <c r="BJ23" s="43">
        <f t="shared" si="18"/>
        <v>0</v>
      </c>
      <c r="BK23" s="43">
        <f t="shared" si="19"/>
        <v>0</v>
      </c>
      <c r="BL23" s="43">
        <f t="shared" si="20"/>
        <v>0</v>
      </c>
      <c r="BM23" s="43">
        <f t="shared" si="21"/>
        <v>0</v>
      </c>
    </row>
    <row r="24" spans="1:65" ht="39.950000000000003" customHeight="1" x14ac:dyDescent="0.2">
      <c r="A24" s="2" t="s">
        <v>36</v>
      </c>
      <c r="B24" s="290" t="s">
        <v>37</v>
      </c>
      <c r="C24" s="291"/>
      <c r="D24" s="291"/>
      <c r="E24" s="177">
        <v>3</v>
      </c>
      <c r="F24" s="177"/>
      <c r="G24" s="177">
        <v>3</v>
      </c>
      <c r="H24" s="177"/>
      <c r="I24" s="177"/>
      <c r="J24" s="141">
        <v>3</v>
      </c>
      <c r="K24" s="141">
        <v>3</v>
      </c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>
        <v>1</v>
      </c>
      <c r="AB24" s="150">
        <v>6</v>
      </c>
      <c r="AC24" s="150">
        <v>1</v>
      </c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43">
        <f t="shared" si="4"/>
        <v>3</v>
      </c>
      <c r="AU24" s="43">
        <f t="shared" si="5"/>
        <v>3</v>
      </c>
      <c r="AV24" s="43">
        <f t="shared" si="6"/>
        <v>3</v>
      </c>
      <c r="AW24" s="43">
        <f t="shared" si="7"/>
        <v>3</v>
      </c>
      <c r="AX24" s="43">
        <f t="shared" si="8"/>
        <v>6</v>
      </c>
      <c r="AY24" s="43">
        <f t="shared" si="9"/>
        <v>6</v>
      </c>
      <c r="AZ24" s="43">
        <f t="shared" si="10"/>
        <v>0</v>
      </c>
      <c r="BA24" s="43">
        <f t="shared" si="11"/>
        <v>0</v>
      </c>
      <c r="BB24" s="43">
        <f t="shared" si="12"/>
        <v>0</v>
      </c>
      <c r="BC24" s="43">
        <f t="shared" si="13"/>
        <v>0</v>
      </c>
      <c r="BD24" s="42">
        <f t="shared" si="2"/>
        <v>0</v>
      </c>
      <c r="BE24" s="42">
        <f t="shared" si="3"/>
        <v>0</v>
      </c>
      <c r="BF24" s="43">
        <f t="shared" si="14"/>
        <v>0</v>
      </c>
      <c r="BG24" s="43">
        <f t="shared" si="15"/>
        <v>0</v>
      </c>
      <c r="BH24" s="43">
        <f t="shared" si="16"/>
        <v>0</v>
      </c>
      <c r="BI24" s="43">
        <f t="shared" si="17"/>
        <v>0</v>
      </c>
      <c r="BJ24" s="43">
        <f t="shared" si="18"/>
        <v>0</v>
      </c>
      <c r="BK24" s="43">
        <f t="shared" si="19"/>
        <v>0</v>
      </c>
      <c r="BL24" s="43">
        <f t="shared" si="20"/>
        <v>0</v>
      </c>
      <c r="BM24" s="43">
        <f t="shared" si="21"/>
        <v>0</v>
      </c>
    </row>
    <row r="25" spans="1:65" ht="39.950000000000003" customHeight="1" x14ac:dyDescent="0.2">
      <c r="A25" s="2" t="s">
        <v>38</v>
      </c>
      <c r="B25" s="285" t="s">
        <v>39</v>
      </c>
      <c r="C25" s="285"/>
      <c r="D25" s="290"/>
      <c r="E25" s="169">
        <v>33</v>
      </c>
      <c r="F25" s="169">
        <v>6</v>
      </c>
      <c r="G25" s="169">
        <v>27</v>
      </c>
      <c r="H25" s="169"/>
      <c r="I25" s="169"/>
      <c r="J25" s="143">
        <v>13</v>
      </c>
      <c r="K25" s="143">
        <v>10</v>
      </c>
      <c r="L25" s="150">
        <v>3</v>
      </c>
      <c r="M25" s="150"/>
      <c r="N25" s="150"/>
      <c r="O25" s="150">
        <v>12</v>
      </c>
      <c r="P25" s="150">
        <v>4</v>
      </c>
      <c r="Q25" s="150">
        <v>1</v>
      </c>
      <c r="R25" s="150">
        <v>2</v>
      </c>
      <c r="S25" s="150"/>
      <c r="T25" s="150">
        <v>5</v>
      </c>
      <c r="U25" s="150"/>
      <c r="V25" s="150">
        <v>5</v>
      </c>
      <c r="W25" s="150"/>
      <c r="X25" s="150"/>
      <c r="Y25" s="150">
        <v>12</v>
      </c>
      <c r="Z25" s="150"/>
      <c r="AA25" s="150">
        <v>7</v>
      </c>
      <c r="AB25" s="150">
        <v>31</v>
      </c>
      <c r="AC25" s="150">
        <v>8</v>
      </c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43">
        <f t="shared" si="4"/>
        <v>33</v>
      </c>
      <c r="AU25" s="43">
        <f t="shared" si="5"/>
        <v>33</v>
      </c>
      <c r="AV25" s="43">
        <f t="shared" si="6"/>
        <v>13</v>
      </c>
      <c r="AW25" s="43">
        <f t="shared" si="7"/>
        <v>13</v>
      </c>
      <c r="AX25" s="43">
        <f t="shared" si="8"/>
        <v>43</v>
      </c>
      <c r="AY25" s="43">
        <f t="shared" si="9"/>
        <v>43</v>
      </c>
      <c r="AZ25" s="43">
        <f t="shared" si="10"/>
        <v>12</v>
      </c>
      <c r="BA25" s="43">
        <f t="shared" si="11"/>
        <v>12</v>
      </c>
      <c r="BB25" s="43">
        <f t="shared" si="12"/>
        <v>5</v>
      </c>
      <c r="BC25" s="43">
        <f t="shared" si="13"/>
        <v>5</v>
      </c>
      <c r="BD25" s="42">
        <f t="shared" si="2"/>
        <v>12</v>
      </c>
      <c r="BE25" s="42">
        <f t="shared" si="3"/>
        <v>12</v>
      </c>
      <c r="BF25" s="43">
        <f t="shared" si="14"/>
        <v>0</v>
      </c>
      <c r="BG25" s="43">
        <f t="shared" si="15"/>
        <v>0</v>
      </c>
      <c r="BH25" s="43">
        <f t="shared" si="16"/>
        <v>0</v>
      </c>
      <c r="BI25" s="43">
        <f t="shared" si="17"/>
        <v>0</v>
      </c>
      <c r="BJ25" s="43">
        <f t="shared" si="18"/>
        <v>0</v>
      </c>
      <c r="BK25" s="43">
        <f t="shared" si="19"/>
        <v>0</v>
      </c>
      <c r="BL25" s="43">
        <f t="shared" si="20"/>
        <v>0</v>
      </c>
      <c r="BM25" s="43">
        <f t="shared" si="21"/>
        <v>0</v>
      </c>
    </row>
    <row r="26" spans="1:65" ht="39.950000000000003" customHeight="1" x14ac:dyDescent="0.2">
      <c r="A26" s="2" t="s">
        <v>40</v>
      </c>
      <c r="B26" s="291" t="s">
        <v>41</v>
      </c>
      <c r="C26" s="291"/>
      <c r="D26" s="291"/>
      <c r="E26" s="177">
        <v>7</v>
      </c>
      <c r="F26" s="177">
        <v>2</v>
      </c>
      <c r="G26" s="177">
        <v>5</v>
      </c>
      <c r="H26" s="177"/>
      <c r="I26" s="177"/>
      <c r="J26" s="141">
        <v>5</v>
      </c>
      <c r="K26" s="142">
        <v>3</v>
      </c>
      <c r="L26" s="150">
        <v>2</v>
      </c>
      <c r="M26" s="150"/>
      <c r="N26" s="150"/>
      <c r="O26" s="150">
        <v>4</v>
      </c>
      <c r="P26" s="150">
        <v>2</v>
      </c>
      <c r="Q26" s="150"/>
      <c r="R26" s="150"/>
      <c r="S26" s="150"/>
      <c r="T26" s="150">
        <v>2</v>
      </c>
      <c r="U26" s="150"/>
      <c r="V26" s="150">
        <v>2</v>
      </c>
      <c r="W26" s="150"/>
      <c r="X26" s="150"/>
      <c r="Y26" s="150">
        <v>4</v>
      </c>
      <c r="Z26" s="150"/>
      <c r="AA26" s="150"/>
      <c r="AB26" s="150">
        <v>6</v>
      </c>
      <c r="AC26" s="150">
        <v>1</v>
      </c>
      <c r="AD26" s="150">
        <v>1</v>
      </c>
      <c r="AE26" s="150"/>
      <c r="AF26" s="150">
        <v>1</v>
      </c>
      <c r="AG26" s="150"/>
      <c r="AH26" s="150">
        <v>1</v>
      </c>
      <c r="AI26" s="150"/>
      <c r="AJ26" s="150">
        <v>1</v>
      </c>
      <c r="AK26" s="150"/>
      <c r="AL26" s="150"/>
      <c r="AM26" s="150"/>
      <c r="AN26" s="150"/>
      <c r="AO26" s="150"/>
      <c r="AP26" s="150"/>
      <c r="AQ26" s="150"/>
      <c r="AR26" s="150"/>
      <c r="AS26" s="150"/>
      <c r="AT26" s="43">
        <f t="shared" si="4"/>
        <v>7</v>
      </c>
      <c r="AU26" s="43">
        <f t="shared" si="5"/>
        <v>7</v>
      </c>
      <c r="AV26" s="43">
        <f t="shared" si="6"/>
        <v>5</v>
      </c>
      <c r="AW26" s="43">
        <f t="shared" si="7"/>
        <v>5</v>
      </c>
      <c r="AX26" s="43">
        <f t="shared" si="8"/>
        <v>10</v>
      </c>
      <c r="AY26" s="43">
        <f t="shared" si="9"/>
        <v>10</v>
      </c>
      <c r="AZ26" s="43">
        <f t="shared" si="10"/>
        <v>4</v>
      </c>
      <c r="BA26" s="43">
        <f t="shared" si="11"/>
        <v>4</v>
      </c>
      <c r="BB26" s="43">
        <f t="shared" si="12"/>
        <v>2</v>
      </c>
      <c r="BC26" s="43">
        <f t="shared" si="13"/>
        <v>2</v>
      </c>
      <c r="BD26" s="42">
        <f t="shared" si="2"/>
        <v>4</v>
      </c>
      <c r="BE26" s="42">
        <f t="shared" si="3"/>
        <v>4</v>
      </c>
      <c r="BF26" s="43">
        <f t="shared" si="14"/>
        <v>1</v>
      </c>
      <c r="BG26" s="43">
        <f t="shared" si="15"/>
        <v>1</v>
      </c>
      <c r="BH26" s="43">
        <f t="shared" si="16"/>
        <v>1</v>
      </c>
      <c r="BI26" s="43">
        <f t="shared" si="17"/>
        <v>1</v>
      </c>
      <c r="BJ26" s="43">
        <f t="shared" si="18"/>
        <v>0</v>
      </c>
      <c r="BK26" s="43">
        <f t="shared" si="19"/>
        <v>0</v>
      </c>
      <c r="BL26" s="43">
        <f t="shared" si="20"/>
        <v>0</v>
      </c>
      <c r="BM26" s="43">
        <f t="shared" si="21"/>
        <v>0</v>
      </c>
    </row>
    <row r="27" spans="1:65" ht="39.950000000000003" customHeight="1" x14ac:dyDescent="0.2">
      <c r="A27" s="2" t="s">
        <v>42</v>
      </c>
      <c r="B27" s="290" t="s">
        <v>43</v>
      </c>
      <c r="C27" s="291"/>
      <c r="D27" s="291"/>
      <c r="E27" s="177">
        <v>1</v>
      </c>
      <c r="F27" s="177"/>
      <c r="G27" s="177">
        <v>1</v>
      </c>
      <c r="H27" s="177"/>
      <c r="I27" s="177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1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43">
        <f t="shared" si="4"/>
        <v>1</v>
      </c>
      <c r="AU27" s="43">
        <f t="shared" si="5"/>
        <v>1</v>
      </c>
      <c r="AV27" s="43">
        <f t="shared" si="6"/>
        <v>0</v>
      </c>
      <c r="AW27" s="43">
        <f t="shared" si="7"/>
        <v>0</v>
      </c>
      <c r="AX27" s="43">
        <f t="shared" si="8"/>
        <v>1</v>
      </c>
      <c r="AY27" s="43">
        <f t="shared" si="9"/>
        <v>1</v>
      </c>
      <c r="AZ27" s="43">
        <f t="shared" si="10"/>
        <v>0</v>
      </c>
      <c r="BA27" s="43">
        <f t="shared" si="11"/>
        <v>0</v>
      </c>
      <c r="BB27" s="43">
        <f t="shared" si="12"/>
        <v>0</v>
      </c>
      <c r="BC27" s="43">
        <f t="shared" si="13"/>
        <v>0</v>
      </c>
      <c r="BD27" s="42">
        <f t="shared" si="2"/>
        <v>0</v>
      </c>
      <c r="BE27" s="42">
        <f t="shared" si="3"/>
        <v>0</v>
      </c>
      <c r="BF27" s="43">
        <f t="shared" si="14"/>
        <v>0</v>
      </c>
      <c r="BG27" s="43">
        <f t="shared" si="15"/>
        <v>0</v>
      </c>
      <c r="BH27" s="43">
        <f t="shared" si="16"/>
        <v>0</v>
      </c>
      <c r="BI27" s="43">
        <f t="shared" si="17"/>
        <v>0</v>
      </c>
      <c r="BJ27" s="43">
        <f t="shared" si="18"/>
        <v>0</v>
      </c>
      <c r="BK27" s="43">
        <f t="shared" si="19"/>
        <v>0</v>
      </c>
      <c r="BL27" s="43">
        <f t="shared" si="20"/>
        <v>0</v>
      </c>
      <c r="BM27" s="43">
        <f t="shared" si="21"/>
        <v>0</v>
      </c>
    </row>
    <row r="28" spans="1:65" ht="39.950000000000003" customHeight="1" x14ac:dyDescent="0.2">
      <c r="A28" s="2" t="s">
        <v>44</v>
      </c>
      <c r="B28" s="286" t="s">
        <v>45</v>
      </c>
      <c r="C28" s="286"/>
      <c r="D28" s="276"/>
      <c r="E28" s="177">
        <v>16</v>
      </c>
      <c r="F28" s="177">
        <v>3</v>
      </c>
      <c r="G28" s="177">
        <v>13</v>
      </c>
      <c r="H28" s="177"/>
      <c r="I28" s="177"/>
      <c r="J28" s="141">
        <v>9</v>
      </c>
      <c r="K28" s="142">
        <v>6</v>
      </c>
      <c r="L28" s="150">
        <v>3</v>
      </c>
      <c r="M28" s="150"/>
      <c r="N28" s="150"/>
      <c r="O28" s="150">
        <v>2</v>
      </c>
      <c r="P28" s="150"/>
      <c r="Q28" s="150"/>
      <c r="R28" s="150">
        <v>2</v>
      </c>
      <c r="S28" s="150"/>
      <c r="T28" s="150"/>
      <c r="U28" s="150"/>
      <c r="V28" s="150"/>
      <c r="W28" s="150"/>
      <c r="X28" s="150">
        <v>3</v>
      </c>
      <c r="Y28" s="150">
        <v>5</v>
      </c>
      <c r="Z28" s="150"/>
      <c r="AA28" s="150">
        <v>3</v>
      </c>
      <c r="AB28" s="150">
        <v>17</v>
      </c>
      <c r="AC28" s="150">
        <v>6</v>
      </c>
      <c r="AD28" s="150">
        <v>2</v>
      </c>
      <c r="AE28" s="150"/>
      <c r="AF28" s="150">
        <v>2</v>
      </c>
      <c r="AG28" s="150"/>
      <c r="AH28" s="150">
        <v>2</v>
      </c>
      <c r="AI28" s="150"/>
      <c r="AJ28" s="150">
        <v>2</v>
      </c>
      <c r="AK28" s="150">
        <v>1</v>
      </c>
      <c r="AL28" s="150">
        <v>1</v>
      </c>
      <c r="AM28" s="150">
        <v>2</v>
      </c>
      <c r="AN28" s="150">
        <v>1</v>
      </c>
      <c r="AO28" s="150">
        <v>1</v>
      </c>
      <c r="AP28" s="150"/>
      <c r="AQ28" s="150"/>
      <c r="AR28" s="150"/>
      <c r="AS28" s="150"/>
      <c r="AT28" s="43">
        <f t="shared" si="4"/>
        <v>16</v>
      </c>
      <c r="AU28" s="43">
        <f t="shared" si="5"/>
        <v>16</v>
      </c>
      <c r="AV28" s="43">
        <f t="shared" si="6"/>
        <v>9</v>
      </c>
      <c r="AW28" s="43">
        <f t="shared" si="7"/>
        <v>9</v>
      </c>
      <c r="AX28" s="43">
        <f t="shared" si="8"/>
        <v>22</v>
      </c>
      <c r="AY28" s="43">
        <f t="shared" si="9"/>
        <v>22</v>
      </c>
      <c r="AZ28" s="43">
        <f t="shared" si="10"/>
        <v>2</v>
      </c>
      <c r="BA28" s="43">
        <f t="shared" si="11"/>
        <v>2</v>
      </c>
      <c r="BB28" s="43">
        <f t="shared" si="12"/>
        <v>0</v>
      </c>
      <c r="BC28" s="43">
        <f t="shared" si="13"/>
        <v>0</v>
      </c>
      <c r="BD28" s="42">
        <f t="shared" si="2"/>
        <v>5</v>
      </c>
      <c r="BE28" s="42">
        <f t="shared" si="3"/>
        <v>5</v>
      </c>
      <c r="BF28" s="43">
        <f t="shared" si="14"/>
        <v>2</v>
      </c>
      <c r="BG28" s="43">
        <f t="shared" si="15"/>
        <v>2</v>
      </c>
      <c r="BH28" s="43">
        <f t="shared" si="16"/>
        <v>2</v>
      </c>
      <c r="BI28" s="43">
        <f t="shared" si="17"/>
        <v>2</v>
      </c>
      <c r="BJ28" s="43">
        <f t="shared" si="18"/>
        <v>2</v>
      </c>
      <c r="BK28" s="43">
        <f t="shared" si="19"/>
        <v>2</v>
      </c>
      <c r="BL28" s="43">
        <f t="shared" si="20"/>
        <v>2</v>
      </c>
      <c r="BM28" s="43">
        <f t="shared" si="21"/>
        <v>2</v>
      </c>
    </row>
    <row r="29" spans="1:6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30</v>
      </c>
      <c r="F29" s="177">
        <f t="shared" ref="F29:BL29" si="22">SUM(F30:F40)</f>
        <v>1</v>
      </c>
      <c r="G29" s="177">
        <f t="shared" si="22"/>
        <v>29</v>
      </c>
      <c r="H29" s="177">
        <f t="shared" si="22"/>
        <v>0</v>
      </c>
      <c r="I29" s="177">
        <f t="shared" si="22"/>
        <v>0</v>
      </c>
      <c r="J29" s="177">
        <f t="shared" si="22"/>
        <v>28</v>
      </c>
      <c r="K29" s="177">
        <f t="shared" si="22"/>
        <v>21</v>
      </c>
      <c r="L29" s="177">
        <f t="shared" si="22"/>
        <v>7</v>
      </c>
      <c r="M29" s="177">
        <f t="shared" si="22"/>
        <v>0</v>
      </c>
      <c r="N29" s="177">
        <f t="shared" si="22"/>
        <v>0</v>
      </c>
      <c r="O29" s="177">
        <f t="shared" si="22"/>
        <v>9</v>
      </c>
      <c r="P29" s="177">
        <f t="shared" si="22"/>
        <v>1</v>
      </c>
      <c r="Q29" s="177">
        <f t="shared" si="22"/>
        <v>1</v>
      </c>
      <c r="R29" s="177">
        <f t="shared" si="22"/>
        <v>6</v>
      </c>
      <c r="S29" s="177">
        <f t="shared" si="22"/>
        <v>0</v>
      </c>
      <c r="T29" s="177">
        <f t="shared" si="22"/>
        <v>1</v>
      </c>
      <c r="U29" s="177">
        <f t="shared" si="22"/>
        <v>0</v>
      </c>
      <c r="V29" s="177">
        <f t="shared" si="22"/>
        <v>1</v>
      </c>
      <c r="W29" s="177">
        <f t="shared" si="22"/>
        <v>0</v>
      </c>
      <c r="X29" s="177">
        <f t="shared" si="22"/>
        <v>4</v>
      </c>
      <c r="Y29" s="177">
        <f t="shared" si="22"/>
        <v>13</v>
      </c>
      <c r="Z29" s="177">
        <f t="shared" si="22"/>
        <v>3</v>
      </c>
      <c r="AA29" s="177">
        <f t="shared" si="22"/>
        <v>1</v>
      </c>
      <c r="AB29" s="177">
        <f t="shared" si="22"/>
        <v>35</v>
      </c>
      <c r="AC29" s="177">
        <f t="shared" si="22"/>
        <v>1</v>
      </c>
      <c r="AD29" s="177">
        <f t="shared" si="22"/>
        <v>4</v>
      </c>
      <c r="AE29" s="177">
        <f t="shared" si="22"/>
        <v>1</v>
      </c>
      <c r="AF29" s="177">
        <f t="shared" si="22"/>
        <v>5</v>
      </c>
      <c r="AG29" s="177">
        <f t="shared" si="22"/>
        <v>0</v>
      </c>
      <c r="AH29" s="177">
        <f t="shared" si="22"/>
        <v>5</v>
      </c>
      <c r="AI29" s="177">
        <f t="shared" si="22"/>
        <v>0</v>
      </c>
      <c r="AJ29" s="177">
        <f t="shared" si="22"/>
        <v>3</v>
      </c>
      <c r="AK29" s="177">
        <f t="shared" si="22"/>
        <v>0</v>
      </c>
      <c r="AL29" s="177">
        <f t="shared" si="22"/>
        <v>0</v>
      </c>
      <c r="AM29" s="177">
        <f t="shared" si="22"/>
        <v>0</v>
      </c>
      <c r="AN29" s="177">
        <f t="shared" si="22"/>
        <v>0</v>
      </c>
      <c r="AO29" s="177">
        <f t="shared" si="22"/>
        <v>0</v>
      </c>
      <c r="AP29" s="177">
        <f t="shared" si="22"/>
        <v>0</v>
      </c>
      <c r="AQ29" s="177">
        <f t="shared" si="22"/>
        <v>0</v>
      </c>
      <c r="AR29" s="177">
        <f t="shared" si="22"/>
        <v>0</v>
      </c>
      <c r="AS29" s="177">
        <f t="shared" si="22"/>
        <v>0</v>
      </c>
      <c r="AT29" s="5">
        <f t="shared" si="22"/>
        <v>30</v>
      </c>
      <c r="AU29" s="5">
        <f t="shared" si="22"/>
        <v>30</v>
      </c>
      <c r="AV29" s="5">
        <f t="shared" si="22"/>
        <v>28</v>
      </c>
      <c r="AW29" s="5">
        <f t="shared" si="22"/>
        <v>28</v>
      </c>
      <c r="AX29" s="5">
        <f t="shared" si="22"/>
        <v>51</v>
      </c>
      <c r="AY29" s="5">
        <f t="shared" si="22"/>
        <v>51</v>
      </c>
      <c r="AZ29" s="5">
        <f t="shared" si="22"/>
        <v>9</v>
      </c>
      <c r="BA29" s="5">
        <f t="shared" si="22"/>
        <v>9</v>
      </c>
      <c r="BB29" s="5">
        <f t="shared" si="22"/>
        <v>1</v>
      </c>
      <c r="BC29" s="5">
        <f t="shared" si="22"/>
        <v>1</v>
      </c>
      <c r="BD29" s="42">
        <f t="shared" si="2"/>
        <v>13</v>
      </c>
      <c r="BE29" s="42">
        <f t="shared" si="3"/>
        <v>13</v>
      </c>
      <c r="BF29" s="5">
        <f t="shared" si="22"/>
        <v>5</v>
      </c>
      <c r="BG29" s="5">
        <f t="shared" si="22"/>
        <v>5</v>
      </c>
      <c r="BH29" s="5">
        <f t="shared" si="22"/>
        <v>5</v>
      </c>
      <c r="BI29" s="5">
        <f t="shared" si="22"/>
        <v>5</v>
      </c>
      <c r="BJ29" s="5">
        <f t="shared" si="22"/>
        <v>0</v>
      </c>
      <c r="BK29" s="5">
        <f t="shared" si="22"/>
        <v>0</v>
      </c>
      <c r="BL29" s="5">
        <f t="shared" si="22"/>
        <v>0</v>
      </c>
      <c r="BM29" s="5">
        <f>SUM(BM30:BM40)</f>
        <v>0</v>
      </c>
    </row>
    <row r="30" spans="1:65" ht="39.950000000000003" customHeight="1" x14ac:dyDescent="0.2">
      <c r="A30" s="2" t="s">
        <v>48</v>
      </c>
      <c r="B30" s="276" t="s">
        <v>49</v>
      </c>
      <c r="C30" s="277"/>
      <c r="D30" s="277"/>
      <c r="E30" s="177">
        <v>5</v>
      </c>
      <c r="F30" s="177"/>
      <c r="G30" s="177">
        <v>5</v>
      </c>
      <c r="H30" s="177"/>
      <c r="I30" s="177"/>
      <c r="J30" s="141">
        <v>2</v>
      </c>
      <c r="K30" s="142">
        <v>2</v>
      </c>
      <c r="L30" s="150"/>
      <c r="M30" s="150"/>
      <c r="N30" s="150"/>
      <c r="O30" s="150">
        <v>2</v>
      </c>
      <c r="P30" s="150">
        <v>1</v>
      </c>
      <c r="Q30" s="150"/>
      <c r="R30" s="150">
        <v>1</v>
      </c>
      <c r="S30" s="150"/>
      <c r="T30" s="150"/>
      <c r="U30" s="150"/>
      <c r="V30" s="150"/>
      <c r="W30" s="150"/>
      <c r="X30" s="150"/>
      <c r="Y30" s="150">
        <v>2</v>
      </c>
      <c r="Z30" s="150"/>
      <c r="AA30" s="150">
        <v>1</v>
      </c>
      <c r="AB30" s="150">
        <v>5</v>
      </c>
      <c r="AC30" s="150">
        <v>1</v>
      </c>
      <c r="AD30" s="150">
        <v>1</v>
      </c>
      <c r="AE30" s="150"/>
      <c r="AF30" s="150">
        <v>1</v>
      </c>
      <c r="AG30" s="150"/>
      <c r="AH30" s="150">
        <v>1</v>
      </c>
      <c r="AI30" s="150"/>
      <c r="AJ30" s="150">
        <v>1</v>
      </c>
      <c r="AK30" s="150"/>
      <c r="AL30" s="150"/>
      <c r="AM30" s="150"/>
      <c r="AN30" s="150"/>
      <c r="AO30" s="150"/>
      <c r="AP30" s="150"/>
      <c r="AQ30" s="150"/>
      <c r="AR30" s="150"/>
      <c r="AS30" s="150"/>
      <c r="AT30" s="43">
        <f t="shared" ref="AT30:AT40" si="23">E30</f>
        <v>5</v>
      </c>
      <c r="AU30" s="43">
        <f t="shared" ref="AU30:AU40" si="24">F30+G30+H30+I30</f>
        <v>5</v>
      </c>
      <c r="AV30" s="43">
        <f t="shared" ref="AV30:AV40" si="25">J30</f>
        <v>2</v>
      </c>
      <c r="AW30" s="43">
        <f t="shared" ref="AW30:AW40" si="26">K30+L30+M30</f>
        <v>2</v>
      </c>
      <c r="AX30" s="43">
        <f t="shared" ref="AX30:AX40" si="27">F30+G30+K30</f>
        <v>7</v>
      </c>
      <c r="AY30" s="43">
        <f t="shared" ref="AY30:AY40" si="28">N30+Y30+Z30+AB30</f>
        <v>7</v>
      </c>
      <c r="AZ30" s="43">
        <f t="shared" ref="AZ30:AZ40" si="29">O30</f>
        <v>2</v>
      </c>
      <c r="BA30" s="43">
        <f t="shared" ref="BA30:BA40" si="30">P30+Q30+R30+S30+T30</f>
        <v>2</v>
      </c>
      <c r="BB30" s="43">
        <f t="shared" ref="BB30:BB40" si="31">T30</f>
        <v>0</v>
      </c>
      <c r="BC30" s="43">
        <f t="shared" ref="BC30:BC40" si="32">+U30+V30+W30</f>
        <v>0</v>
      </c>
      <c r="BD30" s="42">
        <f t="shared" si="2"/>
        <v>2</v>
      </c>
      <c r="BE30" s="42">
        <f t="shared" si="3"/>
        <v>2</v>
      </c>
      <c r="BF30" s="43">
        <f t="shared" ref="BF30:BF40" si="33">AF30</f>
        <v>1</v>
      </c>
      <c r="BG30" s="43">
        <f t="shared" ref="BG30:BG40" si="34">AD30+AE30</f>
        <v>1</v>
      </c>
      <c r="BH30" s="43">
        <f t="shared" ref="BH30:BH40" si="35">AF30</f>
        <v>1</v>
      </c>
      <c r="BI30" s="43">
        <f t="shared" ref="BI30:BI40" si="36">AG30+AH30</f>
        <v>1</v>
      </c>
      <c r="BJ30" s="43">
        <f t="shared" ref="BJ30:BJ40" si="37">AM30</f>
        <v>0</v>
      </c>
      <c r="BK30" s="43">
        <f t="shared" ref="BK30:BK40" si="38">AK30+AL30</f>
        <v>0</v>
      </c>
      <c r="BL30" s="43">
        <f t="shared" ref="BL30:BL40" si="39">AM30</f>
        <v>0</v>
      </c>
      <c r="BM30" s="43">
        <f t="shared" ref="BM30:BM40" si="40">AN30+AO30</f>
        <v>0</v>
      </c>
    </row>
    <row r="31" spans="1:65" ht="39.950000000000003" customHeight="1" x14ac:dyDescent="0.2">
      <c r="A31" s="2" t="s">
        <v>50</v>
      </c>
      <c r="B31" s="286" t="s">
        <v>51</v>
      </c>
      <c r="C31" s="286"/>
      <c r="D31" s="276"/>
      <c r="E31" s="177"/>
      <c r="F31" s="177"/>
      <c r="G31" s="177"/>
      <c r="H31" s="177"/>
      <c r="I31" s="177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43">
        <f t="shared" si="23"/>
        <v>0</v>
      </c>
      <c r="AU31" s="43">
        <f t="shared" si="24"/>
        <v>0</v>
      </c>
      <c r="AV31" s="43">
        <f t="shared" si="25"/>
        <v>0</v>
      </c>
      <c r="AW31" s="43">
        <f t="shared" si="26"/>
        <v>0</v>
      </c>
      <c r="AX31" s="43">
        <f t="shared" si="27"/>
        <v>0</v>
      </c>
      <c r="AY31" s="43">
        <f t="shared" si="28"/>
        <v>0</v>
      </c>
      <c r="AZ31" s="43">
        <f t="shared" si="29"/>
        <v>0</v>
      </c>
      <c r="BA31" s="43">
        <f t="shared" si="30"/>
        <v>0</v>
      </c>
      <c r="BB31" s="43">
        <f t="shared" si="31"/>
        <v>0</v>
      </c>
      <c r="BC31" s="43">
        <f t="shared" si="32"/>
        <v>0</v>
      </c>
      <c r="BD31" s="42">
        <f t="shared" si="2"/>
        <v>0</v>
      </c>
      <c r="BE31" s="42">
        <f t="shared" si="3"/>
        <v>0</v>
      </c>
      <c r="BF31" s="43">
        <f t="shared" si="33"/>
        <v>0</v>
      </c>
      <c r="BG31" s="43">
        <f t="shared" si="34"/>
        <v>0</v>
      </c>
      <c r="BH31" s="43">
        <f t="shared" si="35"/>
        <v>0</v>
      </c>
      <c r="BI31" s="43">
        <f t="shared" si="36"/>
        <v>0</v>
      </c>
      <c r="BJ31" s="43">
        <f t="shared" si="37"/>
        <v>0</v>
      </c>
      <c r="BK31" s="43">
        <f t="shared" si="38"/>
        <v>0</v>
      </c>
      <c r="BL31" s="43">
        <f t="shared" si="39"/>
        <v>0</v>
      </c>
      <c r="BM31" s="43">
        <f t="shared" si="40"/>
        <v>0</v>
      </c>
    </row>
    <row r="32" spans="1:65" ht="39.950000000000003" customHeight="1" x14ac:dyDescent="0.2">
      <c r="A32" s="2" t="s">
        <v>52</v>
      </c>
      <c r="B32" s="276" t="s">
        <v>53</v>
      </c>
      <c r="C32" s="277"/>
      <c r="D32" s="277"/>
      <c r="E32" s="177">
        <v>9</v>
      </c>
      <c r="F32" s="177"/>
      <c r="G32" s="177">
        <v>9</v>
      </c>
      <c r="H32" s="177"/>
      <c r="I32" s="177"/>
      <c r="J32" s="141">
        <v>6</v>
      </c>
      <c r="K32" s="142">
        <v>6</v>
      </c>
      <c r="L32" s="150"/>
      <c r="M32" s="150"/>
      <c r="N32" s="150"/>
      <c r="O32" s="150">
        <v>1</v>
      </c>
      <c r="P32" s="150"/>
      <c r="Q32" s="150"/>
      <c r="R32" s="150">
        <v>1</v>
      </c>
      <c r="S32" s="150"/>
      <c r="T32" s="150"/>
      <c r="U32" s="150"/>
      <c r="V32" s="150"/>
      <c r="W32" s="150"/>
      <c r="X32" s="150"/>
      <c r="Y32" s="150">
        <v>1</v>
      </c>
      <c r="Z32" s="150">
        <v>2</v>
      </c>
      <c r="AA32" s="150"/>
      <c r="AB32" s="150">
        <v>12</v>
      </c>
      <c r="AC32" s="150"/>
      <c r="AD32" s="150">
        <v>1</v>
      </c>
      <c r="AE32" s="150"/>
      <c r="AF32" s="150">
        <v>1</v>
      </c>
      <c r="AG32" s="150"/>
      <c r="AH32" s="150">
        <v>1</v>
      </c>
      <c r="AI32" s="150"/>
      <c r="AJ32" s="150">
        <v>1</v>
      </c>
      <c r="AK32" s="150"/>
      <c r="AL32" s="150"/>
      <c r="AM32" s="150"/>
      <c r="AN32" s="150"/>
      <c r="AO32" s="150"/>
      <c r="AP32" s="150"/>
      <c r="AQ32" s="150"/>
      <c r="AR32" s="150"/>
      <c r="AS32" s="150"/>
      <c r="AT32" s="43">
        <f t="shared" si="23"/>
        <v>9</v>
      </c>
      <c r="AU32" s="43">
        <f t="shared" si="24"/>
        <v>9</v>
      </c>
      <c r="AV32" s="43">
        <f t="shared" si="25"/>
        <v>6</v>
      </c>
      <c r="AW32" s="43">
        <f t="shared" si="26"/>
        <v>6</v>
      </c>
      <c r="AX32" s="43">
        <f t="shared" si="27"/>
        <v>15</v>
      </c>
      <c r="AY32" s="43">
        <f t="shared" si="28"/>
        <v>15</v>
      </c>
      <c r="AZ32" s="43">
        <f t="shared" si="29"/>
        <v>1</v>
      </c>
      <c r="BA32" s="43">
        <f t="shared" si="30"/>
        <v>1</v>
      </c>
      <c r="BB32" s="43">
        <f t="shared" si="31"/>
        <v>0</v>
      </c>
      <c r="BC32" s="43">
        <f t="shared" si="32"/>
        <v>0</v>
      </c>
      <c r="BD32" s="42">
        <f t="shared" si="2"/>
        <v>1</v>
      </c>
      <c r="BE32" s="42">
        <f t="shared" si="3"/>
        <v>1</v>
      </c>
      <c r="BF32" s="43">
        <f t="shared" si="33"/>
        <v>1</v>
      </c>
      <c r="BG32" s="43">
        <f t="shared" si="34"/>
        <v>1</v>
      </c>
      <c r="BH32" s="43">
        <f t="shared" si="35"/>
        <v>1</v>
      </c>
      <c r="BI32" s="43">
        <f t="shared" si="36"/>
        <v>1</v>
      </c>
      <c r="BJ32" s="43">
        <f t="shared" si="37"/>
        <v>0</v>
      </c>
      <c r="BK32" s="43">
        <f t="shared" si="38"/>
        <v>0</v>
      </c>
      <c r="BL32" s="43">
        <f t="shared" si="39"/>
        <v>0</v>
      </c>
      <c r="BM32" s="43">
        <f t="shared" si="40"/>
        <v>0</v>
      </c>
    </row>
    <row r="33" spans="1:65" ht="39.950000000000003" customHeight="1" x14ac:dyDescent="0.2">
      <c r="A33" s="2" t="s">
        <v>54</v>
      </c>
      <c r="B33" s="290" t="s">
        <v>55</v>
      </c>
      <c r="C33" s="291"/>
      <c r="D33" s="291"/>
      <c r="E33" s="177">
        <v>1</v>
      </c>
      <c r="F33" s="177"/>
      <c r="G33" s="177">
        <v>1</v>
      </c>
      <c r="H33" s="177"/>
      <c r="I33" s="177"/>
      <c r="J33" s="141">
        <v>1</v>
      </c>
      <c r="K33" s="142">
        <v>1</v>
      </c>
      <c r="L33" s="150"/>
      <c r="M33" s="150"/>
      <c r="N33" s="150"/>
      <c r="O33" s="150">
        <v>1</v>
      </c>
      <c r="P33" s="150"/>
      <c r="Q33" s="150">
        <v>1</v>
      </c>
      <c r="R33" s="150"/>
      <c r="S33" s="150"/>
      <c r="T33" s="150"/>
      <c r="U33" s="150"/>
      <c r="V33" s="150"/>
      <c r="W33" s="150"/>
      <c r="X33" s="150"/>
      <c r="Y33" s="150">
        <v>1</v>
      </c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43">
        <f t="shared" si="23"/>
        <v>1</v>
      </c>
      <c r="AU33" s="43">
        <f t="shared" si="24"/>
        <v>1</v>
      </c>
      <c r="AV33" s="43">
        <f t="shared" si="25"/>
        <v>1</v>
      </c>
      <c r="AW33" s="43">
        <f t="shared" si="26"/>
        <v>1</v>
      </c>
      <c r="AX33" s="43">
        <f t="shared" si="27"/>
        <v>2</v>
      </c>
      <c r="AY33" s="43">
        <f t="shared" si="28"/>
        <v>2</v>
      </c>
      <c r="AZ33" s="43">
        <f t="shared" si="29"/>
        <v>1</v>
      </c>
      <c r="BA33" s="43">
        <f t="shared" si="30"/>
        <v>1</v>
      </c>
      <c r="BB33" s="43">
        <f t="shared" si="31"/>
        <v>0</v>
      </c>
      <c r="BC33" s="43">
        <f t="shared" si="32"/>
        <v>0</v>
      </c>
      <c r="BD33" s="42">
        <f t="shared" si="2"/>
        <v>1</v>
      </c>
      <c r="BE33" s="42">
        <f t="shared" si="3"/>
        <v>1</v>
      </c>
      <c r="BF33" s="43">
        <f t="shared" si="33"/>
        <v>0</v>
      </c>
      <c r="BG33" s="43">
        <f t="shared" si="34"/>
        <v>0</v>
      </c>
      <c r="BH33" s="43">
        <f t="shared" si="35"/>
        <v>0</v>
      </c>
      <c r="BI33" s="43">
        <f t="shared" si="36"/>
        <v>0</v>
      </c>
      <c r="BJ33" s="43">
        <f t="shared" si="37"/>
        <v>0</v>
      </c>
      <c r="BK33" s="43">
        <f t="shared" si="38"/>
        <v>0</v>
      </c>
      <c r="BL33" s="43">
        <f t="shared" si="39"/>
        <v>0</v>
      </c>
      <c r="BM33" s="43">
        <f t="shared" si="40"/>
        <v>0</v>
      </c>
    </row>
    <row r="34" spans="1:65" ht="39.950000000000003" customHeight="1" x14ac:dyDescent="0.2">
      <c r="A34" s="2" t="s">
        <v>56</v>
      </c>
      <c r="B34" s="290" t="s">
        <v>57</v>
      </c>
      <c r="C34" s="291"/>
      <c r="D34" s="291"/>
      <c r="E34" s="177"/>
      <c r="F34" s="177"/>
      <c r="G34" s="177"/>
      <c r="H34" s="177"/>
      <c r="I34" s="177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43">
        <f t="shared" si="23"/>
        <v>0</v>
      </c>
      <c r="AU34" s="43">
        <f t="shared" si="24"/>
        <v>0</v>
      </c>
      <c r="AV34" s="43">
        <f t="shared" si="25"/>
        <v>0</v>
      </c>
      <c r="AW34" s="43">
        <f t="shared" si="26"/>
        <v>0</v>
      </c>
      <c r="AX34" s="43">
        <f t="shared" si="27"/>
        <v>0</v>
      </c>
      <c r="AY34" s="43">
        <f t="shared" si="28"/>
        <v>0</v>
      </c>
      <c r="AZ34" s="43">
        <f t="shared" si="29"/>
        <v>0</v>
      </c>
      <c r="BA34" s="43">
        <f t="shared" si="30"/>
        <v>0</v>
      </c>
      <c r="BB34" s="43">
        <f t="shared" si="31"/>
        <v>0</v>
      </c>
      <c r="BC34" s="43">
        <f t="shared" si="32"/>
        <v>0</v>
      </c>
      <c r="BD34" s="42">
        <f t="shared" si="2"/>
        <v>0</v>
      </c>
      <c r="BE34" s="42">
        <f t="shared" si="3"/>
        <v>0</v>
      </c>
      <c r="BF34" s="43">
        <f t="shared" si="33"/>
        <v>0</v>
      </c>
      <c r="BG34" s="43">
        <f t="shared" si="34"/>
        <v>0</v>
      </c>
      <c r="BH34" s="43">
        <f t="shared" si="35"/>
        <v>0</v>
      </c>
      <c r="BI34" s="43">
        <f t="shared" si="36"/>
        <v>0</v>
      </c>
      <c r="BJ34" s="43">
        <f t="shared" si="37"/>
        <v>0</v>
      </c>
      <c r="BK34" s="43">
        <f t="shared" si="38"/>
        <v>0</v>
      </c>
      <c r="BL34" s="43">
        <f t="shared" si="39"/>
        <v>0</v>
      </c>
      <c r="BM34" s="43">
        <f t="shared" si="40"/>
        <v>0</v>
      </c>
    </row>
    <row r="35" spans="1:65" ht="39.950000000000003" customHeight="1" x14ac:dyDescent="0.2">
      <c r="A35" s="2" t="s">
        <v>58</v>
      </c>
      <c r="B35" s="290" t="s">
        <v>59</v>
      </c>
      <c r="C35" s="291"/>
      <c r="D35" s="291"/>
      <c r="E35" s="177">
        <v>9</v>
      </c>
      <c r="F35" s="177">
        <v>1</v>
      </c>
      <c r="G35" s="177">
        <v>8</v>
      </c>
      <c r="H35" s="177"/>
      <c r="I35" s="177"/>
      <c r="J35" s="141">
        <v>10</v>
      </c>
      <c r="K35" s="142">
        <v>6</v>
      </c>
      <c r="L35" s="150">
        <v>4</v>
      </c>
      <c r="M35" s="150"/>
      <c r="N35" s="150"/>
      <c r="O35" s="150">
        <v>3</v>
      </c>
      <c r="P35" s="150"/>
      <c r="Q35" s="150"/>
      <c r="R35" s="150">
        <v>2</v>
      </c>
      <c r="S35" s="150"/>
      <c r="T35" s="150">
        <v>1</v>
      </c>
      <c r="U35" s="150"/>
      <c r="V35" s="150">
        <v>1</v>
      </c>
      <c r="W35" s="150"/>
      <c r="X35" s="150">
        <v>2</v>
      </c>
      <c r="Y35" s="150">
        <v>5</v>
      </c>
      <c r="Z35" s="150">
        <v>1</v>
      </c>
      <c r="AA35" s="150"/>
      <c r="AB35" s="150">
        <v>9</v>
      </c>
      <c r="AC35" s="150"/>
      <c r="AD35" s="150">
        <v>1</v>
      </c>
      <c r="AE35" s="150">
        <v>1</v>
      </c>
      <c r="AF35" s="150">
        <v>2</v>
      </c>
      <c r="AG35" s="150"/>
      <c r="AH35" s="150">
        <v>2</v>
      </c>
      <c r="AI35" s="150"/>
      <c r="AJ35" s="150">
        <v>1</v>
      </c>
      <c r="AK35" s="150"/>
      <c r="AL35" s="150"/>
      <c r="AM35" s="150"/>
      <c r="AN35" s="150"/>
      <c r="AO35" s="150"/>
      <c r="AP35" s="150"/>
      <c r="AQ35" s="150"/>
      <c r="AR35" s="150"/>
      <c r="AS35" s="150"/>
      <c r="AT35" s="43">
        <f t="shared" si="23"/>
        <v>9</v>
      </c>
      <c r="AU35" s="43">
        <f t="shared" si="24"/>
        <v>9</v>
      </c>
      <c r="AV35" s="43">
        <f t="shared" si="25"/>
        <v>10</v>
      </c>
      <c r="AW35" s="43">
        <f t="shared" si="26"/>
        <v>10</v>
      </c>
      <c r="AX35" s="43">
        <f t="shared" si="27"/>
        <v>15</v>
      </c>
      <c r="AY35" s="43">
        <f t="shared" si="28"/>
        <v>15</v>
      </c>
      <c r="AZ35" s="43">
        <f t="shared" si="29"/>
        <v>3</v>
      </c>
      <c r="BA35" s="43">
        <f t="shared" si="30"/>
        <v>3</v>
      </c>
      <c r="BB35" s="43">
        <f t="shared" si="31"/>
        <v>1</v>
      </c>
      <c r="BC35" s="43">
        <f t="shared" si="32"/>
        <v>1</v>
      </c>
      <c r="BD35" s="42">
        <f t="shared" si="2"/>
        <v>5</v>
      </c>
      <c r="BE35" s="42">
        <f t="shared" si="3"/>
        <v>5</v>
      </c>
      <c r="BF35" s="43">
        <f t="shared" si="33"/>
        <v>2</v>
      </c>
      <c r="BG35" s="43">
        <f t="shared" si="34"/>
        <v>2</v>
      </c>
      <c r="BH35" s="43">
        <f t="shared" si="35"/>
        <v>2</v>
      </c>
      <c r="BI35" s="43">
        <f t="shared" si="36"/>
        <v>2</v>
      </c>
      <c r="BJ35" s="43">
        <f t="shared" si="37"/>
        <v>0</v>
      </c>
      <c r="BK35" s="43">
        <f t="shared" si="38"/>
        <v>0</v>
      </c>
      <c r="BL35" s="43">
        <f t="shared" si="39"/>
        <v>0</v>
      </c>
      <c r="BM35" s="43">
        <f t="shared" si="40"/>
        <v>0</v>
      </c>
    </row>
    <row r="36" spans="1:65" ht="39.950000000000003" customHeight="1" x14ac:dyDescent="0.2">
      <c r="A36" s="2" t="s">
        <v>60</v>
      </c>
      <c r="B36" s="290" t="s">
        <v>61</v>
      </c>
      <c r="C36" s="291"/>
      <c r="D36" s="291"/>
      <c r="E36" s="177"/>
      <c r="F36" s="177"/>
      <c r="G36" s="177"/>
      <c r="H36" s="177"/>
      <c r="I36" s="177"/>
      <c r="J36" s="141">
        <v>1</v>
      </c>
      <c r="K36" s="142"/>
      <c r="L36" s="150">
        <v>1</v>
      </c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43">
        <f t="shared" si="23"/>
        <v>0</v>
      </c>
      <c r="AU36" s="43">
        <f t="shared" si="24"/>
        <v>0</v>
      </c>
      <c r="AV36" s="43">
        <f t="shared" si="25"/>
        <v>1</v>
      </c>
      <c r="AW36" s="43">
        <f t="shared" si="26"/>
        <v>1</v>
      </c>
      <c r="AX36" s="43">
        <f t="shared" si="27"/>
        <v>0</v>
      </c>
      <c r="AY36" s="43">
        <f t="shared" si="28"/>
        <v>0</v>
      </c>
      <c r="AZ36" s="43">
        <f t="shared" si="29"/>
        <v>0</v>
      </c>
      <c r="BA36" s="43">
        <f t="shared" si="30"/>
        <v>0</v>
      </c>
      <c r="BB36" s="43">
        <f t="shared" si="31"/>
        <v>0</v>
      </c>
      <c r="BC36" s="43">
        <f t="shared" si="32"/>
        <v>0</v>
      </c>
      <c r="BD36" s="42">
        <f t="shared" si="2"/>
        <v>0</v>
      </c>
      <c r="BE36" s="42">
        <f t="shared" si="3"/>
        <v>0</v>
      </c>
      <c r="BF36" s="43">
        <f t="shared" si="33"/>
        <v>0</v>
      </c>
      <c r="BG36" s="43">
        <f t="shared" si="34"/>
        <v>0</v>
      </c>
      <c r="BH36" s="43">
        <f t="shared" si="35"/>
        <v>0</v>
      </c>
      <c r="BI36" s="43">
        <f t="shared" si="36"/>
        <v>0</v>
      </c>
      <c r="BJ36" s="43">
        <f t="shared" si="37"/>
        <v>0</v>
      </c>
      <c r="BK36" s="43">
        <f t="shared" si="38"/>
        <v>0</v>
      </c>
      <c r="BL36" s="43">
        <f t="shared" si="39"/>
        <v>0</v>
      </c>
      <c r="BM36" s="43">
        <f t="shared" si="40"/>
        <v>0</v>
      </c>
    </row>
    <row r="37" spans="1:65" ht="39.950000000000003" customHeight="1" x14ac:dyDescent="0.2">
      <c r="A37" s="2" t="s">
        <v>62</v>
      </c>
      <c r="B37" s="290" t="s">
        <v>63</v>
      </c>
      <c r="C37" s="291"/>
      <c r="D37" s="291"/>
      <c r="E37" s="177"/>
      <c r="F37" s="177"/>
      <c r="G37" s="177"/>
      <c r="H37" s="177"/>
      <c r="I37" s="177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43">
        <f t="shared" si="23"/>
        <v>0</v>
      </c>
      <c r="AU37" s="43">
        <f t="shared" si="24"/>
        <v>0</v>
      </c>
      <c r="AV37" s="43">
        <f t="shared" si="25"/>
        <v>0</v>
      </c>
      <c r="AW37" s="43">
        <f t="shared" si="26"/>
        <v>0</v>
      </c>
      <c r="AX37" s="43">
        <f t="shared" si="27"/>
        <v>0</v>
      </c>
      <c r="AY37" s="43">
        <f t="shared" si="28"/>
        <v>0</v>
      </c>
      <c r="AZ37" s="43">
        <f t="shared" si="29"/>
        <v>0</v>
      </c>
      <c r="BA37" s="43">
        <f t="shared" si="30"/>
        <v>0</v>
      </c>
      <c r="BB37" s="43">
        <f t="shared" si="31"/>
        <v>0</v>
      </c>
      <c r="BC37" s="43">
        <f t="shared" si="32"/>
        <v>0</v>
      </c>
      <c r="BD37" s="42">
        <f t="shared" si="2"/>
        <v>0</v>
      </c>
      <c r="BE37" s="42">
        <f t="shared" si="3"/>
        <v>0</v>
      </c>
      <c r="BF37" s="43">
        <f t="shared" si="33"/>
        <v>0</v>
      </c>
      <c r="BG37" s="43">
        <f t="shared" si="34"/>
        <v>0</v>
      </c>
      <c r="BH37" s="43">
        <f t="shared" si="35"/>
        <v>0</v>
      </c>
      <c r="BI37" s="43">
        <f t="shared" si="36"/>
        <v>0</v>
      </c>
      <c r="BJ37" s="43">
        <f t="shared" si="37"/>
        <v>0</v>
      </c>
      <c r="BK37" s="43">
        <f t="shared" si="38"/>
        <v>0</v>
      </c>
      <c r="BL37" s="43">
        <f t="shared" si="39"/>
        <v>0</v>
      </c>
      <c r="BM37" s="43">
        <f t="shared" si="40"/>
        <v>0</v>
      </c>
    </row>
    <row r="38" spans="1:65" ht="39.950000000000003" customHeight="1" x14ac:dyDescent="0.2">
      <c r="A38" s="2" t="s">
        <v>64</v>
      </c>
      <c r="B38" s="290" t="s">
        <v>65</v>
      </c>
      <c r="C38" s="291"/>
      <c r="D38" s="291"/>
      <c r="E38" s="177">
        <v>1</v>
      </c>
      <c r="F38" s="177"/>
      <c r="G38" s="177">
        <v>1</v>
      </c>
      <c r="H38" s="177"/>
      <c r="I38" s="177"/>
      <c r="J38" s="141">
        <v>2</v>
      </c>
      <c r="K38" s="142">
        <v>2</v>
      </c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>
        <v>3</v>
      </c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43">
        <f t="shared" si="23"/>
        <v>1</v>
      </c>
      <c r="AU38" s="43">
        <f t="shared" si="24"/>
        <v>1</v>
      </c>
      <c r="AV38" s="43">
        <f t="shared" si="25"/>
        <v>2</v>
      </c>
      <c r="AW38" s="43">
        <f t="shared" si="26"/>
        <v>2</v>
      </c>
      <c r="AX38" s="43">
        <f t="shared" si="27"/>
        <v>3</v>
      </c>
      <c r="AY38" s="43">
        <f t="shared" si="28"/>
        <v>3</v>
      </c>
      <c r="AZ38" s="43">
        <f t="shared" si="29"/>
        <v>0</v>
      </c>
      <c r="BA38" s="43">
        <f t="shared" si="30"/>
        <v>0</v>
      </c>
      <c r="BB38" s="43">
        <f t="shared" si="31"/>
        <v>0</v>
      </c>
      <c r="BC38" s="43">
        <f t="shared" si="32"/>
        <v>0</v>
      </c>
      <c r="BD38" s="42">
        <f t="shared" si="2"/>
        <v>0</v>
      </c>
      <c r="BE38" s="42">
        <f t="shared" si="3"/>
        <v>0</v>
      </c>
      <c r="BF38" s="43">
        <f t="shared" si="33"/>
        <v>0</v>
      </c>
      <c r="BG38" s="43">
        <f t="shared" si="34"/>
        <v>0</v>
      </c>
      <c r="BH38" s="43">
        <f t="shared" si="35"/>
        <v>0</v>
      </c>
      <c r="BI38" s="43">
        <f t="shared" si="36"/>
        <v>0</v>
      </c>
      <c r="BJ38" s="43">
        <f t="shared" si="37"/>
        <v>0</v>
      </c>
      <c r="BK38" s="43">
        <f t="shared" si="38"/>
        <v>0</v>
      </c>
      <c r="BL38" s="43">
        <f t="shared" si="39"/>
        <v>0</v>
      </c>
      <c r="BM38" s="43">
        <f t="shared" si="40"/>
        <v>0</v>
      </c>
    </row>
    <row r="39" spans="1:65" ht="39.950000000000003" customHeight="1" x14ac:dyDescent="0.2">
      <c r="A39" s="2" t="s">
        <v>66</v>
      </c>
      <c r="B39" s="290" t="s">
        <v>67</v>
      </c>
      <c r="C39" s="291"/>
      <c r="D39" s="291"/>
      <c r="E39" s="177"/>
      <c r="F39" s="177"/>
      <c r="G39" s="177"/>
      <c r="H39" s="177"/>
      <c r="I39" s="177"/>
      <c r="J39" s="141">
        <v>1</v>
      </c>
      <c r="K39" s="142">
        <v>1</v>
      </c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>
        <v>1</v>
      </c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43">
        <f t="shared" si="23"/>
        <v>0</v>
      </c>
      <c r="AU39" s="43">
        <f t="shared" si="24"/>
        <v>0</v>
      </c>
      <c r="AV39" s="43">
        <f t="shared" si="25"/>
        <v>1</v>
      </c>
      <c r="AW39" s="43">
        <f t="shared" si="26"/>
        <v>1</v>
      </c>
      <c r="AX39" s="43">
        <f t="shared" si="27"/>
        <v>1</v>
      </c>
      <c r="AY39" s="43">
        <f t="shared" si="28"/>
        <v>1</v>
      </c>
      <c r="AZ39" s="43">
        <f t="shared" si="29"/>
        <v>0</v>
      </c>
      <c r="BA39" s="43">
        <f t="shared" si="30"/>
        <v>0</v>
      </c>
      <c r="BB39" s="43">
        <f t="shared" si="31"/>
        <v>0</v>
      </c>
      <c r="BC39" s="43">
        <f t="shared" si="32"/>
        <v>0</v>
      </c>
      <c r="BD39" s="42">
        <f t="shared" si="2"/>
        <v>0</v>
      </c>
      <c r="BE39" s="42">
        <f t="shared" si="3"/>
        <v>0</v>
      </c>
      <c r="BF39" s="43">
        <f t="shared" si="33"/>
        <v>0</v>
      </c>
      <c r="BG39" s="43">
        <f t="shared" si="34"/>
        <v>0</v>
      </c>
      <c r="BH39" s="43">
        <f t="shared" si="35"/>
        <v>0</v>
      </c>
      <c r="BI39" s="43">
        <f t="shared" si="36"/>
        <v>0</v>
      </c>
      <c r="BJ39" s="43">
        <f t="shared" si="37"/>
        <v>0</v>
      </c>
      <c r="BK39" s="43">
        <f t="shared" si="38"/>
        <v>0</v>
      </c>
      <c r="BL39" s="43">
        <f t="shared" si="39"/>
        <v>0</v>
      </c>
      <c r="BM39" s="43">
        <f t="shared" si="40"/>
        <v>0</v>
      </c>
    </row>
    <row r="40" spans="1:65" ht="39.950000000000003" customHeight="1" x14ac:dyDescent="0.2">
      <c r="A40" s="2" t="s">
        <v>68</v>
      </c>
      <c r="B40" s="276" t="s">
        <v>45</v>
      </c>
      <c r="C40" s="277"/>
      <c r="D40" s="277"/>
      <c r="E40" s="177">
        <v>5</v>
      </c>
      <c r="F40" s="177"/>
      <c r="G40" s="177">
        <v>5</v>
      </c>
      <c r="H40" s="177"/>
      <c r="I40" s="177"/>
      <c r="J40" s="141">
        <v>5</v>
      </c>
      <c r="K40" s="142">
        <v>3</v>
      </c>
      <c r="L40" s="150">
        <v>2</v>
      </c>
      <c r="M40" s="150"/>
      <c r="N40" s="150"/>
      <c r="O40" s="150">
        <v>2</v>
      </c>
      <c r="P40" s="150"/>
      <c r="Q40" s="150"/>
      <c r="R40" s="150">
        <v>2</v>
      </c>
      <c r="S40" s="150"/>
      <c r="T40" s="150"/>
      <c r="U40" s="150"/>
      <c r="V40" s="150"/>
      <c r="W40" s="150"/>
      <c r="X40" s="150">
        <v>2</v>
      </c>
      <c r="Y40" s="150">
        <v>4</v>
      </c>
      <c r="Z40" s="150"/>
      <c r="AA40" s="150"/>
      <c r="AB40" s="150">
        <v>4</v>
      </c>
      <c r="AC40" s="150"/>
      <c r="AD40" s="150">
        <v>1</v>
      </c>
      <c r="AE40" s="150"/>
      <c r="AF40" s="150">
        <v>1</v>
      </c>
      <c r="AG40" s="150"/>
      <c r="AH40" s="150">
        <v>1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43">
        <f t="shared" si="23"/>
        <v>5</v>
      </c>
      <c r="AU40" s="43">
        <f t="shared" si="24"/>
        <v>5</v>
      </c>
      <c r="AV40" s="43">
        <f t="shared" si="25"/>
        <v>5</v>
      </c>
      <c r="AW40" s="43">
        <f t="shared" si="26"/>
        <v>5</v>
      </c>
      <c r="AX40" s="43">
        <f t="shared" si="27"/>
        <v>8</v>
      </c>
      <c r="AY40" s="43">
        <f t="shared" si="28"/>
        <v>8</v>
      </c>
      <c r="AZ40" s="43">
        <f t="shared" si="29"/>
        <v>2</v>
      </c>
      <c r="BA40" s="43">
        <f t="shared" si="30"/>
        <v>2</v>
      </c>
      <c r="BB40" s="43">
        <f t="shared" si="31"/>
        <v>0</v>
      </c>
      <c r="BC40" s="43">
        <f t="shared" si="32"/>
        <v>0</v>
      </c>
      <c r="BD40" s="42">
        <f t="shared" si="2"/>
        <v>4</v>
      </c>
      <c r="BE40" s="42">
        <f t="shared" si="3"/>
        <v>4</v>
      </c>
      <c r="BF40" s="43">
        <f t="shared" si="33"/>
        <v>1</v>
      </c>
      <c r="BG40" s="43">
        <f t="shared" si="34"/>
        <v>1</v>
      </c>
      <c r="BH40" s="43">
        <f t="shared" si="35"/>
        <v>1</v>
      </c>
      <c r="BI40" s="43">
        <f t="shared" si="36"/>
        <v>1</v>
      </c>
      <c r="BJ40" s="43">
        <f t="shared" si="37"/>
        <v>0</v>
      </c>
      <c r="BK40" s="43">
        <f t="shared" si="38"/>
        <v>0</v>
      </c>
      <c r="BL40" s="43">
        <f t="shared" si="39"/>
        <v>0</v>
      </c>
      <c r="BM40" s="43">
        <f t="shared" si="40"/>
        <v>0</v>
      </c>
    </row>
    <row r="41" spans="1:6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11</v>
      </c>
      <c r="F41" s="177">
        <f t="shared" ref="F41:BM41" si="41">SUM(F42:F48)</f>
        <v>0</v>
      </c>
      <c r="G41" s="177">
        <f t="shared" si="41"/>
        <v>11</v>
      </c>
      <c r="H41" s="177">
        <f t="shared" si="41"/>
        <v>0</v>
      </c>
      <c r="I41" s="177">
        <f t="shared" si="41"/>
        <v>0</v>
      </c>
      <c r="J41" s="177">
        <f t="shared" si="41"/>
        <v>8</v>
      </c>
      <c r="K41" s="177">
        <f t="shared" si="41"/>
        <v>5</v>
      </c>
      <c r="L41" s="177">
        <f t="shared" si="41"/>
        <v>2</v>
      </c>
      <c r="M41" s="177">
        <f t="shared" si="41"/>
        <v>1</v>
      </c>
      <c r="N41" s="177">
        <f t="shared" si="41"/>
        <v>0</v>
      </c>
      <c r="O41" s="177">
        <f t="shared" si="41"/>
        <v>5</v>
      </c>
      <c r="P41" s="177">
        <f t="shared" si="41"/>
        <v>3</v>
      </c>
      <c r="Q41" s="177">
        <f t="shared" si="41"/>
        <v>0</v>
      </c>
      <c r="R41" s="177">
        <f t="shared" si="41"/>
        <v>1</v>
      </c>
      <c r="S41" s="177">
        <f t="shared" si="41"/>
        <v>0</v>
      </c>
      <c r="T41" s="177">
        <f t="shared" si="41"/>
        <v>1</v>
      </c>
      <c r="U41" s="177">
        <f t="shared" si="41"/>
        <v>1</v>
      </c>
      <c r="V41" s="177">
        <f t="shared" si="41"/>
        <v>0</v>
      </c>
      <c r="W41" s="177">
        <f t="shared" si="41"/>
        <v>0</v>
      </c>
      <c r="X41" s="177">
        <f t="shared" si="41"/>
        <v>0</v>
      </c>
      <c r="Y41" s="177">
        <f t="shared" si="41"/>
        <v>5</v>
      </c>
      <c r="Z41" s="177">
        <f t="shared" si="41"/>
        <v>0</v>
      </c>
      <c r="AA41" s="177">
        <f t="shared" si="41"/>
        <v>1</v>
      </c>
      <c r="AB41" s="177">
        <f t="shared" si="41"/>
        <v>11</v>
      </c>
      <c r="AC41" s="177">
        <f t="shared" si="41"/>
        <v>1</v>
      </c>
      <c r="AD41" s="177">
        <f t="shared" si="41"/>
        <v>0</v>
      </c>
      <c r="AE41" s="177">
        <f t="shared" si="41"/>
        <v>0</v>
      </c>
      <c r="AF41" s="177">
        <f t="shared" si="41"/>
        <v>0</v>
      </c>
      <c r="AG41" s="177">
        <f t="shared" si="41"/>
        <v>0</v>
      </c>
      <c r="AH41" s="177">
        <f t="shared" si="41"/>
        <v>0</v>
      </c>
      <c r="AI41" s="177">
        <f t="shared" si="41"/>
        <v>0</v>
      </c>
      <c r="AJ41" s="177">
        <f t="shared" si="41"/>
        <v>0</v>
      </c>
      <c r="AK41" s="177">
        <f t="shared" si="41"/>
        <v>0</v>
      </c>
      <c r="AL41" s="177">
        <f t="shared" si="41"/>
        <v>0</v>
      </c>
      <c r="AM41" s="177">
        <f t="shared" si="41"/>
        <v>0</v>
      </c>
      <c r="AN41" s="177">
        <f t="shared" si="41"/>
        <v>0</v>
      </c>
      <c r="AO41" s="177">
        <f t="shared" si="41"/>
        <v>0</v>
      </c>
      <c r="AP41" s="177">
        <f t="shared" si="41"/>
        <v>0</v>
      </c>
      <c r="AQ41" s="177">
        <f t="shared" si="41"/>
        <v>0</v>
      </c>
      <c r="AR41" s="177">
        <f t="shared" si="41"/>
        <v>0</v>
      </c>
      <c r="AS41" s="177">
        <f t="shared" si="41"/>
        <v>0</v>
      </c>
      <c r="AT41" s="5">
        <f t="shared" si="41"/>
        <v>11</v>
      </c>
      <c r="AU41" s="5">
        <f t="shared" si="41"/>
        <v>11</v>
      </c>
      <c r="AV41" s="5">
        <f t="shared" si="41"/>
        <v>8</v>
      </c>
      <c r="AW41" s="5">
        <f t="shared" si="41"/>
        <v>8</v>
      </c>
      <c r="AX41" s="5">
        <f t="shared" si="41"/>
        <v>16</v>
      </c>
      <c r="AY41" s="5">
        <f t="shared" si="41"/>
        <v>16</v>
      </c>
      <c r="AZ41" s="5">
        <f t="shared" si="41"/>
        <v>5</v>
      </c>
      <c r="BA41" s="5">
        <f t="shared" si="41"/>
        <v>5</v>
      </c>
      <c r="BB41" s="5">
        <f t="shared" si="41"/>
        <v>1</v>
      </c>
      <c r="BC41" s="5">
        <f t="shared" si="41"/>
        <v>1</v>
      </c>
      <c r="BD41" s="42">
        <f t="shared" si="2"/>
        <v>5</v>
      </c>
      <c r="BE41" s="42">
        <f t="shared" si="3"/>
        <v>5</v>
      </c>
      <c r="BF41" s="5">
        <f t="shared" si="41"/>
        <v>0</v>
      </c>
      <c r="BG41" s="5">
        <f t="shared" si="41"/>
        <v>0</v>
      </c>
      <c r="BH41" s="5">
        <f t="shared" si="41"/>
        <v>0</v>
      </c>
      <c r="BI41" s="5">
        <f t="shared" si="41"/>
        <v>0</v>
      </c>
      <c r="BJ41" s="5">
        <f t="shared" si="41"/>
        <v>0</v>
      </c>
      <c r="BK41" s="5">
        <f t="shared" si="41"/>
        <v>0</v>
      </c>
      <c r="BL41" s="5">
        <f t="shared" si="41"/>
        <v>0</v>
      </c>
      <c r="BM41" s="5">
        <f t="shared" si="41"/>
        <v>0</v>
      </c>
    </row>
    <row r="42" spans="1:65" ht="39.950000000000003" customHeight="1" x14ac:dyDescent="0.2">
      <c r="A42" s="2" t="s">
        <v>71</v>
      </c>
      <c r="B42" s="290" t="s">
        <v>72</v>
      </c>
      <c r="C42" s="291"/>
      <c r="D42" s="291"/>
      <c r="E42" s="177">
        <v>1</v>
      </c>
      <c r="F42" s="177"/>
      <c r="G42" s="177">
        <v>1</v>
      </c>
      <c r="H42" s="177"/>
      <c r="I42" s="177"/>
      <c r="J42" s="141">
        <v>1</v>
      </c>
      <c r="K42" s="142">
        <v>1</v>
      </c>
      <c r="L42" s="150"/>
      <c r="M42" s="150"/>
      <c r="N42" s="150"/>
      <c r="O42" s="150">
        <v>1</v>
      </c>
      <c r="P42" s="150"/>
      <c r="Q42" s="150"/>
      <c r="R42" s="150">
        <v>1</v>
      </c>
      <c r="S42" s="150"/>
      <c r="T42" s="150"/>
      <c r="U42" s="150"/>
      <c r="V42" s="150"/>
      <c r="W42" s="150"/>
      <c r="X42" s="150"/>
      <c r="Y42" s="150">
        <v>1</v>
      </c>
      <c r="Z42" s="150"/>
      <c r="AA42" s="150"/>
      <c r="AB42" s="150">
        <v>1</v>
      </c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43">
        <f t="shared" ref="AT42:AT47" si="42">E42</f>
        <v>1</v>
      </c>
      <c r="AU42" s="43">
        <f t="shared" ref="AU42:AU47" si="43">F42+G42+H42+I42</f>
        <v>1</v>
      </c>
      <c r="AV42" s="43">
        <f t="shared" ref="AV42:AV47" si="44">J42</f>
        <v>1</v>
      </c>
      <c r="AW42" s="43">
        <f t="shared" ref="AW42:AW47" si="45">K42+L42+M42</f>
        <v>1</v>
      </c>
      <c r="AX42" s="43">
        <f t="shared" ref="AX42:AX47" si="46">F42+G42+K42</f>
        <v>2</v>
      </c>
      <c r="AY42" s="43">
        <f t="shared" ref="AY42:AY47" si="47">N42+Y42+Z42+AB42</f>
        <v>2</v>
      </c>
      <c r="AZ42" s="43">
        <f t="shared" ref="AZ42:AZ47" si="48">O42</f>
        <v>1</v>
      </c>
      <c r="BA42" s="43">
        <f t="shared" ref="BA42:BA47" si="49">P42+Q42+R42+S42+T42</f>
        <v>1</v>
      </c>
      <c r="BB42" s="43">
        <f t="shared" ref="BB42:BB47" si="50">T42</f>
        <v>0</v>
      </c>
      <c r="BC42" s="43">
        <f t="shared" ref="BC42:BC47" si="51">+U42+V42+W42</f>
        <v>0</v>
      </c>
      <c r="BD42" s="42">
        <f t="shared" si="2"/>
        <v>1</v>
      </c>
      <c r="BE42" s="42">
        <f t="shared" si="3"/>
        <v>1</v>
      </c>
      <c r="BF42" s="43">
        <f t="shared" ref="BF42:BF47" si="52">AF42</f>
        <v>0</v>
      </c>
      <c r="BG42" s="43">
        <f t="shared" ref="BG42:BG47" si="53">AD42+AE42</f>
        <v>0</v>
      </c>
      <c r="BH42" s="43">
        <f t="shared" ref="BH42:BH47" si="54">AF42</f>
        <v>0</v>
      </c>
      <c r="BI42" s="43">
        <f t="shared" ref="BI42:BI47" si="55">AG42+AH42</f>
        <v>0</v>
      </c>
      <c r="BJ42" s="43">
        <f t="shared" ref="BJ42:BJ47" si="56">AM42</f>
        <v>0</v>
      </c>
      <c r="BK42" s="43">
        <f t="shared" ref="BK42:BK47" si="57">AK42+AL42</f>
        <v>0</v>
      </c>
      <c r="BL42" s="43">
        <f t="shared" ref="BL42:BL47" si="58">AM42</f>
        <v>0</v>
      </c>
      <c r="BM42" s="43">
        <f t="shared" ref="BM42:BM47" si="59">AN42+AO42</f>
        <v>0</v>
      </c>
    </row>
    <row r="43" spans="1:65" ht="39.950000000000003" customHeight="1" x14ac:dyDescent="0.2">
      <c r="A43" s="2" t="s">
        <v>73</v>
      </c>
      <c r="B43" s="290" t="s">
        <v>74</v>
      </c>
      <c r="C43" s="291"/>
      <c r="D43" s="291"/>
      <c r="E43" s="177"/>
      <c r="F43" s="177"/>
      <c r="G43" s="177"/>
      <c r="H43" s="177"/>
      <c r="I43" s="177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43">
        <f t="shared" si="42"/>
        <v>0</v>
      </c>
      <c r="AU43" s="43">
        <f t="shared" si="43"/>
        <v>0</v>
      </c>
      <c r="AV43" s="43">
        <f t="shared" si="44"/>
        <v>0</v>
      </c>
      <c r="AW43" s="43">
        <f t="shared" si="45"/>
        <v>0</v>
      </c>
      <c r="AX43" s="43">
        <f t="shared" si="46"/>
        <v>0</v>
      </c>
      <c r="AY43" s="43">
        <f t="shared" si="47"/>
        <v>0</v>
      </c>
      <c r="AZ43" s="43">
        <f t="shared" si="48"/>
        <v>0</v>
      </c>
      <c r="BA43" s="43">
        <f t="shared" si="49"/>
        <v>0</v>
      </c>
      <c r="BB43" s="43">
        <f t="shared" si="50"/>
        <v>0</v>
      </c>
      <c r="BC43" s="43">
        <f t="shared" si="51"/>
        <v>0</v>
      </c>
      <c r="BD43" s="42">
        <f t="shared" si="2"/>
        <v>0</v>
      </c>
      <c r="BE43" s="42">
        <f t="shared" si="3"/>
        <v>0</v>
      </c>
      <c r="BF43" s="43">
        <f t="shared" si="52"/>
        <v>0</v>
      </c>
      <c r="BG43" s="43">
        <f t="shared" si="53"/>
        <v>0</v>
      </c>
      <c r="BH43" s="43">
        <f t="shared" si="54"/>
        <v>0</v>
      </c>
      <c r="BI43" s="43">
        <f t="shared" si="55"/>
        <v>0</v>
      </c>
      <c r="BJ43" s="43">
        <f t="shared" si="56"/>
        <v>0</v>
      </c>
      <c r="BK43" s="43">
        <f t="shared" si="57"/>
        <v>0</v>
      </c>
      <c r="BL43" s="43">
        <f t="shared" si="58"/>
        <v>0</v>
      </c>
      <c r="BM43" s="43">
        <f t="shared" si="59"/>
        <v>0</v>
      </c>
    </row>
    <row r="44" spans="1:65" ht="39.950000000000003" customHeight="1" x14ac:dyDescent="0.2">
      <c r="A44" s="2" t="s">
        <v>75</v>
      </c>
      <c r="B44" s="290" t="s">
        <v>76</v>
      </c>
      <c r="C44" s="291"/>
      <c r="D44" s="291"/>
      <c r="E44" s="177"/>
      <c r="F44" s="177"/>
      <c r="G44" s="177"/>
      <c r="H44" s="177"/>
      <c r="I44" s="177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43">
        <f t="shared" si="42"/>
        <v>0</v>
      </c>
      <c r="AU44" s="43">
        <f t="shared" si="43"/>
        <v>0</v>
      </c>
      <c r="AV44" s="43">
        <f t="shared" si="44"/>
        <v>0</v>
      </c>
      <c r="AW44" s="43">
        <f t="shared" si="45"/>
        <v>0</v>
      </c>
      <c r="AX44" s="43">
        <f t="shared" si="46"/>
        <v>0</v>
      </c>
      <c r="AY44" s="43">
        <f t="shared" si="47"/>
        <v>0</v>
      </c>
      <c r="AZ44" s="43">
        <f t="shared" si="48"/>
        <v>0</v>
      </c>
      <c r="BA44" s="43">
        <f t="shared" si="49"/>
        <v>0</v>
      </c>
      <c r="BB44" s="43">
        <f t="shared" si="50"/>
        <v>0</v>
      </c>
      <c r="BC44" s="43">
        <f t="shared" si="51"/>
        <v>0</v>
      </c>
      <c r="BD44" s="42">
        <f t="shared" si="2"/>
        <v>0</v>
      </c>
      <c r="BE44" s="42">
        <f t="shared" si="3"/>
        <v>0</v>
      </c>
      <c r="BF44" s="43">
        <f t="shared" si="52"/>
        <v>0</v>
      </c>
      <c r="BG44" s="43">
        <f t="shared" si="53"/>
        <v>0</v>
      </c>
      <c r="BH44" s="43">
        <f t="shared" si="54"/>
        <v>0</v>
      </c>
      <c r="BI44" s="43">
        <f t="shared" si="55"/>
        <v>0</v>
      </c>
      <c r="BJ44" s="43">
        <f t="shared" si="56"/>
        <v>0</v>
      </c>
      <c r="BK44" s="43">
        <f t="shared" si="57"/>
        <v>0</v>
      </c>
      <c r="BL44" s="43">
        <f t="shared" si="58"/>
        <v>0</v>
      </c>
      <c r="BM44" s="43">
        <f t="shared" si="59"/>
        <v>0</v>
      </c>
    </row>
    <row r="45" spans="1:65" ht="39.950000000000003" customHeight="1" x14ac:dyDescent="0.2">
      <c r="A45" s="2" t="s">
        <v>77</v>
      </c>
      <c r="B45" s="290" t="s">
        <v>78</v>
      </c>
      <c r="C45" s="291"/>
      <c r="D45" s="291"/>
      <c r="E45" s="177"/>
      <c r="F45" s="177"/>
      <c r="G45" s="177"/>
      <c r="H45" s="177"/>
      <c r="I45" s="177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43">
        <f t="shared" si="42"/>
        <v>0</v>
      </c>
      <c r="AU45" s="43">
        <f t="shared" si="43"/>
        <v>0</v>
      </c>
      <c r="AV45" s="43">
        <f t="shared" si="44"/>
        <v>0</v>
      </c>
      <c r="AW45" s="43">
        <f t="shared" si="45"/>
        <v>0</v>
      </c>
      <c r="AX45" s="43">
        <f t="shared" si="46"/>
        <v>0</v>
      </c>
      <c r="AY45" s="43">
        <f t="shared" si="47"/>
        <v>0</v>
      </c>
      <c r="AZ45" s="43">
        <f t="shared" si="48"/>
        <v>0</v>
      </c>
      <c r="BA45" s="43">
        <f t="shared" si="49"/>
        <v>0</v>
      </c>
      <c r="BB45" s="43">
        <f t="shared" si="50"/>
        <v>0</v>
      </c>
      <c r="BC45" s="43">
        <f t="shared" si="51"/>
        <v>0</v>
      </c>
      <c r="BD45" s="42">
        <f t="shared" si="2"/>
        <v>0</v>
      </c>
      <c r="BE45" s="42">
        <f t="shared" si="3"/>
        <v>0</v>
      </c>
      <c r="BF45" s="43">
        <f t="shared" si="52"/>
        <v>0</v>
      </c>
      <c r="BG45" s="43">
        <f t="shared" si="53"/>
        <v>0</v>
      </c>
      <c r="BH45" s="43">
        <f t="shared" si="54"/>
        <v>0</v>
      </c>
      <c r="BI45" s="43">
        <f t="shared" si="55"/>
        <v>0</v>
      </c>
      <c r="BJ45" s="43">
        <f t="shared" si="56"/>
        <v>0</v>
      </c>
      <c r="BK45" s="43">
        <f t="shared" si="57"/>
        <v>0</v>
      </c>
      <c r="BL45" s="43">
        <f t="shared" si="58"/>
        <v>0</v>
      </c>
      <c r="BM45" s="43">
        <f t="shared" si="59"/>
        <v>0</v>
      </c>
    </row>
    <row r="46" spans="1:65" ht="39.950000000000003" customHeight="1" x14ac:dyDescent="0.2">
      <c r="A46" s="2" t="s">
        <v>79</v>
      </c>
      <c r="B46" s="290" t="s">
        <v>80</v>
      </c>
      <c r="C46" s="291"/>
      <c r="D46" s="291"/>
      <c r="E46" s="177">
        <v>1</v>
      </c>
      <c r="F46" s="177"/>
      <c r="G46" s="177">
        <v>1</v>
      </c>
      <c r="H46" s="177"/>
      <c r="I46" s="177"/>
      <c r="J46" s="141">
        <v>1</v>
      </c>
      <c r="K46" s="142"/>
      <c r="L46" s="150">
        <v>1</v>
      </c>
      <c r="M46" s="150"/>
      <c r="N46" s="150"/>
      <c r="O46" s="150">
        <v>1</v>
      </c>
      <c r="P46" s="150"/>
      <c r="Q46" s="150"/>
      <c r="R46" s="150"/>
      <c r="S46" s="150"/>
      <c r="T46" s="150">
        <v>1</v>
      </c>
      <c r="U46" s="150">
        <v>1</v>
      </c>
      <c r="V46" s="150"/>
      <c r="W46" s="150"/>
      <c r="X46" s="150"/>
      <c r="Y46" s="150">
        <v>1</v>
      </c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43">
        <f t="shared" si="42"/>
        <v>1</v>
      </c>
      <c r="AU46" s="43">
        <f t="shared" si="43"/>
        <v>1</v>
      </c>
      <c r="AV46" s="43">
        <f t="shared" si="44"/>
        <v>1</v>
      </c>
      <c r="AW46" s="43">
        <f t="shared" si="45"/>
        <v>1</v>
      </c>
      <c r="AX46" s="43">
        <f t="shared" si="46"/>
        <v>1</v>
      </c>
      <c r="AY46" s="43">
        <f t="shared" si="47"/>
        <v>1</v>
      </c>
      <c r="AZ46" s="43">
        <f t="shared" si="48"/>
        <v>1</v>
      </c>
      <c r="BA46" s="43">
        <f t="shared" si="49"/>
        <v>1</v>
      </c>
      <c r="BB46" s="43">
        <f t="shared" si="50"/>
        <v>1</v>
      </c>
      <c r="BC46" s="43">
        <f t="shared" si="51"/>
        <v>1</v>
      </c>
      <c r="BD46" s="42">
        <f t="shared" si="2"/>
        <v>1</v>
      </c>
      <c r="BE46" s="42">
        <f t="shared" si="3"/>
        <v>1</v>
      </c>
      <c r="BF46" s="43">
        <f t="shared" si="52"/>
        <v>0</v>
      </c>
      <c r="BG46" s="43">
        <f t="shared" si="53"/>
        <v>0</v>
      </c>
      <c r="BH46" s="43">
        <f t="shared" si="54"/>
        <v>0</v>
      </c>
      <c r="BI46" s="43">
        <f t="shared" si="55"/>
        <v>0</v>
      </c>
      <c r="BJ46" s="43">
        <f t="shared" si="56"/>
        <v>0</v>
      </c>
      <c r="BK46" s="43">
        <f t="shared" si="57"/>
        <v>0</v>
      </c>
      <c r="BL46" s="43">
        <f t="shared" si="58"/>
        <v>0</v>
      </c>
      <c r="BM46" s="43">
        <f t="shared" si="59"/>
        <v>0</v>
      </c>
    </row>
    <row r="47" spans="1:65" ht="39.950000000000003" customHeight="1" x14ac:dyDescent="0.2">
      <c r="A47" s="2" t="s">
        <v>81</v>
      </c>
      <c r="B47" s="290" t="s">
        <v>82</v>
      </c>
      <c r="C47" s="291"/>
      <c r="D47" s="291"/>
      <c r="E47" s="177">
        <v>4</v>
      </c>
      <c r="F47" s="177"/>
      <c r="G47" s="177">
        <v>4</v>
      </c>
      <c r="H47" s="177"/>
      <c r="I47" s="177"/>
      <c r="J47" s="141">
        <v>1</v>
      </c>
      <c r="K47" s="142"/>
      <c r="L47" s="150">
        <v>1</v>
      </c>
      <c r="M47" s="150"/>
      <c r="N47" s="150"/>
      <c r="O47" s="150">
        <v>2</v>
      </c>
      <c r="P47" s="150">
        <v>2</v>
      </c>
      <c r="Q47" s="150"/>
      <c r="R47" s="150"/>
      <c r="S47" s="150"/>
      <c r="T47" s="150"/>
      <c r="U47" s="150"/>
      <c r="V47" s="150"/>
      <c r="W47" s="150"/>
      <c r="X47" s="150"/>
      <c r="Y47" s="150">
        <v>2</v>
      </c>
      <c r="Z47" s="150"/>
      <c r="AA47" s="150">
        <v>1</v>
      </c>
      <c r="AB47" s="150">
        <v>2</v>
      </c>
      <c r="AC47" s="150">
        <v>1</v>
      </c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43">
        <f t="shared" si="42"/>
        <v>4</v>
      </c>
      <c r="AU47" s="43">
        <f t="shared" si="43"/>
        <v>4</v>
      </c>
      <c r="AV47" s="43">
        <f t="shared" si="44"/>
        <v>1</v>
      </c>
      <c r="AW47" s="43">
        <f t="shared" si="45"/>
        <v>1</v>
      </c>
      <c r="AX47" s="43">
        <f t="shared" si="46"/>
        <v>4</v>
      </c>
      <c r="AY47" s="43">
        <f t="shared" si="47"/>
        <v>4</v>
      </c>
      <c r="AZ47" s="43">
        <f t="shared" si="48"/>
        <v>2</v>
      </c>
      <c r="BA47" s="43">
        <f t="shared" si="49"/>
        <v>2</v>
      </c>
      <c r="BB47" s="43">
        <f t="shared" si="50"/>
        <v>0</v>
      </c>
      <c r="BC47" s="43">
        <f t="shared" si="51"/>
        <v>0</v>
      </c>
      <c r="BD47" s="42">
        <f t="shared" si="2"/>
        <v>2</v>
      </c>
      <c r="BE47" s="42">
        <f t="shared" si="3"/>
        <v>2</v>
      </c>
      <c r="BF47" s="43">
        <f t="shared" si="52"/>
        <v>0</v>
      </c>
      <c r="BG47" s="43">
        <f t="shared" si="53"/>
        <v>0</v>
      </c>
      <c r="BH47" s="43">
        <f t="shared" si="54"/>
        <v>0</v>
      </c>
      <c r="BI47" s="43">
        <f t="shared" si="55"/>
        <v>0</v>
      </c>
      <c r="BJ47" s="43">
        <f t="shared" si="56"/>
        <v>0</v>
      </c>
      <c r="BK47" s="43">
        <f t="shared" si="57"/>
        <v>0</v>
      </c>
      <c r="BL47" s="43">
        <f t="shared" si="58"/>
        <v>0</v>
      </c>
      <c r="BM47" s="43">
        <f t="shared" si="59"/>
        <v>0</v>
      </c>
    </row>
    <row r="48" spans="1:65" ht="39.950000000000003" customHeight="1" x14ac:dyDescent="0.2">
      <c r="A48" s="2" t="s">
        <v>83</v>
      </c>
      <c r="B48" s="276" t="s">
        <v>45</v>
      </c>
      <c r="C48" s="277"/>
      <c r="D48" s="277"/>
      <c r="E48" s="177">
        <v>5</v>
      </c>
      <c r="F48" s="177"/>
      <c r="G48" s="177">
        <v>5</v>
      </c>
      <c r="H48" s="177"/>
      <c r="I48" s="177"/>
      <c r="J48" s="141">
        <v>5</v>
      </c>
      <c r="K48" s="142">
        <v>4</v>
      </c>
      <c r="L48" s="150"/>
      <c r="M48" s="150">
        <v>1</v>
      </c>
      <c r="N48" s="150"/>
      <c r="O48" s="150">
        <v>1</v>
      </c>
      <c r="P48" s="150">
        <v>1</v>
      </c>
      <c r="Q48" s="150"/>
      <c r="R48" s="150"/>
      <c r="S48" s="150"/>
      <c r="T48" s="150"/>
      <c r="U48" s="150"/>
      <c r="V48" s="150"/>
      <c r="W48" s="150"/>
      <c r="X48" s="150"/>
      <c r="Y48" s="150">
        <v>1</v>
      </c>
      <c r="Z48" s="150"/>
      <c r="AA48" s="150"/>
      <c r="AB48" s="150">
        <v>8</v>
      </c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43">
        <f>E48</f>
        <v>5</v>
      </c>
      <c r="AU48" s="43">
        <f>F48+G48+H48+I48</f>
        <v>5</v>
      </c>
      <c r="AV48" s="43">
        <f>J48</f>
        <v>5</v>
      </c>
      <c r="AW48" s="43">
        <f>K48+L48+M48</f>
        <v>5</v>
      </c>
      <c r="AX48" s="43">
        <f>F48+G48+K48</f>
        <v>9</v>
      </c>
      <c r="AY48" s="43">
        <f>N48+Y48+Z48+AB48</f>
        <v>9</v>
      </c>
      <c r="AZ48" s="43">
        <f>O48</f>
        <v>1</v>
      </c>
      <c r="BA48" s="43">
        <f>P48+Q48+R48+S48+T48</f>
        <v>1</v>
      </c>
      <c r="BB48" s="43">
        <f>T48</f>
        <v>0</v>
      </c>
      <c r="BC48" s="43">
        <f>+U48+V48+W48</f>
        <v>0</v>
      </c>
      <c r="BD48" s="42">
        <f t="shared" si="2"/>
        <v>1</v>
      </c>
      <c r="BE48" s="42">
        <f t="shared" si="3"/>
        <v>1</v>
      </c>
      <c r="BF48" s="43">
        <f>AF48</f>
        <v>0</v>
      </c>
      <c r="BG48" s="43">
        <f>AD48+AE48</f>
        <v>0</v>
      </c>
      <c r="BH48" s="43">
        <f>AF48</f>
        <v>0</v>
      </c>
      <c r="BI48" s="43">
        <f>AG48+AH48</f>
        <v>0</v>
      </c>
      <c r="BJ48" s="43">
        <f>AM48</f>
        <v>0</v>
      </c>
      <c r="BK48" s="43">
        <f>AK48+AL48</f>
        <v>0</v>
      </c>
      <c r="BL48" s="43">
        <f>AM48</f>
        <v>0</v>
      </c>
      <c r="BM48" s="43">
        <f>AN48+AO48</f>
        <v>0</v>
      </c>
    </row>
    <row r="49" spans="1:6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42</v>
      </c>
      <c r="F49" s="177">
        <f t="shared" ref="F49:BM49" si="60">SUM(F50:F62)</f>
        <v>0</v>
      </c>
      <c r="G49" s="177">
        <f t="shared" si="60"/>
        <v>42</v>
      </c>
      <c r="H49" s="177">
        <f t="shared" si="60"/>
        <v>0</v>
      </c>
      <c r="I49" s="177">
        <f t="shared" si="60"/>
        <v>0</v>
      </c>
      <c r="J49" s="177">
        <f t="shared" si="60"/>
        <v>61</v>
      </c>
      <c r="K49" s="177">
        <f t="shared" si="60"/>
        <v>53</v>
      </c>
      <c r="L49" s="177">
        <f t="shared" si="60"/>
        <v>8</v>
      </c>
      <c r="M49" s="177">
        <f t="shared" si="60"/>
        <v>0</v>
      </c>
      <c r="N49" s="177">
        <f t="shared" si="60"/>
        <v>0</v>
      </c>
      <c r="O49" s="177">
        <f t="shared" si="60"/>
        <v>37</v>
      </c>
      <c r="P49" s="177">
        <f t="shared" si="60"/>
        <v>26</v>
      </c>
      <c r="Q49" s="177">
        <f t="shared" si="60"/>
        <v>4</v>
      </c>
      <c r="R49" s="177">
        <f t="shared" si="60"/>
        <v>1</v>
      </c>
      <c r="S49" s="177">
        <f t="shared" si="60"/>
        <v>0</v>
      </c>
      <c r="T49" s="177">
        <f t="shared" si="60"/>
        <v>6</v>
      </c>
      <c r="U49" s="177">
        <f t="shared" si="60"/>
        <v>5</v>
      </c>
      <c r="V49" s="177">
        <f t="shared" si="60"/>
        <v>1</v>
      </c>
      <c r="W49" s="177">
        <f t="shared" si="60"/>
        <v>0</v>
      </c>
      <c r="X49" s="177">
        <f t="shared" si="60"/>
        <v>1</v>
      </c>
      <c r="Y49" s="177">
        <f t="shared" si="60"/>
        <v>38</v>
      </c>
      <c r="Z49" s="177">
        <f t="shared" si="60"/>
        <v>0</v>
      </c>
      <c r="AA49" s="177">
        <f t="shared" si="60"/>
        <v>0</v>
      </c>
      <c r="AB49" s="177">
        <f t="shared" si="60"/>
        <v>57</v>
      </c>
      <c r="AC49" s="177">
        <f t="shared" si="60"/>
        <v>1</v>
      </c>
      <c r="AD49" s="177">
        <f t="shared" si="60"/>
        <v>3</v>
      </c>
      <c r="AE49" s="177">
        <f t="shared" si="60"/>
        <v>2</v>
      </c>
      <c r="AF49" s="177">
        <f t="shared" si="60"/>
        <v>5</v>
      </c>
      <c r="AG49" s="177">
        <f t="shared" si="60"/>
        <v>0</v>
      </c>
      <c r="AH49" s="177">
        <f t="shared" si="60"/>
        <v>5</v>
      </c>
      <c r="AI49" s="177">
        <f t="shared" si="60"/>
        <v>0</v>
      </c>
      <c r="AJ49" s="177">
        <f t="shared" si="60"/>
        <v>2</v>
      </c>
      <c r="AK49" s="177">
        <f t="shared" si="60"/>
        <v>0</v>
      </c>
      <c r="AL49" s="177">
        <f t="shared" si="60"/>
        <v>0</v>
      </c>
      <c r="AM49" s="177">
        <f t="shared" si="60"/>
        <v>0</v>
      </c>
      <c r="AN49" s="177">
        <f t="shared" si="60"/>
        <v>0</v>
      </c>
      <c r="AO49" s="177">
        <f t="shared" si="60"/>
        <v>0</v>
      </c>
      <c r="AP49" s="177">
        <f t="shared" si="60"/>
        <v>0</v>
      </c>
      <c r="AQ49" s="177">
        <f t="shared" si="60"/>
        <v>0</v>
      </c>
      <c r="AR49" s="177">
        <f t="shared" si="60"/>
        <v>0</v>
      </c>
      <c r="AS49" s="177">
        <f t="shared" si="60"/>
        <v>0</v>
      </c>
      <c r="AT49" s="5">
        <f t="shared" si="60"/>
        <v>42</v>
      </c>
      <c r="AU49" s="5">
        <f t="shared" si="60"/>
        <v>42</v>
      </c>
      <c r="AV49" s="5">
        <f t="shared" si="60"/>
        <v>61</v>
      </c>
      <c r="AW49" s="5">
        <f t="shared" si="60"/>
        <v>61</v>
      </c>
      <c r="AX49" s="5">
        <f t="shared" si="60"/>
        <v>95</v>
      </c>
      <c r="AY49" s="5">
        <f t="shared" si="60"/>
        <v>95</v>
      </c>
      <c r="AZ49" s="5">
        <f t="shared" si="60"/>
        <v>37</v>
      </c>
      <c r="BA49" s="5">
        <f t="shared" si="60"/>
        <v>37</v>
      </c>
      <c r="BB49" s="5">
        <f t="shared" si="60"/>
        <v>6</v>
      </c>
      <c r="BC49" s="5">
        <f t="shared" si="60"/>
        <v>6</v>
      </c>
      <c r="BD49" s="5">
        <f t="shared" si="60"/>
        <v>38</v>
      </c>
      <c r="BE49" s="5">
        <f t="shared" si="60"/>
        <v>38</v>
      </c>
      <c r="BF49" s="5">
        <f t="shared" si="60"/>
        <v>5</v>
      </c>
      <c r="BG49" s="5">
        <f t="shared" si="60"/>
        <v>5</v>
      </c>
      <c r="BH49" s="5">
        <f t="shared" si="60"/>
        <v>5</v>
      </c>
      <c r="BI49" s="5">
        <f t="shared" si="60"/>
        <v>5</v>
      </c>
      <c r="BJ49" s="5">
        <f t="shared" si="60"/>
        <v>0</v>
      </c>
      <c r="BK49" s="5">
        <f t="shared" si="60"/>
        <v>0</v>
      </c>
      <c r="BL49" s="5">
        <f t="shared" si="60"/>
        <v>0</v>
      </c>
      <c r="BM49" s="5">
        <f t="shared" si="60"/>
        <v>0</v>
      </c>
    </row>
    <row r="50" spans="1:65" ht="39.950000000000003" customHeight="1" x14ac:dyDescent="0.2">
      <c r="A50" s="2" t="s">
        <v>86</v>
      </c>
      <c r="B50" s="290" t="s">
        <v>87</v>
      </c>
      <c r="C50" s="291"/>
      <c r="D50" s="291"/>
      <c r="E50" s="177">
        <v>20</v>
      </c>
      <c r="F50" s="177"/>
      <c r="G50" s="177">
        <v>20</v>
      </c>
      <c r="H50" s="177"/>
      <c r="I50" s="177"/>
      <c r="J50" s="141">
        <v>37</v>
      </c>
      <c r="K50" s="142">
        <v>32</v>
      </c>
      <c r="L50" s="150">
        <v>5</v>
      </c>
      <c r="M50" s="150"/>
      <c r="N50" s="150"/>
      <c r="O50" s="150">
        <v>20</v>
      </c>
      <c r="P50" s="150">
        <v>18</v>
      </c>
      <c r="Q50" s="150">
        <v>1</v>
      </c>
      <c r="R50" s="150"/>
      <c r="S50" s="150"/>
      <c r="T50" s="150">
        <v>1</v>
      </c>
      <c r="U50" s="150">
        <v>1</v>
      </c>
      <c r="V50" s="150"/>
      <c r="W50" s="150"/>
      <c r="X50" s="150">
        <v>1</v>
      </c>
      <c r="Y50" s="150">
        <v>21</v>
      </c>
      <c r="Z50" s="150"/>
      <c r="AA50" s="150"/>
      <c r="AB50" s="150">
        <v>31</v>
      </c>
      <c r="AC50" s="150">
        <v>1</v>
      </c>
      <c r="AD50" s="150">
        <v>1</v>
      </c>
      <c r="AE50" s="150"/>
      <c r="AF50" s="150">
        <v>1</v>
      </c>
      <c r="AG50" s="150"/>
      <c r="AH50" s="150">
        <v>1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43">
        <f t="shared" ref="AT50:AT62" si="61">E50</f>
        <v>20</v>
      </c>
      <c r="AU50" s="43">
        <f t="shared" ref="AU50:AU62" si="62">F50+G50+H50+I50</f>
        <v>20</v>
      </c>
      <c r="AV50" s="43">
        <f t="shared" ref="AV50:AV62" si="63">J50</f>
        <v>37</v>
      </c>
      <c r="AW50" s="43">
        <f t="shared" ref="AW50:AW62" si="64">K50+L50+M50</f>
        <v>37</v>
      </c>
      <c r="AX50" s="43">
        <f t="shared" ref="AX50:AX62" si="65">F50+G50+K50</f>
        <v>52</v>
      </c>
      <c r="AY50" s="43">
        <f t="shared" ref="AY50:AY62" si="66">N50+Y50+Z50+AB50</f>
        <v>52</v>
      </c>
      <c r="AZ50" s="43">
        <f t="shared" ref="AZ50:AZ62" si="67">O50</f>
        <v>20</v>
      </c>
      <c r="BA50" s="43">
        <f t="shared" ref="BA50:BA62" si="68">P50+Q50+R50+S50+T50</f>
        <v>20</v>
      </c>
      <c r="BB50" s="43">
        <f t="shared" ref="BB50:BB62" si="69">T50</f>
        <v>1</v>
      </c>
      <c r="BC50" s="43">
        <f t="shared" ref="BC50:BC62" si="70">+U50+V50+W50</f>
        <v>1</v>
      </c>
      <c r="BD50" s="42">
        <f t="shared" si="2"/>
        <v>21</v>
      </c>
      <c r="BE50" s="42">
        <f t="shared" si="3"/>
        <v>21</v>
      </c>
      <c r="BF50" s="43">
        <f t="shared" ref="BF50:BF62" si="71">AF50</f>
        <v>1</v>
      </c>
      <c r="BG50" s="43">
        <f t="shared" ref="BG50:BG62" si="72">AD50+AE50</f>
        <v>1</v>
      </c>
      <c r="BH50" s="43">
        <f t="shared" ref="BH50:BH62" si="73">AF50</f>
        <v>1</v>
      </c>
      <c r="BI50" s="43">
        <f t="shared" ref="BI50:BI62" si="74">AG50+AH50</f>
        <v>1</v>
      </c>
      <c r="BJ50" s="43">
        <f t="shared" ref="BJ50:BJ62" si="75">AM50</f>
        <v>0</v>
      </c>
      <c r="BK50" s="43">
        <f t="shared" ref="BK50:BK62" si="76">AK50+AL50</f>
        <v>0</v>
      </c>
      <c r="BL50" s="43">
        <f t="shared" ref="BL50:BL62" si="77">AM50</f>
        <v>0</v>
      </c>
      <c r="BM50" s="43">
        <f t="shared" ref="BM50:BM62" si="78">AN50+AO50</f>
        <v>0</v>
      </c>
    </row>
    <row r="51" spans="1:65" ht="39.950000000000003" customHeight="1" x14ac:dyDescent="0.2">
      <c r="A51" s="2" t="s">
        <v>88</v>
      </c>
      <c r="B51" s="290" t="s">
        <v>89</v>
      </c>
      <c r="C51" s="291"/>
      <c r="D51" s="291"/>
      <c r="E51" s="177">
        <v>11</v>
      </c>
      <c r="F51" s="177"/>
      <c r="G51" s="177">
        <v>11</v>
      </c>
      <c r="H51" s="177"/>
      <c r="I51" s="177"/>
      <c r="J51" s="141">
        <v>8</v>
      </c>
      <c r="K51" s="142">
        <v>7</v>
      </c>
      <c r="L51" s="150">
        <v>1</v>
      </c>
      <c r="M51" s="150"/>
      <c r="N51" s="150"/>
      <c r="O51" s="150">
        <v>9</v>
      </c>
      <c r="P51" s="150">
        <v>6</v>
      </c>
      <c r="Q51" s="150">
        <v>1</v>
      </c>
      <c r="R51" s="150">
        <v>1</v>
      </c>
      <c r="S51" s="150"/>
      <c r="T51" s="150">
        <v>1</v>
      </c>
      <c r="U51" s="150">
        <v>1</v>
      </c>
      <c r="V51" s="150"/>
      <c r="W51" s="150"/>
      <c r="X51" s="150"/>
      <c r="Y51" s="150">
        <v>9</v>
      </c>
      <c r="Z51" s="150"/>
      <c r="AA51" s="150"/>
      <c r="AB51" s="150">
        <v>9</v>
      </c>
      <c r="AC51" s="150"/>
      <c r="AD51" s="150">
        <v>2</v>
      </c>
      <c r="AE51" s="150">
        <v>1</v>
      </c>
      <c r="AF51" s="150">
        <v>3</v>
      </c>
      <c r="AG51" s="150"/>
      <c r="AH51" s="150">
        <v>3</v>
      </c>
      <c r="AI51" s="150"/>
      <c r="AJ51" s="150">
        <v>2</v>
      </c>
      <c r="AK51" s="150"/>
      <c r="AL51" s="150"/>
      <c r="AM51" s="150"/>
      <c r="AN51" s="150"/>
      <c r="AO51" s="150"/>
      <c r="AP51" s="150"/>
      <c r="AQ51" s="150"/>
      <c r="AR51" s="150"/>
      <c r="AS51" s="150"/>
      <c r="AT51" s="43">
        <f t="shared" si="61"/>
        <v>11</v>
      </c>
      <c r="AU51" s="43">
        <f t="shared" si="62"/>
        <v>11</v>
      </c>
      <c r="AV51" s="43">
        <f t="shared" si="63"/>
        <v>8</v>
      </c>
      <c r="AW51" s="43">
        <f t="shared" si="64"/>
        <v>8</v>
      </c>
      <c r="AX51" s="43">
        <f t="shared" si="65"/>
        <v>18</v>
      </c>
      <c r="AY51" s="43">
        <f t="shared" si="66"/>
        <v>18</v>
      </c>
      <c r="AZ51" s="43">
        <f t="shared" si="67"/>
        <v>9</v>
      </c>
      <c r="BA51" s="43">
        <f t="shared" si="68"/>
        <v>9</v>
      </c>
      <c r="BB51" s="43">
        <f t="shared" si="69"/>
        <v>1</v>
      </c>
      <c r="BC51" s="43">
        <f t="shared" si="70"/>
        <v>1</v>
      </c>
      <c r="BD51" s="42">
        <f t="shared" si="2"/>
        <v>9</v>
      </c>
      <c r="BE51" s="42">
        <f t="shared" si="3"/>
        <v>9</v>
      </c>
      <c r="BF51" s="43">
        <f t="shared" si="71"/>
        <v>3</v>
      </c>
      <c r="BG51" s="43">
        <f t="shared" si="72"/>
        <v>3</v>
      </c>
      <c r="BH51" s="43">
        <f t="shared" si="73"/>
        <v>3</v>
      </c>
      <c r="BI51" s="43">
        <f t="shared" si="74"/>
        <v>3</v>
      </c>
      <c r="BJ51" s="43">
        <f t="shared" si="75"/>
        <v>0</v>
      </c>
      <c r="BK51" s="43">
        <f t="shared" si="76"/>
        <v>0</v>
      </c>
      <c r="BL51" s="43">
        <f t="shared" si="77"/>
        <v>0</v>
      </c>
      <c r="BM51" s="43">
        <f t="shared" si="78"/>
        <v>0</v>
      </c>
    </row>
    <row r="52" spans="1:65" ht="39.950000000000003" customHeight="1" x14ac:dyDescent="0.2">
      <c r="A52" s="2" t="s">
        <v>260</v>
      </c>
      <c r="B52" s="290" t="s">
        <v>91</v>
      </c>
      <c r="C52" s="291"/>
      <c r="D52" s="291"/>
      <c r="E52" s="177"/>
      <c r="F52" s="177"/>
      <c r="G52" s="177"/>
      <c r="H52" s="177"/>
      <c r="I52" s="177"/>
      <c r="J52" s="141">
        <v>3</v>
      </c>
      <c r="K52" s="142">
        <v>2</v>
      </c>
      <c r="L52" s="150">
        <v>1</v>
      </c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2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43">
        <f t="shared" si="61"/>
        <v>0</v>
      </c>
      <c r="AU52" s="43">
        <f t="shared" si="62"/>
        <v>0</v>
      </c>
      <c r="AV52" s="43">
        <f t="shared" si="63"/>
        <v>3</v>
      </c>
      <c r="AW52" s="43">
        <f t="shared" si="64"/>
        <v>3</v>
      </c>
      <c r="AX52" s="43">
        <f t="shared" si="65"/>
        <v>2</v>
      </c>
      <c r="AY52" s="43">
        <f t="shared" si="66"/>
        <v>2</v>
      </c>
      <c r="AZ52" s="43">
        <f t="shared" si="67"/>
        <v>0</v>
      </c>
      <c r="BA52" s="43">
        <f t="shared" si="68"/>
        <v>0</v>
      </c>
      <c r="BB52" s="43">
        <f t="shared" si="69"/>
        <v>0</v>
      </c>
      <c r="BC52" s="43">
        <f t="shared" si="70"/>
        <v>0</v>
      </c>
      <c r="BD52" s="42">
        <f t="shared" si="2"/>
        <v>0</v>
      </c>
      <c r="BE52" s="42">
        <f t="shared" si="3"/>
        <v>0</v>
      </c>
      <c r="BF52" s="43">
        <f t="shared" si="71"/>
        <v>0</v>
      </c>
      <c r="BG52" s="43">
        <f t="shared" si="72"/>
        <v>0</v>
      </c>
      <c r="BH52" s="43">
        <f t="shared" si="73"/>
        <v>0</v>
      </c>
      <c r="BI52" s="43">
        <f t="shared" si="74"/>
        <v>0</v>
      </c>
      <c r="BJ52" s="43">
        <f t="shared" si="75"/>
        <v>0</v>
      </c>
      <c r="BK52" s="43">
        <f t="shared" si="76"/>
        <v>0</v>
      </c>
      <c r="BL52" s="43">
        <f t="shared" si="77"/>
        <v>0</v>
      </c>
      <c r="BM52" s="43">
        <f t="shared" si="78"/>
        <v>0</v>
      </c>
    </row>
    <row r="53" spans="1:65" ht="39.950000000000003" customHeight="1" x14ac:dyDescent="0.2">
      <c r="A53" s="2" t="s">
        <v>92</v>
      </c>
      <c r="B53" s="290" t="s">
        <v>93</v>
      </c>
      <c r="C53" s="291"/>
      <c r="D53" s="291"/>
      <c r="E53" s="177"/>
      <c r="F53" s="177"/>
      <c r="G53" s="177"/>
      <c r="H53" s="177"/>
      <c r="I53" s="177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43">
        <f t="shared" si="61"/>
        <v>0</v>
      </c>
      <c r="AU53" s="43">
        <f t="shared" si="62"/>
        <v>0</v>
      </c>
      <c r="AV53" s="43">
        <f t="shared" si="63"/>
        <v>0</v>
      </c>
      <c r="AW53" s="43">
        <f t="shared" si="64"/>
        <v>0</v>
      </c>
      <c r="AX53" s="43">
        <f t="shared" si="65"/>
        <v>0</v>
      </c>
      <c r="AY53" s="43">
        <f t="shared" si="66"/>
        <v>0</v>
      </c>
      <c r="AZ53" s="43">
        <f t="shared" si="67"/>
        <v>0</v>
      </c>
      <c r="BA53" s="43">
        <f t="shared" si="68"/>
        <v>0</v>
      </c>
      <c r="BB53" s="43">
        <f t="shared" si="69"/>
        <v>0</v>
      </c>
      <c r="BC53" s="43">
        <f t="shared" si="70"/>
        <v>0</v>
      </c>
      <c r="BD53" s="42">
        <f t="shared" si="2"/>
        <v>0</v>
      </c>
      <c r="BE53" s="42">
        <f t="shared" si="3"/>
        <v>0</v>
      </c>
      <c r="BF53" s="43">
        <f t="shared" si="71"/>
        <v>0</v>
      </c>
      <c r="BG53" s="43">
        <f t="shared" si="72"/>
        <v>0</v>
      </c>
      <c r="BH53" s="43">
        <f t="shared" si="73"/>
        <v>0</v>
      </c>
      <c r="BI53" s="43">
        <f t="shared" si="74"/>
        <v>0</v>
      </c>
      <c r="BJ53" s="43">
        <f t="shared" si="75"/>
        <v>0</v>
      </c>
      <c r="BK53" s="43">
        <f t="shared" si="76"/>
        <v>0</v>
      </c>
      <c r="BL53" s="43">
        <f t="shared" si="77"/>
        <v>0</v>
      </c>
      <c r="BM53" s="43">
        <f t="shared" si="78"/>
        <v>0</v>
      </c>
    </row>
    <row r="54" spans="1:65" ht="39.950000000000003" customHeight="1" x14ac:dyDescent="0.2">
      <c r="A54" s="2" t="s">
        <v>94</v>
      </c>
      <c r="B54" s="290" t="s">
        <v>95</v>
      </c>
      <c r="C54" s="291"/>
      <c r="D54" s="291"/>
      <c r="E54" s="177"/>
      <c r="F54" s="177"/>
      <c r="G54" s="177"/>
      <c r="H54" s="177"/>
      <c r="I54" s="177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43">
        <f t="shared" si="61"/>
        <v>0</v>
      </c>
      <c r="AU54" s="43">
        <f t="shared" si="62"/>
        <v>0</v>
      </c>
      <c r="AV54" s="43">
        <f t="shared" si="63"/>
        <v>0</v>
      </c>
      <c r="AW54" s="43">
        <f t="shared" si="64"/>
        <v>0</v>
      </c>
      <c r="AX54" s="43">
        <f t="shared" si="65"/>
        <v>0</v>
      </c>
      <c r="AY54" s="43">
        <f t="shared" si="66"/>
        <v>0</v>
      </c>
      <c r="AZ54" s="43">
        <f t="shared" si="67"/>
        <v>0</v>
      </c>
      <c r="BA54" s="43">
        <f t="shared" si="68"/>
        <v>0</v>
      </c>
      <c r="BB54" s="43">
        <f t="shared" si="69"/>
        <v>0</v>
      </c>
      <c r="BC54" s="43">
        <f t="shared" si="70"/>
        <v>0</v>
      </c>
      <c r="BD54" s="42">
        <f t="shared" si="2"/>
        <v>0</v>
      </c>
      <c r="BE54" s="42">
        <f t="shared" si="3"/>
        <v>0</v>
      </c>
      <c r="BF54" s="43">
        <f t="shared" si="71"/>
        <v>0</v>
      </c>
      <c r="BG54" s="43">
        <f t="shared" si="72"/>
        <v>0</v>
      </c>
      <c r="BH54" s="43">
        <f t="shared" si="73"/>
        <v>0</v>
      </c>
      <c r="BI54" s="43">
        <f t="shared" si="74"/>
        <v>0</v>
      </c>
      <c r="BJ54" s="43">
        <f t="shared" si="75"/>
        <v>0</v>
      </c>
      <c r="BK54" s="43">
        <f t="shared" si="76"/>
        <v>0</v>
      </c>
      <c r="BL54" s="43">
        <f t="shared" si="77"/>
        <v>0</v>
      </c>
      <c r="BM54" s="43">
        <f t="shared" si="78"/>
        <v>0</v>
      </c>
    </row>
    <row r="55" spans="1:65" ht="39.950000000000003" customHeight="1" x14ac:dyDescent="0.2">
      <c r="A55" s="2" t="s">
        <v>96</v>
      </c>
      <c r="B55" s="290" t="s">
        <v>97</v>
      </c>
      <c r="C55" s="291"/>
      <c r="D55" s="291"/>
      <c r="E55" s="177">
        <v>1</v>
      </c>
      <c r="F55" s="177"/>
      <c r="G55" s="177">
        <v>1</v>
      </c>
      <c r="H55" s="177"/>
      <c r="I55" s="177"/>
      <c r="J55" s="141">
        <v>1</v>
      </c>
      <c r="K55" s="142">
        <v>1</v>
      </c>
      <c r="L55" s="150"/>
      <c r="M55" s="150"/>
      <c r="N55" s="150"/>
      <c r="O55" s="150">
        <v>1</v>
      </c>
      <c r="P55" s="150">
        <v>1</v>
      </c>
      <c r="Q55" s="150"/>
      <c r="R55" s="150"/>
      <c r="S55" s="150"/>
      <c r="T55" s="150"/>
      <c r="U55" s="150"/>
      <c r="V55" s="150"/>
      <c r="W55" s="150"/>
      <c r="X55" s="150"/>
      <c r="Y55" s="150">
        <v>1</v>
      </c>
      <c r="Z55" s="150"/>
      <c r="AA55" s="150"/>
      <c r="AB55" s="150">
        <v>1</v>
      </c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43">
        <f t="shared" si="61"/>
        <v>1</v>
      </c>
      <c r="AU55" s="43">
        <f t="shared" si="62"/>
        <v>1</v>
      </c>
      <c r="AV55" s="43">
        <f t="shared" si="63"/>
        <v>1</v>
      </c>
      <c r="AW55" s="43">
        <f t="shared" si="64"/>
        <v>1</v>
      </c>
      <c r="AX55" s="43">
        <f t="shared" si="65"/>
        <v>2</v>
      </c>
      <c r="AY55" s="43">
        <f t="shared" si="66"/>
        <v>2</v>
      </c>
      <c r="AZ55" s="43">
        <f t="shared" si="67"/>
        <v>1</v>
      </c>
      <c r="BA55" s="43">
        <f t="shared" si="68"/>
        <v>1</v>
      </c>
      <c r="BB55" s="43">
        <f t="shared" si="69"/>
        <v>0</v>
      </c>
      <c r="BC55" s="43">
        <f t="shared" si="70"/>
        <v>0</v>
      </c>
      <c r="BD55" s="42">
        <f t="shared" si="2"/>
        <v>1</v>
      </c>
      <c r="BE55" s="42">
        <f t="shared" si="3"/>
        <v>1</v>
      </c>
      <c r="BF55" s="43">
        <f t="shared" si="71"/>
        <v>0</v>
      </c>
      <c r="BG55" s="43">
        <f t="shared" si="72"/>
        <v>0</v>
      </c>
      <c r="BH55" s="43">
        <f t="shared" si="73"/>
        <v>0</v>
      </c>
      <c r="BI55" s="43">
        <f t="shared" si="74"/>
        <v>0</v>
      </c>
      <c r="BJ55" s="43">
        <f t="shared" si="75"/>
        <v>0</v>
      </c>
      <c r="BK55" s="43">
        <f t="shared" si="76"/>
        <v>0</v>
      </c>
      <c r="BL55" s="43">
        <f t="shared" si="77"/>
        <v>0</v>
      </c>
      <c r="BM55" s="43">
        <f t="shared" si="78"/>
        <v>0</v>
      </c>
    </row>
    <row r="56" spans="1:65" ht="39.950000000000003" customHeight="1" x14ac:dyDescent="0.2">
      <c r="A56" s="2" t="s">
        <v>98</v>
      </c>
      <c r="B56" s="290" t="s">
        <v>99</v>
      </c>
      <c r="C56" s="291"/>
      <c r="D56" s="291"/>
      <c r="E56" s="177"/>
      <c r="F56" s="177"/>
      <c r="G56" s="177"/>
      <c r="H56" s="177"/>
      <c r="I56" s="177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43">
        <f t="shared" si="61"/>
        <v>0</v>
      </c>
      <c r="AU56" s="43">
        <f t="shared" si="62"/>
        <v>0</v>
      </c>
      <c r="AV56" s="43">
        <f t="shared" si="63"/>
        <v>0</v>
      </c>
      <c r="AW56" s="43">
        <f t="shared" si="64"/>
        <v>0</v>
      </c>
      <c r="AX56" s="43">
        <f t="shared" si="65"/>
        <v>0</v>
      </c>
      <c r="AY56" s="43">
        <f t="shared" si="66"/>
        <v>0</v>
      </c>
      <c r="AZ56" s="43">
        <f t="shared" si="67"/>
        <v>0</v>
      </c>
      <c r="BA56" s="43">
        <f t="shared" si="68"/>
        <v>0</v>
      </c>
      <c r="BB56" s="43">
        <f t="shared" si="69"/>
        <v>0</v>
      </c>
      <c r="BC56" s="43">
        <f t="shared" si="70"/>
        <v>0</v>
      </c>
      <c r="BD56" s="42">
        <f t="shared" si="2"/>
        <v>0</v>
      </c>
      <c r="BE56" s="42">
        <f t="shared" si="3"/>
        <v>0</v>
      </c>
      <c r="BF56" s="43">
        <f t="shared" si="71"/>
        <v>0</v>
      </c>
      <c r="BG56" s="43">
        <f t="shared" si="72"/>
        <v>0</v>
      </c>
      <c r="BH56" s="43">
        <f t="shared" si="73"/>
        <v>0</v>
      </c>
      <c r="BI56" s="43">
        <f t="shared" si="74"/>
        <v>0</v>
      </c>
      <c r="BJ56" s="43">
        <f t="shared" si="75"/>
        <v>0</v>
      </c>
      <c r="BK56" s="43">
        <f t="shared" si="76"/>
        <v>0</v>
      </c>
      <c r="BL56" s="43">
        <f t="shared" si="77"/>
        <v>0</v>
      </c>
      <c r="BM56" s="43">
        <f t="shared" si="78"/>
        <v>0</v>
      </c>
    </row>
    <row r="57" spans="1:65" ht="39.950000000000003" customHeight="1" x14ac:dyDescent="0.2">
      <c r="A57" s="2" t="s">
        <v>100</v>
      </c>
      <c r="B57" s="290" t="s">
        <v>101</v>
      </c>
      <c r="C57" s="291"/>
      <c r="D57" s="291"/>
      <c r="E57" s="177">
        <v>1</v>
      </c>
      <c r="F57" s="177"/>
      <c r="G57" s="177">
        <v>1</v>
      </c>
      <c r="H57" s="177"/>
      <c r="I57" s="177"/>
      <c r="J57" s="141">
        <v>1</v>
      </c>
      <c r="K57" s="142">
        <v>1</v>
      </c>
      <c r="L57" s="150"/>
      <c r="M57" s="150"/>
      <c r="N57" s="150"/>
      <c r="O57" s="150">
        <v>1</v>
      </c>
      <c r="P57" s="150"/>
      <c r="Q57" s="150"/>
      <c r="R57" s="150"/>
      <c r="S57" s="150"/>
      <c r="T57" s="150">
        <v>1</v>
      </c>
      <c r="U57" s="150">
        <v>1</v>
      </c>
      <c r="V57" s="150"/>
      <c r="W57" s="150"/>
      <c r="X57" s="150"/>
      <c r="Y57" s="150">
        <v>1</v>
      </c>
      <c r="Z57" s="150"/>
      <c r="AA57" s="150"/>
      <c r="AB57" s="150">
        <v>1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43">
        <f t="shared" si="61"/>
        <v>1</v>
      </c>
      <c r="AU57" s="43">
        <f t="shared" si="62"/>
        <v>1</v>
      </c>
      <c r="AV57" s="43">
        <f t="shared" si="63"/>
        <v>1</v>
      </c>
      <c r="AW57" s="43">
        <f t="shared" si="64"/>
        <v>1</v>
      </c>
      <c r="AX57" s="43">
        <f t="shared" si="65"/>
        <v>2</v>
      </c>
      <c r="AY57" s="43">
        <f t="shared" si="66"/>
        <v>2</v>
      </c>
      <c r="AZ57" s="43">
        <f t="shared" si="67"/>
        <v>1</v>
      </c>
      <c r="BA57" s="43">
        <f t="shared" si="68"/>
        <v>1</v>
      </c>
      <c r="BB57" s="43">
        <f t="shared" si="69"/>
        <v>1</v>
      </c>
      <c r="BC57" s="43">
        <f t="shared" si="70"/>
        <v>1</v>
      </c>
      <c r="BD57" s="42">
        <f t="shared" si="2"/>
        <v>1</v>
      </c>
      <c r="BE57" s="42">
        <f t="shared" si="3"/>
        <v>1</v>
      </c>
      <c r="BF57" s="43">
        <f t="shared" si="71"/>
        <v>0</v>
      </c>
      <c r="BG57" s="43">
        <f t="shared" si="72"/>
        <v>0</v>
      </c>
      <c r="BH57" s="43">
        <f t="shared" si="73"/>
        <v>0</v>
      </c>
      <c r="BI57" s="43">
        <f t="shared" si="74"/>
        <v>0</v>
      </c>
      <c r="BJ57" s="43">
        <f t="shared" si="75"/>
        <v>0</v>
      </c>
      <c r="BK57" s="43">
        <f t="shared" si="76"/>
        <v>0</v>
      </c>
      <c r="BL57" s="43">
        <f t="shared" si="77"/>
        <v>0</v>
      </c>
      <c r="BM57" s="43">
        <f t="shared" si="78"/>
        <v>0</v>
      </c>
    </row>
    <row r="58" spans="1:65" ht="39.950000000000003" customHeight="1" x14ac:dyDescent="0.2">
      <c r="A58" s="2" t="s">
        <v>102</v>
      </c>
      <c r="B58" s="290" t="s">
        <v>103</v>
      </c>
      <c r="C58" s="291"/>
      <c r="D58" s="291"/>
      <c r="E58" s="177">
        <v>1</v>
      </c>
      <c r="F58" s="177"/>
      <c r="G58" s="177">
        <v>1</v>
      </c>
      <c r="H58" s="177"/>
      <c r="I58" s="177"/>
      <c r="J58" s="141">
        <v>1</v>
      </c>
      <c r="K58" s="142">
        <v>1</v>
      </c>
      <c r="L58" s="150"/>
      <c r="M58" s="150"/>
      <c r="N58" s="150"/>
      <c r="O58" s="150">
        <v>1</v>
      </c>
      <c r="P58" s="150"/>
      <c r="Q58" s="150">
        <v>1</v>
      </c>
      <c r="R58" s="150"/>
      <c r="S58" s="150"/>
      <c r="T58" s="150"/>
      <c r="U58" s="150"/>
      <c r="V58" s="150"/>
      <c r="W58" s="150"/>
      <c r="X58" s="150"/>
      <c r="Y58" s="150">
        <v>1</v>
      </c>
      <c r="Z58" s="150"/>
      <c r="AA58" s="150"/>
      <c r="AB58" s="150">
        <v>1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43">
        <f t="shared" si="61"/>
        <v>1</v>
      </c>
      <c r="AU58" s="43">
        <f t="shared" si="62"/>
        <v>1</v>
      </c>
      <c r="AV58" s="43">
        <f t="shared" si="63"/>
        <v>1</v>
      </c>
      <c r="AW58" s="43">
        <f t="shared" si="64"/>
        <v>1</v>
      </c>
      <c r="AX58" s="43">
        <f t="shared" si="65"/>
        <v>2</v>
      </c>
      <c r="AY58" s="43">
        <f t="shared" si="66"/>
        <v>2</v>
      </c>
      <c r="AZ58" s="43">
        <f t="shared" si="67"/>
        <v>1</v>
      </c>
      <c r="BA58" s="43">
        <f t="shared" si="68"/>
        <v>1</v>
      </c>
      <c r="BB58" s="43">
        <f t="shared" si="69"/>
        <v>0</v>
      </c>
      <c r="BC58" s="43">
        <f t="shared" si="70"/>
        <v>0</v>
      </c>
      <c r="BD58" s="42">
        <f t="shared" si="2"/>
        <v>1</v>
      </c>
      <c r="BE58" s="42">
        <f t="shared" si="3"/>
        <v>1</v>
      </c>
      <c r="BF58" s="43">
        <f t="shared" si="71"/>
        <v>0</v>
      </c>
      <c r="BG58" s="43">
        <f t="shared" si="72"/>
        <v>0</v>
      </c>
      <c r="BH58" s="43">
        <f t="shared" si="73"/>
        <v>0</v>
      </c>
      <c r="BI58" s="43">
        <f t="shared" si="74"/>
        <v>0</v>
      </c>
      <c r="BJ58" s="43">
        <f t="shared" si="75"/>
        <v>0</v>
      </c>
      <c r="BK58" s="43">
        <f t="shared" si="76"/>
        <v>0</v>
      </c>
      <c r="BL58" s="43">
        <f t="shared" si="77"/>
        <v>0</v>
      </c>
      <c r="BM58" s="43">
        <f t="shared" si="78"/>
        <v>0</v>
      </c>
    </row>
    <row r="59" spans="1:65" ht="39.950000000000003" customHeight="1" x14ac:dyDescent="0.2">
      <c r="A59" s="2" t="s">
        <v>104</v>
      </c>
      <c r="B59" s="290" t="s">
        <v>105</v>
      </c>
      <c r="C59" s="291"/>
      <c r="D59" s="291"/>
      <c r="E59" s="177">
        <v>5</v>
      </c>
      <c r="F59" s="177"/>
      <c r="G59" s="177">
        <v>5</v>
      </c>
      <c r="H59" s="177"/>
      <c r="I59" s="177"/>
      <c r="J59" s="141">
        <v>10</v>
      </c>
      <c r="K59" s="142">
        <v>9</v>
      </c>
      <c r="L59" s="150">
        <v>1</v>
      </c>
      <c r="M59" s="150"/>
      <c r="N59" s="150"/>
      <c r="O59" s="150">
        <v>5</v>
      </c>
      <c r="P59" s="150">
        <v>1</v>
      </c>
      <c r="Q59" s="150">
        <v>1</v>
      </c>
      <c r="R59" s="150"/>
      <c r="S59" s="150"/>
      <c r="T59" s="150">
        <v>3</v>
      </c>
      <c r="U59" s="150">
        <v>2</v>
      </c>
      <c r="V59" s="150">
        <v>1</v>
      </c>
      <c r="W59" s="150"/>
      <c r="X59" s="150"/>
      <c r="Y59" s="150">
        <v>5</v>
      </c>
      <c r="Z59" s="150"/>
      <c r="AA59" s="150"/>
      <c r="AB59" s="150">
        <v>9</v>
      </c>
      <c r="AC59" s="150"/>
      <c r="AD59" s="150"/>
      <c r="AE59" s="150">
        <v>1</v>
      </c>
      <c r="AF59" s="150">
        <v>1</v>
      </c>
      <c r="AG59" s="150"/>
      <c r="AH59" s="150">
        <v>1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43">
        <f t="shared" si="61"/>
        <v>5</v>
      </c>
      <c r="AU59" s="43">
        <f t="shared" si="62"/>
        <v>5</v>
      </c>
      <c r="AV59" s="43">
        <f t="shared" si="63"/>
        <v>10</v>
      </c>
      <c r="AW59" s="43">
        <f t="shared" si="64"/>
        <v>10</v>
      </c>
      <c r="AX59" s="43">
        <f t="shared" si="65"/>
        <v>14</v>
      </c>
      <c r="AY59" s="43">
        <f t="shared" si="66"/>
        <v>14</v>
      </c>
      <c r="AZ59" s="43">
        <f t="shared" si="67"/>
        <v>5</v>
      </c>
      <c r="BA59" s="43">
        <f t="shared" si="68"/>
        <v>5</v>
      </c>
      <c r="BB59" s="43">
        <f t="shared" si="69"/>
        <v>3</v>
      </c>
      <c r="BC59" s="43">
        <f t="shared" si="70"/>
        <v>3</v>
      </c>
      <c r="BD59" s="42">
        <f t="shared" si="2"/>
        <v>5</v>
      </c>
      <c r="BE59" s="42">
        <f t="shared" si="3"/>
        <v>5</v>
      </c>
      <c r="BF59" s="43">
        <f t="shared" si="71"/>
        <v>1</v>
      </c>
      <c r="BG59" s="43">
        <f t="shared" si="72"/>
        <v>1</v>
      </c>
      <c r="BH59" s="43">
        <f t="shared" si="73"/>
        <v>1</v>
      </c>
      <c r="BI59" s="43">
        <f t="shared" si="74"/>
        <v>1</v>
      </c>
      <c r="BJ59" s="43">
        <f t="shared" si="75"/>
        <v>0</v>
      </c>
      <c r="BK59" s="43">
        <f t="shared" si="76"/>
        <v>0</v>
      </c>
      <c r="BL59" s="43">
        <f t="shared" si="77"/>
        <v>0</v>
      </c>
      <c r="BM59" s="43">
        <f t="shared" si="78"/>
        <v>0</v>
      </c>
    </row>
    <row r="60" spans="1:65" ht="39.950000000000003" customHeight="1" x14ac:dyDescent="0.2">
      <c r="A60" s="2" t="s">
        <v>106</v>
      </c>
      <c r="B60" s="290" t="s">
        <v>107</v>
      </c>
      <c r="C60" s="291"/>
      <c r="D60" s="291"/>
      <c r="E60" s="177">
        <v>1</v>
      </c>
      <c r="F60" s="177"/>
      <c r="G60" s="177">
        <v>1</v>
      </c>
      <c r="H60" s="177"/>
      <c r="I60" s="177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43">
        <f t="shared" si="61"/>
        <v>1</v>
      </c>
      <c r="AU60" s="43">
        <f t="shared" si="62"/>
        <v>1</v>
      </c>
      <c r="AV60" s="43">
        <f t="shared" si="63"/>
        <v>0</v>
      </c>
      <c r="AW60" s="43">
        <f t="shared" si="64"/>
        <v>0</v>
      </c>
      <c r="AX60" s="43">
        <f t="shared" si="65"/>
        <v>1</v>
      </c>
      <c r="AY60" s="43">
        <f t="shared" si="66"/>
        <v>1</v>
      </c>
      <c r="AZ60" s="43">
        <f t="shared" si="67"/>
        <v>0</v>
      </c>
      <c r="BA60" s="43">
        <f t="shared" si="68"/>
        <v>0</v>
      </c>
      <c r="BB60" s="43">
        <f t="shared" si="69"/>
        <v>0</v>
      </c>
      <c r="BC60" s="43">
        <f t="shared" si="70"/>
        <v>0</v>
      </c>
      <c r="BD60" s="42">
        <f t="shared" si="2"/>
        <v>0</v>
      </c>
      <c r="BE60" s="42">
        <f t="shared" si="3"/>
        <v>0</v>
      </c>
      <c r="BF60" s="43">
        <f t="shared" si="71"/>
        <v>0</v>
      </c>
      <c r="BG60" s="43">
        <f t="shared" si="72"/>
        <v>0</v>
      </c>
      <c r="BH60" s="43">
        <f t="shared" si="73"/>
        <v>0</v>
      </c>
      <c r="BI60" s="43">
        <f t="shared" si="74"/>
        <v>0</v>
      </c>
      <c r="BJ60" s="43">
        <f t="shared" si="75"/>
        <v>0</v>
      </c>
      <c r="BK60" s="43">
        <f t="shared" si="76"/>
        <v>0</v>
      </c>
      <c r="BL60" s="43">
        <f t="shared" si="77"/>
        <v>0</v>
      </c>
      <c r="BM60" s="43">
        <f t="shared" si="78"/>
        <v>0</v>
      </c>
    </row>
    <row r="61" spans="1:65" ht="39.950000000000003" customHeight="1" x14ac:dyDescent="0.2">
      <c r="A61" s="2" t="s">
        <v>108</v>
      </c>
      <c r="B61" s="290" t="s">
        <v>109</v>
      </c>
      <c r="C61" s="291"/>
      <c r="D61" s="291"/>
      <c r="E61" s="177"/>
      <c r="F61" s="177"/>
      <c r="G61" s="177"/>
      <c r="H61" s="177"/>
      <c r="I61" s="177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43">
        <f t="shared" si="61"/>
        <v>0</v>
      </c>
      <c r="AU61" s="43">
        <f t="shared" si="62"/>
        <v>0</v>
      </c>
      <c r="AV61" s="43">
        <f t="shared" si="63"/>
        <v>0</v>
      </c>
      <c r="AW61" s="43">
        <f t="shared" si="64"/>
        <v>0</v>
      </c>
      <c r="AX61" s="43">
        <f t="shared" si="65"/>
        <v>0</v>
      </c>
      <c r="AY61" s="43">
        <f t="shared" si="66"/>
        <v>0</v>
      </c>
      <c r="AZ61" s="43">
        <f t="shared" si="67"/>
        <v>0</v>
      </c>
      <c r="BA61" s="43">
        <f t="shared" si="68"/>
        <v>0</v>
      </c>
      <c r="BB61" s="43">
        <f t="shared" si="69"/>
        <v>0</v>
      </c>
      <c r="BC61" s="43">
        <f t="shared" si="70"/>
        <v>0</v>
      </c>
      <c r="BD61" s="42">
        <f t="shared" si="2"/>
        <v>0</v>
      </c>
      <c r="BE61" s="42">
        <f t="shared" si="3"/>
        <v>0</v>
      </c>
      <c r="BF61" s="43">
        <f t="shared" si="71"/>
        <v>0</v>
      </c>
      <c r="BG61" s="43">
        <f t="shared" si="72"/>
        <v>0</v>
      </c>
      <c r="BH61" s="43">
        <f t="shared" si="73"/>
        <v>0</v>
      </c>
      <c r="BI61" s="43">
        <f t="shared" si="74"/>
        <v>0</v>
      </c>
      <c r="BJ61" s="43">
        <f t="shared" si="75"/>
        <v>0</v>
      </c>
      <c r="BK61" s="43">
        <f t="shared" si="76"/>
        <v>0</v>
      </c>
      <c r="BL61" s="43">
        <f t="shared" si="77"/>
        <v>0</v>
      </c>
      <c r="BM61" s="43">
        <f t="shared" si="78"/>
        <v>0</v>
      </c>
    </row>
    <row r="62" spans="1:65" ht="39.950000000000003" customHeight="1" x14ac:dyDescent="0.2">
      <c r="A62" s="2" t="s">
        <v>110</v>
      </c>
      <c r="B62" s="276" t="s">
        <v>45</v>
      </c>
      <c r="C62" s="277"/>
      <c r="D62" s="277"/>
      <c r="E62" s="177">
        <v>2</v>
      </c>
      <c r="F62" s="177"/>
      <c r="G62" s="177">
        <v>2</v>
      </c>
      <c r="H62" s="177"/>
      <c r="I62" s="177"/>
      <c r="J62" s="141"/>
      <c r="K62" s="142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>
        <v>2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43">
        <f t="shared" si="61"/>
        <v>2</v>
      </c>
      <c r="AU62" s="43">
        <f t="shared" si="62"/>
        <v>2</v>
      </c>
      <c r="AV62" s="43">
        <f t="shared" si="63"/>
        <v>0</v>
      </c>
      <c r="AW62" s="43">
        <f t="shared" si="64"/>
        <v>0</v>
      </c>
      <c r="AX62" s="43">
        <f t="shared" si="65"/>
        <v>2</v>
      </c>
      <c r="AY62" s="43">
        <f t="shared" si="66"/>
        <v>2</v>
      </c>
      <c r="AZ62" s="43">
        <f t="shared" si="67"/>
        <v>0</v>
      </c>
      <c r="BA62" s="43">
        <f t="shared" si="68"/>
        <v>0</v>
      </c>
      <c r="BB62" s="43">
        <f t="shared" si="69"/>
        <v>0</v>
      </c>
      <c r="BC62" s="43">
        <f t="shared" si="70"/>
        <v>0</v>
      </c>
      <c r="BD62" s="42">
        <f t="shared" si="2"/>
        <v>0</v>
      </c>
      <c r="BE62" s="42">
        <f t="shared" si="3"/>
        <v>0</v>
      </c>
      <c r="BF62" s="43">
        <f t="shared" si="71"/>
        <v>0</v>
      </c>
      <c r="BG62" s="43">
        <f t="shared" si="72"/>
        <v>0</v>
      </c>
      <c r="BH62" s="43">
        <f t="shared" si="73"/>
        <v>0</v>
      </c>
      <c r="BI62" s="43">
        <f t="shared" si="74"/>
        <v>0</v>
      </c>
      <c r="BJ62" s="43">
        <f t="shared" si="75"/>
        <v>0</v>
      </c>
      <c r="BK62" s="43">
        <f t="shared" si="76"/>
        <v>0</v>
      </c>
      <c r="BL62" s="43">
        <f t="shared" si="77"/>
        <v>0</v>
      </c>
      <c r="BM62" s="43">
        <f t="shared" si="78"/>
        <v>0</v>
      </c>
    </row>
    <row r="63" spans="1:6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BM63" si="79">SUM(F64:F69)</f>
        <v>0</v>
      </c>
      <c r="G63" s="177">
        <f t="shared" si="79"/>
        <v>0</v>
      </c>
      <c r="H63" s="177">
        <f t="shared" si="79"/>
        <v>0</v>
      </c>
      <c r="I63" s="177">
        <f t="shared" si="79"/>
        <v>0</v>
      </c>
      <c r="J63" s="177">
        <f t="shared" si="79"/>
        <v>0</v>
      </c>
      <c r="K63" s="177">
        <f t="shared" si="79"/>
        <v>0</v>
      </c>
      <c r="L63" s="177">
        <f t="shared" si="79"/>
        <v>0</v>
      </c>
      <c r="M63" s="177">
        <f t="shared" si="79"/>
        <v>0</v>
      </c>
      <c r="N63" s="177">
        <f t="shared" si="79"/>
        <v>0</v>
      </c>
      <c r="O63" s="177">
        <f t="shared" si="79"/>
        <v>0</v>
      </c>
      <c r="P63" s="177">
        <f t="shared" si="79"/>
        <v>0</v>
      </c>
      <c r="Q63" s="177">
        <f t="shared" si="79"/>
        <v>0</v>
      </c>
      <c r="R63" s="177">
        <f t="shared" si="79"/>
        <v>0</v>
      </c>
      <c r="S63" s="177">
        <f t="shared" si="79"/>
        <v>0</v>
      </c>
      <c r="T63" s="177">
        <f t="shared" si="79"/>
        <v>0</v>
      </c>
      <c r="U63" s="177">
        <f t="shared" si="79"/>
        <v>0</v>
      </c>
      <c r="V63" s="177">
        <f t="shared" si="79"/>
        <v>0</v>
      </c>
      <c r="W63" s="177">
        <f t="shared" si="79"/>
        <v>0</v>
      </c>
      <c r="X63" s="177">
        <f t="shared" si="79"/>
        <v>0</v>
      </c>
      <c r="Y63" s="177">
        <f t="shared" si="79"/>
        <v>0</v>
      </c>
      <c r="Z63" s="177">
        <f t="shared" si="79"/>
        <v>0</v>
      </c>
      <c r="AA63" s="177">
        <f t="shared" si="79"/>
        <v>0</v>
      </c>
      <c r="AB63" s="177">
        <f t="shared" si="79"/>
        <v>0</v>
      </c>
      <c r="AC63" s="177">
        <f t="shared" si="79"/>
        <v>0</v>
      </c>
      <c r="AD63" s="177">
        <f t="shared" si="79"/>
        <v>0</v>
      </c>
      <c r="AE63" s="177">
        <f t="shared" si="79"/>
        <v>0</v>
      </c>
      <c r="AF63" s="177">
        <f t="shared" si="79"/>
        <v>0</v>
      </c>
      <c r="AG63" s="177">
        <f t="shared" si="79"/>
        <v>0</v>
      </c>
      <c r="AH63" s="177">
        <f t="shared" si="79"/>
        <v>0</v>
      </c>
      <c r="AI63" s="177">
        <f t="shared" si="79"/>
        <v>0</v>
      </c>
      <c r="AJ63" s="177">
        <f t="shared" si="79"/>
        <v>0</v>
      </c>
      <c r="AK63" s="177">
        <f t="shared" si="79"/>
        <v>0</v>
      </c>
      <c r="AL63" s="177">
        <f t="shared" si="79"/>
        <v>0</v>
      </c>
      <c r="AM63" s="177">
        <f t="shared" si="79"/>
        <v>0</v>
      </c>
      <c r="AN63" s="177">
        <f t="shared" si="79"/>
        <v>0</v>
      </c>
      <c r="AO63" s="177">
        <f t="shared" si="79"/>
        <v>0</v>
      </c>
      <c r="AP63" s="177">
        <f t="shared" si="79"/>
        <v>0</v>
      </c>
      <c r="AQ63" s="177">
        <f t="shared" si="79"/>
        <v>0</v>
      </c>
      <c r="AR63" s="177">
        <f t="shared" si="79"/>
        <v>0</v>
      </c>
      <c r="AS63" s="177">
        <f t="shared" si="79"/>
        <v>0</v>
      </c>
      <c r="AT63" s="5">
        <f t="shared" si="79"/>
        <v>0</v>
      </c>
      <c r="AU63" s="5">
        <f t="shared" si="79"/>
        <v>0</v>
      </c>
      <c r="AV63" s="5">
        <f t="shared" si="79"/>
        <v>0</v>
      </c>
      <c r="AW63" s="5">
        <f t="shared" si="79"/>
        <v>0</v>
      </c>
      <c r="AX63" s="5">
        <f t="shared" si="79"/>
        <v>0</v>
      </c>
      <c r="AY63" s="5">
        <f t="shared" si="79"/>
        <v>0</v>
      </c>
      <c r="AZ63" s="5">
        <f t="shared" si="79"/>
        <v>0</v>
      </c>
      <c r="BA63" s="5">
        <f t="shared" si="79"/>
        <v>0</v>
      </c>
      <c r="BB63" s="5">
        <f t="shared" si="79"/>
        <v>0</v>
      </c>
      <c r="BC63" s="5">
        <f t="shared" si="79"/>
        <v>0</v>
      </c>
      <c r="BD63" s="42">
        <f t="shared" si="2"/>
        <v>0</v>
      </c>
      <c r="BE63" s="42">
        <f t="shared" si="3"/>
        <v>0</v>
      </c>
      <c r="BF63" s="5">
        <f t="shared" si="79"/>
        <v>0</v>
      </c>
      <c r="BG63" s="5">
        <f t="shared" si="79"/>
        <v>0</v>
      </c>
      <c r="BH63" s="5">
        <f t="shared" si="79"/>
        <v>0</v>
      </c>
      <c r="BI63" s="5">
        <f t="shared" si="79"/>
        <v>0</v>
      </c>
      <c r="BJ63" s="5">
        <f t="shared" si="79"/>
        <v>0</v>
      </c>
      <c r="BK63" s="5">
        <f t="shared" si="79"/>
        <v>0</v>
      </c>
      <c r="BL63" s="5">
        <f t="shared" si="79"/>
        <v>0</v>
      </c>
      <c r="BM63" s="5">
        <f t="shared" si="79"/>
        <v>0</v>
      </c>
    </row>
    <row r="64" spans="1:6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43">
        <f t="shared" ref="AT64:AT69" si="80">E64</f>
        <v>0</v>
      </c>
      <c r="AU64" s="43">
        <f t="shared" ref="AU64:AU69" si="81">F64+G64+H64+I64</f>
        <v>0</v>
      </c>
      <c r="AV64" s="43">
        <f t="shared" ref="AV64:AV69" si="82">J64</f>
        <v>0</v>
      </c>
      <c r="AW64" s="43">
        <f t="shared" ref="AW64:AW69" si="83">K64+L64+M64</f>
        <v>0</v>
      </c>
      <c r="AX64" s="43">
        <f t="shared" ref="AX64:AX69" si="84">F64+G64+K64</f>
        <v>0</v>
      </c>
      <c r="AY64" s="43">
        <f t="shared" ref="AY64:AY69" si="85">N64+Y64+Z64+AB64</f>
        <v>0</v>
      </c>
      <c r="AZ64" s="43">
        <f t="shared" ref="AZ64:AZ69" si="86">O64</f>
        <v>0</v>
      </c>
      <c r="BA64" s="43">
        <f t="shared" ref="BA64:BA69" si="87">P64+Q64+R64+S64+T64</f>
        <v>0</v>
      </c>
      <c r="BB64" s="43">
        <f t="shared" ref="BB64:BB69" si="88">T64</f>
        <v>0</v>
      </c>
      <c r="BC64" s="43">
        <f t="shared" ref="BC64:BC69" si="89">+U64+V64+W64</f>
        <v>0</v>
      </c>
      <c r="BD64" s="42">
        <f t="shared" si="2"/>
        <v>0</v>
      </c>
      <c r="BE64" s="42">
        <f t="shared" si="3"/>
        <v>0</v>
      </c>
      <c r="BF64" s="43">
        <f t="shared" ref="BF64:BF69" si="90">AF64</f>
        <v>0</v>
      </c>
      <c r="BG64" s="43">
        <f t="shared" ref="BG64:BG69" si="91">AD64+AE64</f>
        <v>0</v>
      </c>
      <c r="BH64" s="43">
        <f t="shared" ref="BH64:BH69" si="92">AF64</f>
        <v>0</v>
      </c>
      <c r="BI64" s="43">
        <f t="shared" ref="BI64:BI69" si="93">AG64+AH64</f>
        <v>0</v>
      </c>
      <c r="BJ64" s="43">
        <f t="shared" ref="BJ64:BJ69" si="94">AM64</f>
        <v>0</v>
      </c>
      <c r="BK64" s="43">
        <f t="shared" ref="BK64:BK69" si="95">AK64+AL64</f>
        <v>0</v>
      </c>
      <c r="BL64" s="43">
        <f t="shared" ref="BL64:BL69" si="96">AM64</f>
        <v>0</v>
      </c>
      <c r="BM64" s="43">
        <f t="shared" ref="BM64:BM69" si="97">AN64+AO64</f>
        <v>0</v>
      </c>
    </row>
    <row r="65" spans="1:6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43">
        <f t="shared" si="80"/>
        <v>0</v>
      </c>
      <c r="AU65" s="43">
        <f t="shared" si="81"/>
        <v>0</v>
      </c>
      <c r="AV65" s="43">
        <f t="shared" si="82"/>
        <v>0</v>
      </c>
      <c r="AW65" s="43">
        <f t="shared" si="83"/>
        <v>0</v>
      </c>
      <c r="AX65" s="43">
        <f t="shared" si="84"/>
        <v>0</v>
      </c>
      <c r="AY65" s="43">
        <f t="shared" si="85"/>
        <v>0</v>
      </c>
      <c r="AZ65" s="43">
        <f t="shared" si="86"/>
        <v>0</v>
      </c>
      <c r="BA65" s="43">
        <f t="shared" si="87"/>
        <v>0</v>
      </c>
      <c r="BB65" s="43">
        <f t="shared" si="88"/>
        <v>0</v>
      </c>
      <c r="BC65" s="43">
        <f t="shared" si="89"/>
        <v>0</v>
      </c>
      <c r="BD65" s="42">
        <f t="shared" si="2"/>
        <v>0</v>
      </c>
      <c r="BE65" s="42">
        <f t="shared" si="3"/>
        <v>0</v>
      </c>
      <c r="BF65" s="43">
        <f t="shared" si="90"/>
        <v>0</v>
      </c>
      <c r="BG65" s="43">
        <f t="shared" si="91"/>
        <v>0</v>
      </c>
      <c r="BH65" s="43">
        <f t="shared" si="92"/>
        <v>0</v>
      </c>
      <c r="BI65" s="43">
        <f t="shared" si="93"/>
        <v>0</v>
      </c>
      <c r="BJ65" s="43">
        <f t="shared" si="94"/>
        <v>0</v>
      </c>
      <c r="BK65" s="43">
        <f t="shared" si="95"/>
        <v>0</v>
      </c>
      <c r="BL65" s="43">
        <f t="shared" si="96"/>
        <v>0</v>
      </c>
      <c r="BM65" s="43">
        <f t="shared" si="97"/>
        <v>0</v>
      </c>
    </row>
    <row r="66" spans="1:6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43">
        <f t="shared" si="80"/>
        <v>0</v>
      </c>
      <c r="AU66" s="43">
        <f t="shared" si="81"/>
        <v>0</v>
      </c>
      <c r="AV66" s="43">
        <f t="shared" si="82"/>
        <v>0</v>
      </c>
      <c r="AW66" s="43">
        <f t="shared" si="83"/>
        <v>0</v>
      </c>
      <c r="AX66" s="43">
        <f t="shared" si="84"/>
        <v>0</v>
      </c>
      <c r="AY66" s="43">
        <f t="shared" si="85"/>
        <v>0</v>
      </c>
      <c r="AZ66" s="43">
        <f t="shared" si="86"/>
        <v>0</v>
      </c>
      <c r="BA66" s="43">
        <f t="shared" si="87"/>
        <v>0</v>
      </c>
      <c r="BB66" s="43">
        <f t="shared" si="88"/>
        <v>0</v>
      </c>
      <c r="BC66" s="43">
        <f t="shared" si="89"/>
        <v>0</v>
      </c>
      <c r="BD66" s="42">
        <f t="shared" si="2"/>
        <v>0</v>
      </c>
      <c r="BE66" s="42">
        <f t="shared" si="3"/>
        <v>0</v>
      </c>
      <c r="BF66" s="43">
        <f t="shared" si="90"/>
        <v>0</v>
      </c>
      <c r="BG66" s="43">
        <f t="shared" si="91"/>
        <v>0</v>
      </c>
      <c r="BH66" s="43">
        <f t="shared" si="92"/>
        <v>0</v>
      </c>
      <c r="BI66" s="43">
        <f t="shared" si="93"/>
        <v>0</v>
      </c>
      <c r="BJ66" s="43">
        <f t="shared" si="94"/>
        <v>0</v>
      </c>
      <c r="BK66" s="43">
        <f t="shared" si="95"/>
        <v>0</v>
      </c>
      <c r="BL66" s="43">
        <f t="shared" si="96"/>
        <v>0</v>
      </c>
      <c r="BM66" s="43">
        <f t="shared" si="97"/>
        <v>0</v>
      </c>
    </row>
    <row r="67" spans="1:6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43">
        <f t="shared" si="80"/>
        <v>0</v>
      </c>
      <c r="AU67" s="43">
        <f t="shared" si="81"/>
        <v>0</v>
      </c>
      <c r="AV67" s="43">
        <f t="shared" si="82"/>
        <v>0</v>
      </c>
      <c r="AW67" s="43">
        <f t="shared" si="83"/>
        <v>0</v>
      </c>
      <c r="AX67" s="43">
        <f t="shared" si="84"/>
        <v>0</v>
      </c>
      <c r="AY67" s="43">
        <f t="shared" si="85"/>
        <v>0</v>
      </c>
      <c r="AZ67" s="43">
        <f t="shared" si="86"/>
        <v>0</v>
      </c>
      <c r="BA67" s="43">
        <f t="shared" si="87"/>
        <v>0</v>
      </c>
      <c r="BB67" s="43">
        <f t="shared" si="88"/>
        <v>0</v>
      </c>
      <c r="BC67" s="43">
        <f t="shared" si="89"/>
        <v>0</v>
      </c>
      <c r="BD67" s="42">
        <f t="shared" si="2"/>
        <v>0</v>
      </c>
      <c r="BE67" s="42">
        <f t="shared" si="3"/>
        <v>0</v>
      </c>
      <c r="BF67" s="43">
        <f t="shared" si="90"/>
        <v>0</v>
      </c>
      <c r="BG67" s="43">
        <f t="shared" si="91"/>
        <v>0</v>
      </c>
      <c r="BH67" s="43">
        <f t="shared" si="92"/>
        <v>0</v>
      </c>
      <c r="BI67" s="43">
        <f t="shared" si="93"/>
        <v>0</v>
      </c>
      <c r="BJ67" s="43">
        <f t="shared" si="94"/>
        <v>0</v>
      </c>
      <c r="BK67" s="43">
        <f t="shared" si="95"/>
        <v>0</v>
      </c>
      <c r="BL67" s="43">
        <f t="shared" si="96"/>
        <v>0</v>
      </c>
      <c r="BM67" s="43">
        <f t="shared" si="97"/>
        <v>0</v>
      </c>
    </row>
    <row r="68" spans="1:6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43">
        <f t="shared" si="80"/>
        <v>0</v>
      </c>
      <c r="AU68" s="43">
        <f t="shared" si="81"/>
        <v>0</v>
      </c>
      <c r="AV68" s="43">
        <f t="shared" si="82"/>
        <v>0</v>
      </c>
      <c r="AW68" s="43">
        <f t="shared" si="83"/>
        <v>0</v>
      </c>
      <c r="AX68" s="43">
        <f t="shared" si="84"/>
        <v>0</v>
      </c>
      <c r="AY68" s="43">
        <f t="shared" si="85"/>
        <v>0</v>
      </c>
      <c r="AZ68" s="43">
        <f t="shared" si="86"/>
        <v>0</v>
      </c>
      <c r="BA68" s="43">
        <f t="shared" si="87"/>
        <v>0</v>
      </c>
      <c r="BB68" s="43">
        <f t="shared" si="88"/>
        <v>0</v>
      </c>
      <c r="BC68" s="43">
        <f t="shared" si="89"/>
        <v>0</v>
      </c>
      <c r="BD68" s="42">
        <f t="shared" si="2"/>
        <v>0</v>
      </c>
      <c r="BE68" s="42">
        <f t="shared" si="3"/>
        <v>0</v>
      </c>
      <c r="BF68" s="43">
        <f t="shared" si="90"/>
        <v>0</v>
      </c>
      <c r="BG68" s="43">
        <f t="shared" si="91"/>
        <v>0</v>
      </c>
      <c r="BH68" s="43">
        <f t="shared" si="92"/>
        <v>0</v>
      </c>
      <c r="BI68" s="43">
        <f t="shared" si="93"/>
        <v>0</v>
      </c>
      <c r="BJ68" s="43">
        <f t="shared" si="94"/>
        <v>0</v>
      </c>
      <c r="BK68" s="43">
        <f t="shared" si="95"/>
        <v>0</v>
      </c>
      <c r="BL68" s="43">
        <f t="shared" si="96"/>
        <v>0</v>
      </c>
      <c r="BM68" s="43">
        <f t="shared" si="97"/>
        <v>0</v>
      </c>
    </row>
    <row r="69" spans="1:6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43">
        <f t="shared" si="80"/>
        <v>0</v>
      </c>
      <c r="AU69" s="43">
        <f t="shared" si="81"/>
        <v>0</v>
      </c>
      <c r="AV69" s="43">
        <f t="shared" si="82"/>
        <v>0</v>
      </c>
      <c r="AW69" s="43">
        <f t="shared" si="83"/>
        <v>0</v>
      </c>
      <c r="AX69" s="43">
        <f t="shared" si="84"/>
        <v>0</v>
      </c>
      <c r="AY69" s="43">
        <f t="shared" si="85"/>
        <v>0</v>
      </c>
      <c r="AZ69" s="43">
        <f t="shared" si="86"/>
        <v>0</v>
      </c>
      <c r="BA69" s="43">
        <f t="shared" si="87"/>
        <v>0</v>
      </c>
      <c r="BB69" s="43">
        <f t="shared" si="88"/>
        <v>0</v>
      </c>
      <c r="BC69" s="43">
        <f t="shared" si="89"/>
        <v>0</v>
      </c>
      <c r="BD69" s="42">
        <f t="shared" si="2"/>
        <v>0</v>
      </c>
      <c r="BE69" s="42">
        <f t="shared" si="3"/>
        <v>0</v>
      </c>
      <c r="BF69" s="43">
        <f t="shared" si="90"/>
        <v>0</v>
      </c>
      <c r="BG69" s="43">
        <f t="shared" si="91"/>
        <v>0</v>
      </c>
      <c r="BH69" s="43">
        <f t="shared" si="92"/>
        <v>0</v>
      </c>
      <c r="BI69" s="43">
        <f t="shared" si="93"/>
        <v>0</v>
      </c>
      <c r="BJ69" s="43">
        <f t="shared" si="94"/>
        <v>0</v>
      </c>
      <c r="BK69" s="43">
        <f t="shared" si="95"/>
        <v>0</v>
      </c>
      <c r="BL69" s="43">
        <f t="shared" si="96"/>
        <v>0</v>
      </c>
      <c r="BM69" s="43">
        <f t="shared" si="97"/>
        <v>0</v>
      </c>
    </row>
    <row r="70" spans="1:6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12</v>
      </c>
      <c r="F70" s="177">
        <f t="shared" ref="F70:BM70" si="98">SUM(F71:F76)</f>
        <v>0</v>
      </c>
      <c r="G70" s="177">
        <f t="shared" si="98"/>
        <v>12</v>
      </c>
      <c r="H70" s="177">
        <f t="shared" si="98"/>
        <v>0</v>
      </c>
      <c r="I70" s="177">
        <f t="shared" si="98"/>
        <v>0</v>
      </c>
      <c r="J70" s="177">
        <f t="shared" si="98"/>
        <v>17</v>
      </c>
      <c r="K70" s="177">
        <f t="shared" si="98"/>
        <v>14</v>
      </c>
      <c r="L70" s="177">
        <f t="shared" si="98"/>
        <v>3</v>
      </c>
      <c r="M70" s="177">
        <f t="shared" si="98"/>
        <v>0</v>
      </c>
      <c r="N70" s="177">
        <f t="shared" si="98"/>
        <v>0</v>
      </c>
      <c r="O70" s="177">
        <f t="shared" si="98"/>
        <v>9</v>
      </c>
      <c r="P70" s="177">
        <f t="shared" si="98"/>
        <v>1</v>
      </c>
      <c r="Q70" s="177">
        <f t="shared" si="98"/>
        <v>3</v>
      </c>
      <c r="R70" s="177">
        <f t="shared" si="98"/>
        <v>0</v>
      </c>
      <c r="S70" s="177">
        <f t="shared" si="98"/>
        <v>0</v>
      </c>
      <c r="T70" s="177">
        <f t="shared" si="98"/>
        <v>5</v>
      </c>
      <c r="U70" s="177">
        <f t="shared" si="98"/>
        <v>3</v>
      </c>
      <c r="V70" s="177">
        <f t="shared" si="98"/>
        <v>1</v>
      </c>
      <c r="W70" s="177">
        <f t="shared" si="98"/>
        <v>1</v>
      </c>
      <c r="X70" s="177">
        <f t="shared" si="98"/>
        <v>0</v>
      </c>
      <c r="Y70" s="177">
        <f t="shared" si="98"/>
        <v>9</v>
      </c>
      <c r="Z70" s="177">
        <f t="shared" si="98"/>
        <v>0</v>
      </c>
      <c r="AA70" s="177">
        <f t="shared" si="98"/>
        <v>0</v>
      </c>
      <c r="AB70" s="177">
        <f t="shared" si="98"/>
        <v>17</v>
      </c>
      <c r="AC70" s="177">
        <f t="shared" si="98"/>
        <v>0</v>
      </c>
      <c r="AD70" s="177">
        <f t="shared" si="98"/>
        <v>0</v>
      </c>
      <c r="AE70" s="177">
        <f t="shared" si="98"/>
        <v>0</v>
      </c>
      <c r="AF70" s="177">
        <f t="shared" si="98"/>
        <v>0</v>
      </c>
      <c r="AG70" s="177">
        <f t="shared" si="98"/>
        <v>0</v>
      </c>
      <c r="AH70" s="177">
        <f t="shared" si="98"/>
        <v>0</v>
      </c>
      <c r="AI70" s="177">
        <f t="shared" si="98"/>
        <v>0</v>
      </c>
      <c r="AJ70" s="177">
        <f t="shared" si="98"/>
        <v>0</v>
      </c>
      <c r="AK70" s="177">
        <f t="shared" si="98"/>
        <v>0</v>
      </c>
      <c r="AL70" s="177">
        <f t="shared" si="98"/>
        <v>0</v>
      </c>
      <c r="AM70" s="177">
        <f t="shared" si="98"/>
        <v>0</v>
      </c>
      <c r="AN70" s="177">
        <f t="shared" si="98"/>
        <v>0</v>
      </c>
      <c r="AO70" s="177">
        <f t="shared" si="98"/>
        <v>0</v>
      </c>
      <c r="AP70" s="177">
        <f t="shared" si="98"/>
        <v>0</v>
      </c>
      <c r="AQ70" s="177">
        <f t="shared" si="98"/>
        <v>0</v>
      </c>
      <c r="AR70" s="177">
        <f t="shared" si="98"/>
        <v>0</v>
      </c>
      <c r="AS70" s="177">
        <f t="shared" si="98"/>
        <v>0</v>
      </c>
      <c r="AT70" s="5">
        <f t="shared" si="98"/>
        <v>12</v>
      </c>
      <c r="AU70" s="5">
        <f t="shared" si="98"/>
        <v>12</v>
      </c>
      <c r="AV70" s="5">
        <f t="shared" si="98"/>
        <v>17</v>
      </c>
      <c r="AW70" s="5">
        <f t="shared" si="98"/>
        <v>17</v>
      </c>
      <c r="AX70" s="5">
        <f t="shared" si="98"/>
        <v>26</v>
      </c>
      <c r="AY70" s="5">
        <f t="shared" si="98"/>
        <v>26</v>
      </c>
      <c r="AZ70" s="5">
        <f t="shared" si="98"/>
        <v>9</v>
      </c>
      <c r="BA70" s="5">
        <f t="shared" si="98"/>
        <v>9</v>
      </c>
      <c r="BB70" s="5">
        <f t="shared" si="98"/>
        <v>5</v>
      </c>
      <c r="BC70" s="5">
        <f t="shared" si="98"/>
        <v>5</v>
      </c>
      <c r="BD70" s="42">
        <f t="shared" si="2"/>
        <v>9</v>
      </c>
      <c r="BE70" s="42">
        <f t="shared" si="3"/>
        <v>9</v>
      </c>
      <c r="BF70" s="5">
        <f t="shared" si="98"/>
        <v>0</v>
      </c>
      <c r="BG70" s="5">
        <f t="shared" si="98"/>
        <v>0</v>
      </c>
      <c r="BH70" s="5">
        <f t="shared" si="98"/>
        <v>0</v>
      </c>
      <c r="BI70" s="5">
        <f t="shared" si="98"/>
        <v>0</v>
      </c>
      <c r="BJ70" s="5">
        <f t="shared" si="98"/>
        <v>0</v>
      </c>
      <c r="BK70" s="5">
        <f t="shared" si="98"/>
        <v>0</v>
      </c>
      <c r="BL70" s="5">
        <f t="shared" si="98"/>
        <v>0</v>
      </c>
      <c r="BM70" s="5">
        <f t="shared" si="98"/>
        <v>0</v>
      </c>
    </row>
    <row r="71" spans="1:65" ht="39.950000000000003" customHeight="1" x14ac:dyDescent="0.2">
      <c r="A71" s="2" t="s">
        <v>126</v>
      </c>
      <c r="B71" s="290" t="s">
        <v>127</v>
      </c>
      <c r="C71" s="291"/>
      <c r="D71" s="291"/>
      <c r="E71" s="177"/>
      <c r="F71" s="177"/>
      <c r="G71" s="177"/>
      <c r="H71" s="177"/>
      <c r="I71" s="177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43">
        <f t="shared" ref="AT71:AT76" si="99">E71</f>
        <v>0</v>
      </c>
      <c r="AU71" s="43">
        <f t="shared" ref="AU71:AU76" si="100">F71+G71+H71+I71</f>
        <v>0</v>
      </c>
      <c r="AV71" s="43">
        <f t="shared" ref="AV71:AV76" si="101">J71</f>
        <v>0</v>
      </c>
      <c r="AW71" s="43">
        <f t="shared" ref="AW71:AW76" si="102">K71+L71+M71</f>
        <v>0</v>
      </c>
      <c r="AX71" s="43">
        <f t="shared" ref="AX71:AX76" si="103">F71+G71+K71</f>
        <v>0</v>
      </c>
      <c r="AY71" s="43">
        <f t="shared" ref="AY71:AY76" si="104">N71+Y71+Z71+AB71</f>
        <v>0</v>
      </c>
      <c r="AZ71" s="43">
        <f t="shared" ref="AZ71:AZ76" si="105">O71</f>
        <v>0</v>
      </c>
      <c r="BA71" s="43">
        <f t="shared" ref="BA71:BA76" si="106">P71+Q71+R71+S71+T71</f>
        <v>0</v>
      </c>
      <c r="BB71" s="43">
        <f t="shared" ref="BB71:BB76" si="107">T71</f>
        <v>0</v>
      </c>
      <c r="BC71" s="43">
        <f t="shared" ref="BC71:BC76" si="108">+U71+V71+W71</f>
        <v>0</v>
      </c>
      <c r="BD71" s="42">
        <f t="shared" si="2"/>
        <v>0</v>
      </c>
      <c r="BE71" s="42">
        <f t="shared" si="3"/>
        <v>0</v>
      </c>
      <c r="BF71" s="43">
        <f t="shared" ref="BF71:BF76" si="109">AF71</f>
        <v>0</v>
      </c>
      <c r="BG71" s="43">
        <f t="shared" ref="BG71:BG76" si="110">AD71+AE71</f>
        <v>0</v>
      </c>
      <c r="BH71" s="43">
        <f t="shared" ref="BH71:BH76" si="111">AF71</f>
        <v>0</v>
      </c>
      <c r="BI71" s="43">
        <f t="shared" ref="BI71:BI76" si="112">AG71+AH71</f>
        <v>0</v>
      </c>
      <c r="BJ71" s="43">
        <f t="shared" ref="BJ71:BJ76" si="113">AM71</f>
        <v>0</v>
      </c>
      <c r="BK71" s="43">
        <f t="shared" ref="BK71:BK76" si="114">AK71+AL71</f>
        <v>0</v>
      </c>
      <c r="BL71" s="43">
        <f t="shared" ref="BL71:BL76" si="115">AM71</f>
        <v>0</v>
      </c>
      <c r="BM71" s="43">
        <f t="shared" ref="BM71:BM76" si="116">AN71+AO71</f>
        <v>0</v>
      </c>
    </row>
    <row r="72" spans="1:65" ht="39.950000000000003" customHeight="1" x14ac:dyDescent="0.2">
      <c r="A72" s="2" t="s">
        <v>128</v>
      </c>
      <c r="B72" s="290" t="s">
        <v>129</v>
      </c>
      <c r="C72" s="291"/>
      <c r="D72" s="291"/>
      <c r="E72" s="177">
        <v>5</v>
      </c>
      <c r="F72" s="177"/>
      <c r="G72" s="177">
        <v>5</v>
      </c>
      <c r="H72" s="177"/>
      <c r="I72" s="177"/>
      <c r="J72" s="141">
        <v>6</v>
      </c>
      <c r="K72" s="142">
        <v>6</v>
      </c>
      <c r="L72" s="150"/>
      <c r="M72" s="150"/>
      <c r="N72" s="150"/>
      <c r="O72" s="150">
        <v>4</v>
      </c>
      <c r="P72" s="150"/>
      <c r="Q72" s="150">
        <v>1</v>
      </c>
      <c r="R72" s="150"/>
      <c r="S72" s="150"/>
      <c r="T72" s="150">
        <v>3</v>
      </c>
      <c r="U72" s="150">
        <v>1</v>
      </c>
      <c r="V72" s="150">
        <v>1</v>
      </c>
      <c r="W72" s="150">
        <v>1</v>
      </c>
      <c r="X72" s="150"/>
      <c r="Y72" s="150">
        <v>4</v>
      </c>
      <c r="Z72" s="150"/>
      <c r="AA72" s="150"/>
      <c r="AB72" s="150">
        <v>7</v>
      </c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43">
        <f t="shared" si="99"/>
        <v>5</v>
      </c>
      <c r="AU72" s="43">
        <f t="shared" si="100"/>
        <v>5</v>
      </c>
      <c r="AV72" s="43">
        <f t="shared" si="101"/>
        <v>6</v>
      </c>
      <c r="AW72" s="43">
        <f t="shared" si="102"/>
        <v>6</v>
      </c>
      <c r="AX72" s="43">
        <f t="shared" si="103"/>
        <v>11</v>
      </c>
      <c r="AY72" s="43">
        <f t="shared" si="104"/>
        <v>11</v>
      </c>
      <c r="AZ72" s="43">
        <f t="shared" si="105"/>
        <v>4</v>
      </c>
      <c r="BA72" s="43">
        <f t="shared" si="106"/>
        <v>4</v>
      </c>
      <c r="BB72" s="43">
        <f t="shared" si="107"/>
        <v>3</v>
      </c>
      <c r="BC72" s="43">
        <f t="shared" si="108"/>
        <v>3</v>
      </c>
      <c r="BD72" s="42">
        <f t="shared" si="2"/>
        <v>4</v>
      </c>
      <c r="BE72" s="42">
        <f t="shared" si="3"/>
        <v>4</v>
      </c>
      <c r="BF72" s="43">
        <f t="shared" si="109"/>
        <v>0</v>
      </c>
      <c r="BG72" s="43">
        <f t="shared" si="110"/>
        <v>0</v>
      </c>
      <c r="BH72" s="43">
        <f t="shared" si="111"/>
        <v>0</v>
      </c>
      <c r="BI72" s="43">
        <f t="shared" si="112"/>
        <v>0</v>
      </c>
      <c r="BJ72" s="43">
        <f t="shared" si="113"/>
        <v>0</v>
      </c>
      <c r="BK72" s="43">
        <f t="shared" si="114"/>
        <v>0</v>
      </c>
      <c r="BL72" s="43">
        <f t="shared" si="115"/>
        <v>0</v>
      </c>
      <c r="BM72" s="43">
        <f t="shared" si="116"/>
        <v>0</v>
      </c>
    </row>
    <row r="73" spans="1:65" ht="39.950000000000003" customHeight="1" x14ac:dyDescent="0.2">
      <c r="A73" s="2" t="s">
        <v>130</v>
      </c>
      <c r="B73" s="290" t="s">
        <v>131</v>
      </c>
      <c r="C73" s="291"/>
      <c r="D73" s="291"/>
      <c r="E73" s="177"/>
      <c r="F73" s="177"/>
      <c r="G73" s="177"/>
      <c r="H73" s="177"/>
      <c r="I73" s="177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43">
        <f t="shared" si="99"/>
        <v>0</v>
      </c>
      <c r="AU73" s="43">
        <f t="shared" si="100"/>
        <v>0</v>
      </c>
      <c r="AV73" s="43">
        <f t="shared" si="101"/>
        <v>0</v>
      </c>
      <c r="AW73" s="43">
        <f t="shared" si="102"/>
        <v>0</v>
      </c>
      <c r="AX73" s="43">
        <f t="shared" si="103"/>
        <v>0</v>
      </c>
      <c r="AY73" s="43">
        <f t="shared" si="104"/>
        <v>0</v>
      </c>
      <c r="AZ73" s="43">
        <f t="shared" si="105"/>
        <v>0</v>
      </c>
      <c r="BA73" s="43">
        <f t="shared" si="106"/>
        <v>0</v>
      </c>
      <c r="BB73" s="43">
        <f t="shared" si="107"/>
        <v>0</v>
      </c>
      <c r="BC73" s="43">
        <f t="shared" si="108"/>
        <v>0</v>
      </c>
      <c r="BD73" s="42">
        <f t="shared" si="2"/>
        <v>0</v>
      </c>
      <c r="BE73" s="42">
        <f t="shared" si="3"/>
        <v>0</v>
      </c>
      <c r="BF73" s="43">
        <f t="shared" si="109"/>
        <v>0</v>
      </c>
      <c r="BG73" s="43">
        <f t="shared" si="110"/>
        <v>0</v>
      </c>
      <c r="BH73" s="43">
        <f t="shared" si="111"/>
        <v>0</v>
      </c>
      <c r="BI73" s="43">
        <f t="shared" si="112"/>
        <v>0</v>
      </c>
      <c r="BJ73" s="43">
        <f t="shared" si="113"/>
        <v>0</v>
      </c>
      <c r="BK73" s="43">
        <f t="shared" si="114"/>
        <v>0</v>
      </c>
      <c r="BL73" s="43">
        <f t="shared" si="115"/>
        <v>0</v>
      </c>
      <c r="BM73" s="43">
        <f t="shared" si="116"/>
        <v>0</v>
      </c>
    </row>
    <row r="74" spans="1:65" ht="39.950000000000003" customHeight="1" x14ac:dyDescent="0.2">
      <c r="A74" s="2" t="s">
        <v>132</v>
      </c>
      <c r="B74" s="290" t="s">
        <v>133</v>
      </c>
      <c r="C74" s="291"/>
      <c r="D74" s="291"/>
      <c r="E74" s="177"/>
      <c r="F74" s="177"/>
      <c r="G74" s="177"/>
      <c r="H74" s="177"/>
      <c r="I74" s="177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43">
        <f t="shared" si="99"/>
        <v>0</v>
      </c>
      <c r="AU74" s="43">
        <f t="shared" si="100"/>
        <v>0</v>
      </c>
      <c r="AV74" s="43">
        <f t="shared" si="101"/>
        <v>0</v>
      </c>
      <c r="AW74" s="43">
        <f t="shared" si="102"/>
        <v>0</v>
      </c>
      <c r="AX74" s="43">
        <f t="shared" si="103"/>
        <v>0</v>
      </c>
      <c r="AY74" s="43">
        <f t="shared" si="104"/>
        <v>0</v>
      </c>
      <c r="AZ74" s="43">
        <f t="shared" si="105"/>
        <v>0</v>
      </c>
      <c r="BA74" s="43">
        <f t="shared" si="106"/>
        <v>0</v>
      </c>
      <c r="BB74" s="43">
        <f t="shared" si="107"/>
        <v>0</v>
      </c>
      <c r="BC74" s="43">
        <f t="shared" si="108"/>
        <v>0</v>
      </c>
      <c r="BD74" s="42">
        <f t="shared" ref="BD74:BD124" si="117">Y74</f>
        <v>0</v>
      </c>
      <c r="BE74" s="42">
        <f t="shared" ref="BE74:BE124" si="118">O74+X74</f>
        <v>0</v>
      </c>
      <c r="BF74" s="43">
        <f t="shared" si="109"/>
        <v>0</v>
      </c>
      <c r="BG74" s="43">
        <f t="shared" si="110"/>
        <v>0</v>
      </c>
      <c r="BH74" s="43">
        <f t="shared" si="111"/>
        <v>0</v>
      </c>
      <c r="BI74" s="43">
        <f t="shared" si="112"/>
        <v>0</v>
      </c>
      <c r="BJ74" s="43">
        <f t="shared" si="113"/>
        <v>0</v>
      </c>
      <c r="BK74" s="43">
        <f t="shared" si="114"/>
        <v>0</v>
      </c>
      <c r="BL74" s="43">
        <f t="shared" si="115"/>
        <v>0</v>
      </c>
      <c r="BM74" s="43">
        <f t="shared" si="116"/>
        <v>0</v>
      </c>
    </row>
    <row r="75" spans="1:65" ht="39.950000000000003" customHeight="1" x14ac:dyDescent="0.2">
      <c r="A75" s="2" t="s">
        <v>134</v>
      </c>
      <c r="B75" s="290" t="s">
        <v>135</v>
      </c>
      <c r="C75" s="291"/>
      <c r="D75" s="291"/>
      <c r="E75" s="177">
        <v>5</v>
      </c>
      <c r="F75" s="177"/>
      <c r="G75" s="177">
        <v>5</v>
      </c>
      <c r="H75" s="177"/>
      <c r="I75" s="177"/>
      <c r="J75" s="141">
        <v>7</v>
      </c>
      <c r="K75" s="142">
        <v>5</v>
      </c>
      <c r="L75" s="150">
        <v>2</v>
      </c>
      <c r="M75" s="150"/>
      <c r="N75" s="150"/>
      <c r="O75" s="150">
        <v>3</v>
      </c>
      <c r="P75" s="150">
        <v>1</v>
      </c>
      <c r="Q75" s="150">
        <v>1</v>
      </c>
      <c r="R75" s="150"/>
      <c r="S75" s="150"/>
      <c r="T75" s="150">
        <v>1</v>
      </c>
      <c r="U75" s="150">
        <v>1</v>
      </c>
      <c r="V75" s="150"/>
      <c r="W75" s="150"/>
      <c r="X75" s="150"/>
      <c r="Y75" s="150">
        <v>3</v>
      </c>
      <c r="Z75" s="150"/>
      <c r="AA75" s="150"/>
      <c r="AB75" s="150">
        <v>7</v>
      </c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43">
        <f t="shared" si="99"/>
        <v>5</v>
      </c>
      <c r="AU75" s="43">
        <f t="shared" si="100"/>
        <v>5</v>
      </c>
      <c r="AV75" s="43">
        <f t="shared" si="101"/>
        <v>7</v>
      </c>
      <c r="AW75" s="43">
        <f t="shared" si="102"/>
        <v>7</v>
      </c>
      <c r="AX75" s="43">
        <f t="shared" si="103"/>
        <v>10</v>
      </c>
      <c r="AY75" s="43">
        <f t="shared" si="104"/>
        <v>10</v>
      </c>
      <c r="AZ75" s="43">
        <f t="shared" si="105"/>
        <v>3</v>
      </c>
      <c r="BA75" s="43">
        <f t="shared" si="106"/>
        <v>3</v>
      </c>
      <c r="BB75" s="43">
        <f t="shared" si="107"/>
        <v>1</v>
      </c>
      <c r="BC75" s="43">
        <f t="shared" si="108"/>
        <v>1</v>
      </c>
      <c r="BD75" s="42">
        <f t="shared" si="117"/>
        <v>3</v>
      </c>
      <c r="BE75" s="42">
        <f t="shared" si="118"/>
        <v>3</v>
      </c>
      <c r="BF75" s="43">
        <f t="shared" si="109"/>
        <v>0</v>
      </c>
      <c r="BG75" s="43">
        <f t="shared" si="110"/>
        <v>0</v>
      </c>
      <c r="BH75" s="43">
        <f t="shared" si="111"/>
        <v>0</v>
      </c>
      <c r="BI75" s="43">
        <f t="shared" si="112"/>
        <v>0</v>
      </c>
      <c r="BJ75" s="43">
        <f t="shared" si="113"/>
        <v>0</v>
      </c>
      <c r="BK75" s="43">
        <f t="shared" si="114"/>
        <v>0</v>
      </c>
      <c r="BL75" s="43">
        <f t="shared" si="115"/>
        <v>0</v>
      </c>
      <c r="BM75" s="43">
        <f t="shared" si="116"/>
        <v>0</v>
      </c>
    </row>
    <row r="76" spans="1:65" ht="39.950000000000003" customHeight="1" x14ac:dyDescent="0.2">
      <c r="A76" s="2" t="s">
        <v>136</v>
      </c>
      <c r="B76" s="276" t="s">
        <v>45</v>
      </c>
      <c r="C76" s="277"/>
      <c r="D76" s="277"/>
      <c r="E76" s="177">
        <v>2</v>
      </c>
      <c r="F76" s="177"/>
      <c r="G76" s="177">
        <v>2</v>
      </c>
      <c r="H76" s="177"/>
      <c r="I76" s="177"/>
      <c r="J76" s="141">
        <v>4</v>
      </c>
      <c r="K76" s="142">
        <v>3</v>
      </c>
      <c r="L76" s="150">
        <v>1</v>
      </c>
      <c r="M76" s="150"/>
      <c r="N76" s="150"/>
      <c r="O76" s="150">
        <v>2</v>
      </c>
      <c r="P76" s="150"/>
      <c r="Q76" s="150">
        <v>1</v>
      </c>
      <c r="R76" s="150"/>
      <c r="S76" s="150"/>
      <c r="T76" s="150">
        <v>1</v>
      </c>
      <c r="U76" s="150">
        <v>1</v>
      </c>
      <c r="V76" s="150"/>
      <c r="W76" s="150"/>
      <c r="X76" s="150"/>
      <c r="Y76" s="150">
        <v>2</v>
      </c>
      <c r="Z76" s="150"/>
      <c r="AA76" s="150"/>
      <c r="AB76" s="150">
        <v>3</v>
      </c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43">
        <f t="shared" si="99"/>
        <v>2</v>
      </c>
      <c r="AU76" s="43">
        <f t="shared" si="100"/>
        <v>2</v>
      </c>
      <c r="AV76" s="43">
        <f t="shared" si="101"/>
        <v>4</v>
      </c>
      <c r="AW76" s="43">
        <f t="shared" si="102"/>
        <v>4</v>
      </c>
      <c r="AX76" s="43">
        <f t="shared" si="103"/>
        <v>5</v>
      </c>
      <c r="AY76" s="43">
        <f t="shared" si="104"/>
        <v>5</v>
      </c>
      <c r="AZ76" s="43">
        <f t="shared" si="105"/>
        <v>2</v>
      </c>
      <c r="BA76" s="43">
        <f t="shared" si="106"/>
        <v>2</v>
      </c>
      <c r="BB76" s="43">
        <f t="shared" si="107"/>
        <v>1</v>
      </c>
      <c r="BC76" s="43">
        <f t="shared" si="108"/>
        <v>1</v>
      </c>
      <c r="BD76" s="42">
        <f t="shared" si="117"/>
        <v>2</v>
      </c>
      <c r="BE76" s="42">
        <f t="shared" si="118"/>
        <v>2</v>
      </c>
      <c r="BF76" s="43">
        <f t="shared" si="109"/>
        <v>0</v>
      </c>
      <c r="BG76" s="43">
        <f t="shared" si="110"/>
        <v>0</v>
      </c>
      <c r="BH76" s="43">
        <f t="shared" si="111"/>
        <v>0</v>
      </c>
      <c r="BI76" s="43">
        <f t="shared" si="112"/>
        <v>0</v>
      </c>
      <c r="BJ76" s="43">
        <f t="shared" si="113"/>
        <v>0</v>
      </c>
      <c r="BK76" s="43">
        <f t="shared" si="114"/>
        <v>0</v>
      </c>
      <c r="BL76" s="43">
        <f t="shared" si="115"/>
        <v>0</v>
      </c>
      <c r="BM76" s="43">
        <f t="shared" si="116"/>
        <v>0</v>
      </c>
    </row>
    <row r="77" spans="1:6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1</v>
      </c>
      <c r="F77" s="177">
        <f t="shared" ref="F77:BM77" si="119">SUM(F78:F79)</f>
        <v>0</v>
      </c>
      <c r="G77" s="177">
        <f t="shared" si="119"/>
        <v>1</v>
      </c>
      <c r="H77" s="177">
        <f t="shared" si="119"/>
        <v>0</v>
      </c>
      <c r="I77" s="177">
        <f t="shared" si="119"/>
        <v>0</v>
      </c>
      <c r="J77" s="177">
        <f t="shared" si="119"/>
        <v>1</v>
      </c>
      <c r="K77" s="177">
        <f t="shared" si="119"/>
        <v>1</v>
      </c>
      <c r="L77" s="177">
        <f t="shared" si="119"/>
        <v>0</v>
      </c>
      <c r="M77" s="177">
        <f t="shared" si="119"/>
        <v>0</v>
      </c>
      <c r="N77" s="177">
        <f t="shared" si="119"/>
        <v>0</v>
      </c>
      <c r="O77" s="177">
        <f t="shared" si="119"/>
        <v>1</v>
      </c>
      <c r="P77" s="177">
        <f t="shared" si="119"/>
        <v>0</v>
      </c>
      <c r="Q77" s="177">
        <f t="shared" si="119"/>
        <v>0</v>
      </c>
      <c r="R77" s="177">
        <f t="shared" si="119"/>
        <v>1</v>
      </c>
      <c r="S77" s="177">
        <f t="shared" si="119"/>
        <v>0</v>
      </c>
      <c r="T77" s="177">
        <f t="shared" si="119"/>
        <v>0</v>
      </c>
      <c r="U77" s="177">
        <f t="shared" si="119"/>
        <v>0</v>
      </c>
      <c r="V77" s="177">
        <f t="shared" si="119"/>
        <v>0</v>
      </c>
      <c r="W77" s="177">
        <f t="shared" si="119"/>
        <v>0</v>
      </c>
      <c r="X77" s="177">
        <f t="shared" si="119"/>
        <v>0</v>
      </c>
      <c r="Y77" s="177">
        <f t="shared" si="119"/>
        <v>1</v>
      </c>
      <c r="Z77" s="177">
        <f t="shared" si="119"/>
        <v>0</v>
      </c>
      <c r="AA77" s="177">
        <f t="shared" si="119"/>
        <v>0</v>
      </c>
      <c r="AB77" s="177">
        <f t="shared" si="119"/>
        <v>1</v>
      </c>
      <c r="AC77" s="177">
        <f t="shared" si="119"/>
        <v>0</v>
      </c>
      <c r="AD77" s="177">
        <f t="shared" si="119"/>
        <v>0</v>
      </c>
      <c r="AE77" s="177">
        <f t="shared" si="119"/>
        <v>0</v>
      </c>
      <c r="AF77" s="177">
        <f t="shared" si="119"/>
        <v>0</v>
      </c>
      <c r="AG77" s="177">
        <f t="shared" si="119"/>
        <v>0</v>
      </c>
      <c r="AH77" s="177">
        <f t="shared" si="119"/>
        <v>0</v>
      </c>
      <c r="AI77" s="177">
        <f t="shared" si="119"/>
        <v>0</v>
      </c>
      <c r="AJ77" s="177">
        <f t="shared" si="119"/>
        <v>0</v>
      </c>
      <c r="AK77" s="177">
        <f t="shared" si="119"/>
        <v>0</v>
      </c>
      <c r="AL77" s="177">
        <f t="shared" si="119"/>
        <v>0</v>
      </c>
      <c r="AM77" s="177">
        <f t="shared" si="119"/>
        <v>0</v>
      </c>
      <c r="AN77" s="177">
        <f t="shared" si="119"/>
        <v>0</v>
      </c>
      <c r="AO77" s="177">
        <f t="shared" si="119"/>
        <v>0</v>
      </c>
      <c r="AP77" s="177">
        <f t="shared" si="119"/>
        <v>0</v>
      </c>
      <c r="AQ77" s="177">
        <f t="shared" si="119"/>
        <v>0</v>
      </c>
      <c r="AR77" s="177">
        <f t="shared" si="119"/>
        <v>0</v>
      </c>
      <c r="AS77" s="177">
        <f t="shared" si="119"/>
        <v>0</v>
      </c>
      <c r="AT77" s="5">
        <f t="shared" si="119"/>
        <v>1</v>
      </c>
      <c r="AU77" s="5">
        <f t="shared" si="119"/>
        <v>1</v>
      </c>
      <c r="AV77" s="5">
        <f t="shared" si="119"/>
        <v>1</v>
      </c>
      <c r="AW77" s="5">
        <f t="shared" si="119"/>
        <v>1</v>
      </c>
      <c r="AX77" s="5">
        <f t="shared" si="119"/>
        <v>2</v>
      </c>
      <c r="AY77" s="5">
        <f t="shared" si="119"/>
        <v>2</v>
      </c>
      <c r="AZ77" s="5">
        <f t="shared" si="119"/>
        <v>1</v>
      </c>
      <c r="BA77" s="5">
        <f t="shared" si="119"/>
        <v>1</v>
      </c>
      <c r="BB77" s="5">
        <f t="shared" si="119"/>
        <v>0</v>
      </c>
      <c r="BC77" s="5">
        <f t="shared" si="119"/>
        <v>0</v>
      </c>
      <c r="BD77" s="42">
        <f t="shared" si="117"/>
        <v>1</v>
      </c>
      <c r="BE77" s="42">
        <f t="shared" si="118"/>
        <v>1</v>
      </c>
      <c r="BF77" s="5">
        <f t="shared" si="119"/>
        <v>0</v>
      </c>
      <c r="BG77" s="5">
        <f t="shared" si="119"/>
        <v>0</v>
      </c>
      <c r="BH77" s="5">
        <f t="shared" si="119"/>
        <v>0</v>
      </c>
      <c r="BI77" s="5">
        <f t="shared" si="119"/>
        <v>0</v>
      </c>
      <c r="BJ77" s="5">
        <f t="shared" si="119"/>
        <v>0</v>
      </c>
      <c r="BK77" s="5">
        <f t="shared" si="119"/>
        <v>0</v>
      </c>
      <c r="BL77" s="5">
        <f t="shared" si="119"/>
        <v>0</v>
      </c>
      <c r="BM77" s="5">
        <f t="shared" si="119"/>
        <v>0</v>
      </c>
    </row>
    <row r="78" spans="1:6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43">
        <f t="shared" ref="AT78:AT101" si="120">E78</f>
        <v>0</v>
      </c>
      <c r="AU78" s="43">
        <f t="shared" ref="AU78:AU101" si="121">F78+G78+H78+I78</f>
        <v>0</v>
      </c>
      <c r="AV78" s="43">
        <f t="shared" ref="AV78:AV101" si="122">J78</f>
        <v>0</v>
      </c>
      <c r="AW78" s="43">
        <f t="shared" ref="AW78:AW101" si="123">K78+L78+M78</f>
        <v>0</v>
      </c>
      <c r="AX78" s="43">
        <f t="shared" ref="AX78:AX101" si="124">F78+G78+K78</f>
        <v>0</v>
      </c>
      <c r="AY78" s="43">
        <f t="shared" ref="AY78:AY101" si="125">N78+Y78+Z78+AB78</f>
        <v>0</v>
      </c>
      <c r="AZ78" s="43">
        <f t="shared" ref="AZ78:AZ101" si="126">O78</f>
        <v>0</v>
      </c>
      <c r="BA78" s="43">
        <f t="shared" ref="BA78:BA101" si="127">P78+Q78+R78+S78+T78</f>
        <v>0</v>
      </c>
      <c r="BB78" s="43">
        <f t="shared" ref="BB78:BB101" si="128">T78</f>
        <v>0</v>
      </c>
      <c r="BC78" s="43">
        <f t="shared" ref="BC78:BC101" si="129">+U78+V78+W78</f>
        <v>0</v>
      </c>
      <c r="BD78" s="42">
        <f t="shared" si="117"/>
        <v>0</v>
      </c>
      <c r="BE78" s="42">
        <f t="shared" si="118"/>
        <v>0</v>
      </c>
      <c r="BF78" s="43">
        <f t="shared" ref="BF78:BF101" si="130">AF78</f>
        <v>0</v>
      </c>
      <c r="BG78" s="43">
        <f t="shared" ref="BG78:BG101" si="131">AD78+AE78</f>
        <v>0</v>
      </c>
      <c r="BH78" s="43">
        <f t="shared" ref="BH78:BH101" si="132">AF78</f>
        <v>0</v>
      </c>
      <c r="BI78" s="43">
        <f t="shared" ref="BI78:BI101" si="133">AG78+AH78</f>
        <v>0</v>
      </c>
      <c r="BJ78" s="43">
        <f t="shared" ref="BJ78:BJ101" si="134">AM78</f>
        <v>0</v>
      </c>
      <c r="BK78" s="43">
        <f t="shared" ref="BK78:BK101" si="135">AK78+AL78</f>
        <v>0</v>
      </c>
      <c r="BL78" s="43">
        <f t="shared" ref="BL78:BL101" si="136">AM78</f>
        <v>0</v>
      </c>
      <c r="BM78" s="43">
        <f t="shared" ref="BM78:BM101" si="137">AN78+AO78</f>
        <v>0</v>
      </c>
    </row>
    <row r="79" spans="1:65" ht="39.950000000000003" customHeight="1" x14ac:dyDescent="0.2">
      <c r="A79" s="2" t="s">
        <v>141</v>
      </c>
      <c r="B79" s="276" t="s">
        <v>45</v>
      </c>
      <c r="C79" s="277"/>
      <c r="D79" s="277"/>
      <c r="E79" s="141">
        <v>1</v>
      </c>
      <c r="F79" s="141"/>
      <c r="G79" s="141">
        <v>1</v>
      </c>
      <c r="H79" s="141"/>
      <c r="I79" s="141"/>
      <c r="J79" s="141">
        <v>1</v>
      </c>
      <c r="K79" s="141">
        <v>1</v>
      </c>
      <c r="L79" s="141"/>
      <c r="M79" s="141"/>
      <c r="N79" s="141"/>
      <c r="O79" s="141">
        <v>1</v>
      </c>
      <c r="P79" s="141"/>
      <c r="Q79" s="141"/>
      <c r="R79" s="141">
        <v>1</v>
      </c>
      <c r="S79" s="141"/>
      <c r="T79" s="141"/>
      <c r="U79" s="141"/>
      <c r="V79" s="141"/>
      <c r="W79" s="141"/>
      <c r="X79" s="141"/>
      <c r="Y79" s="141">
        <v>1</v>
      </c>
      <c r="Z79" s="141"/>
      <c r="AA79" s="141"/>
      <c r="AB79" s="141">
        <v>1</v>
      </c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43">
        <f t="shared" si="120"/>
        <v>1</v>
      </c>
      <c r="AU79" s="43">
        <f t="shared" si="121"/>
        <v>1</v>
      </c>
      <c r="AV79" s="43">
        <f t="shared" si="122"/>
        <v>1</v>
      </c>
      <c r="AW79" s="43">
        <f t="shared" si="123"/>
        <v>1</v>
      </c>
      <c r="AX79" s="43">
        <f t="shared" si="124"/>
        <v>2</v>
      </c>
      <c r="AY79" s="43">
        <f t="shared" si="125"/>
        <v>2</v>
      </c>
      <c r="AZ79" s="43">
        <f t="shared" si="126"/>
        <v>1</v>
      </c>
      <c r="BA79" s="43">
        <f t="shared" si="127"/>
        <v>1</v>
      </c>
      <c r="BB79" s="43">
        <f t="shared" si="128"/>
        <v>0</v>
      </c>
      <c r="BC79" s="43">
        <f t="shared" si="129"/>
        <v>0</v>
      </c>
      <c r="BD79" s="42">
        <f t="shared" si="117"/>
        <v>1</v>
      </c>
      <c r="BE79" s="42">
        <f t="shared" si="118"/>
        <v>1</v>
      </c>
      <c r="BF79" s="43">
        <f t="shared" si="130"/>
        <v>0</v>
      </c>
      <c r="BG79" s="43">
        <f t="shared" si="131"/>
        <v>0</v>
      </c>
      <c r="BH79" s="43">
        <f t="shared" si="132"/>
        <v>0</v>
      </c>
      <c r="BI79" s="43">
        <f t="shared" si="133"/>
        <v>0</v>
      </c>
      <c r="BJ79" s="43">
        <f t="shared" si="134"/>
        <v>0</v>
      </c>
      <c r="BK79" s="43">
        <f t="shared" si="135"/>
        <v>0</v>
      </c>
      <c r="BL79" s="43">
        <f t="shared" si="136"/>
        <v>0</v>
      </c>
      <c r="BM79" s="43">
        <f t="shared" si="137"/>
        <v>0</v>
      </c>
    </row>
    <row r="80" spans="1:6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22</v>
      </c>
      <c r="F80" s="177">
        <f t="shared" ref="F80:BM80" si="138">SUM(F81:F101)</f>
        <v>6</v>
      </c>
      <c r="G80" s="177">
        <f t="shared" si="138"/>
        <v>16</v>
      </c>
      <c r="H80" s="177">
        <f t="shared" si="138"/>
        <v>0</v>
      </c>
      <c r="I80" s="177">
        <f t="shared" si="138"/>
        <v>0</v>
      </c>
      <c r="J80" s="177">
        <f t="shared" si="138"/>
        <v>23</v>
      </c>
      <c r="K80" s="177">
        <f t="shared" si="138"/>
        <v>20</v>
      </c>
      <c r="L80" s="177">
        <f t="shared" si="138"/>
        <v>0</v>
      </c>
      <c r="M80" s="177">
        <f t="shared" si="138"/>
        <v>3</v>
      </c>
      <c r="N80" s="177">
        <f t="shared" si="138"/>
        <v>0</v>
      </c>
      <c r="O80" s="177">
        <f t="shared" si="138"/>
        <v>22</v>
      </c>
      <c r="P80" s="177">
        <f t="shared" si="138"/>
        <v>16</v>
      </c>
      <c r="Q80" s="177">
        <f t="shared" si="138"/>
        <v>0</v>
      </c>
      <c r="R80" s="177">
        <f t="shared" si="138"/>
        <v>3</v>
      </c>
      <c r="S80" s="177">
        <f t="shared" si="138"/>
        <v>0</v>
      </c>
      <c r="T80" s="177">
        <f t="shared" si="138"/>
        <v>3</v>
      </c>
      <c r="U80" s="177">
        <f t="shared" si="138"/>
        <v>0</v>
      </c>
      <c r="V80" s="177">
        <f t="shared" si="138"/>
        <v>2</v>
      </c>
      <c r="W80" s="177">
        <f t="shared" si="138"/>
        <v>1</v>
      </c>
      <c r="X80" s="177">
        <f t="shared" si="138"/>
        <v>0</v>
      </c>
      <c r="Y80" s="177">
        <f t="shared" si="138"/>
        <v>22</v>
      </c>
      <c r="Z80" s="177">
        <f t="shared" si="138"/>
        <v>0</v>
      </c>
      <c r="AA80" s="177">
        <f t="shared" si="138"/>
        <v>3</v>
      </c>
      <c r="AB80" s="177">
        <f t="shared" si="138"/>
        <v>20</v>
      </c>
      <c r="AC80" s="177">
        <f t="shared" si="138"/>
        <v>4</v>
      </c>
      <c r="AD80" s="177">
        <f t="shared" si="138"/>
        <v>1</v>
      </c>
      <c r="AE80" s="177">
        <f t="shared" si="138"/>
        <v>0</v>
      </c>
      <c r="AF80" s="177">
        <f t="shared" si="138"/>
        <v>1</v>
      </c>
      <c r="AG80" s="177">
        <f t="shared" si="138"/>
        <v>0</v>
      </c>
      <c r="AH80" s="177">
        <f t="shared" si="138"/>
        <v>1</v>
      </c>
      <c r="AI80" s="177">
        <f t="shared" si="138"/>
        <v>0</v>
      </c>
      <c r="AJ80" s="177">
        <f t="shared" si="138"/>
        <v>1</v>
      </c>
      <c r="AK80" s="177">
        <f t="shared" si="138"/>
        <v>0</v>
      </c>
      <c r="AL80" s="177">
        <f t="shared" si="138"/>
        <v>0</v>
      </c>
      <c r="AM80" s="177">
        <f t="shared" si="138"/>
        <v>0</v>
      </c>
      <c r="AN80" s="177">
        <f t="shared" si="138"/>
        <v>0</v>
      </c>
      <c r="AO80" s="177">
        <f t="shared" si="138"/>
        <v>0</v>
      </c>
      <c r="AP80" s="177">
        <f t="shared" si="138"/>
        <v>0</v>
      </c>
      <c r="AQ80" s="177">
        <f t="shared" si="138"/>
        <v>0</v>
      </c>
      <c r="AR80" s="177">
        <f t="shared" si="138"/>
        <v>0</v>
      </c>
      <c r="AS80" s="177">
        <f t="shared" si="138"/>
        <v>0</v>
      </c>
      <c r="AT80" s="5">
        <f t="shared" si="138"/>
        <v>22</v>
      </c>
      <c r="AU80" s="5">
        <f t="shared" si="138"/>
        <v>22</v>
      </c>
      <c r="AV80" s="5">
        <f t="shared" si="138"/>
        <v>23</v>
      </c>
      <c r="AW80" s="5">
        <f t="shared" si="138"/>
        <v>23</v>
      </c>
      <c r="AX80" s="5">
        <f t="shared" si="138"/>
        <v>42</v>
      </c>
      <c r="AY80" s="5">
        <f t="shared" si="138"/>
        <v>42</v>
      </c>
      <c r="AZ80" s="5">
        <f t="shared" si="138"/>
        <v>22</v>
      </c>
      <c r="BA80" s="5">
        <f t="shared" si="138"/>
        <v>22</v>
      </c>
      <c r="BB80" s="5">
        <f t="shared" si="138"/>
        <v>3</v>
      </c>
      <c r="BC80" s="5">
        <f t="shared" si="138"/>
        <v>3</v>
      </c>
      <c r="BD80" s="42">
        <f t="shared" si="117"/>
        <v>22</v>
      </c>
      <c r="BE80" s="42">
        <f t="shared" si="118"/>
        <v>22</v>
      </c>
      <c r="BF80" s="5">
        <f t="shared" si="138"/>
        <v>1</v>
      </c>
      <c r="BG80" s="5">
        <f t="shared" si="138"/>
        <v>1</v>
      </c>
      <c r="BH80" s="5">
        <f t="shared" si="138"/>
        <v>1</v>
      </c>
      <c r="BI80" s="5">
        <f t="shared" si="138"/>
        <v>1</v>
      </c>
      <c r="BJ80" s="5">
        <f t="shared" si="138"/>
        <v>0</v>
      </c>
      <c r="BK80" s="5">
        <f t="shared" si="138"/>
        <v>0</v>
      </c>
      <c r="BL80" s="5">
        <f t="shared" si="138"/>
        <v>0</v>
      </c>
      <c r="BM80" s="5">
        <f t="shared" si="138"/>
        <v>0</v>
      </c>
    </row>
    <row r="81" spans="1:65" ht="39.950000000000003" customHeight="1" x14ac:dyDescent="0.2">
      <c r="A81" s="2" t="s">
        <v>144</v>
      </c>
      <c r="B81" s="290" t="s">
        <v>145</v>
      </c>
      <c r="C81" s="291"/>
      <c r="D81" s="291"/>
      <c r="E81" s="177"/>
      <c r="F81" s="177"/>
      <c r="G81" s="177"/>
      <c r="H81" s="177"/>
      <c r="I81" s="177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43">
        <f t="shared" si="120"/>
        <v>0</v>
      </c>
      <c r="AU81" s="43">
        <f t="shared" si="121"/>
        <v>0</v>
      </c>
      <c r="AV81" s="43">
        <f t="shared" si="122"/>
        <v>0</v>
      </c>
      <c r="AW81" s="43">
        <f t="shared" si="123"/>
        <v>0</v>
      </c>
      <c r="AX81" s="43">
        <f t="shared" si="124"/>
        <v>0</v>
      </c>
      <c r="AY81" s="43">
        <f t="shared" si="125"/>
        <v>0</v>
      </c>
      <c r="AZ81" s="43">
        <f t="shared" si="126"/>
        <v>0</v>
      </c>
      <c r="BA81" s="43">
        <f t="shared" si="127"/>
        <v>0</v>
      </c>
      <c r="BB81" s="43">
        <f t="shared" si="128"/>
        <v>0</v>
      </c>
      <c r="BC81" s="43">
        <f t="shared" si="129"/>
        <v>0</v>
      </c>
      <c r="BD81" s="42">
        <f t="shared" si="117"/>
        <v>0</v>
      </c>
      <c r="BE81" s="42">
        <f t="shared" si="118"/>
        <v>0</v>
      </c>
      <c r="BF81" s="43">
        <f t="shared" si="130"/>
        <v>0</v>
      </c>
      <c r="BG81" s="43">
        <f t="shared" si="131"/>
        <v>0</v>
      </c>
      <c r="BH81" s="43">
        <f t="shared" si="132"/>
        <v>0</v>
      </c>
      <c r="BI81" s="43">
        <f t="shared" si="133"/>
        <v>0</v>
      </c>
      <c r="BJ81" s="43">
        <f t="shared" si="134"/>
        <v>0</v>
      </c>
      <c r="BK81" s="43">
        <f t="shared" si="135"/>
        <v>0</v>
      </c>
      <c r="BL81" s="43">
        <f t="shared" si="136"/>
        <v>0</v>
      </c>
      <c r="BM81" s="43">
        <f t="shared" si="137"/>
        <v>0</v>
      </c>
    </row>
    <row r="82" spans="1:65" ht="39.950000000000003" customHeight="1" x14ac:dyDescent="0.2">
      <c r="A82" s="2" t="s">
        <v>146</v>
      </c>
      <c r="B82" s="290" t="s">
        <v>147</v>
      </c>
      <c r="C82" s="291"/>
      <c r="D82" s="291"/>
      <c r="E82" s="177">
        <v>9</v>
      </c>
      <c r="F82" s="177">
        <v>6</v>
      </c>
      <c r="G82" s="177">
        <v>3</v>
      </c>
      <c r="H82" s="177"/>
      <c r="I82" s="177"/>
      <c r="J82" s="141">
        <v>5</v>
      </c>
      <c r="K82" s="142">
        <v>4</v>
      </c>
      <c r="L82" s="150"/>
      <c r="M82" s="150">
        <v>1</v>
      </c>
      <c r="N82" s="150"/>
      <c r="O82" s="150">
        <v>7</v>
      </c>
      <c r="P82" s="150">
        <v>6</v>
      </c>
      <c r="Q82" s="150"/>
      <c r="R82" s="150">
        <v>1</v>
      </c>
      <c r="S82" s="150"/>
      <c r="T82" s="150"/>
      <c r="U82" s="150"/>
      <c r="V82" s="150"/>
      <c r="W82" s="150"/>
      <c r="X82" s="150"/>
      <c r="Y82" s="150">
        <v>7</v>
      </c>
      <c r="Z82" s="150"/>
      <c r="AA82" s="150">
        <v>3</v>
      </c>
      <c r="AB82" s="150">
        <v>6</v>
      </c>
      <c r="AC82" s="150">
        <v>4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43">
        <f t="shared" si="120"/>
        <v>9</v>
      </c>
      <c r="AU82" s="43">
        <f t="shared" si="121"/>
        <v>9</v>
      </c>
      <c r="AV82" s="43">
        <f t="shared" si="122"/>
        <v>5</v>
      </c>
      <c r="AW82" s="43">
        <f t="shared" si="123"/>
        <v>5</v>
      </c>
      <c r="AX82" s="43">
        <f t="shared" si="124"/>
        <v>13</v>
      </c>
      <c r="AY82" s="43">
        <f t="shared" si="125"/>
        <v>13</v>
      </c>
      <c r="AZ82" s="43">
        <f t="shared" si="126"/>
        <v>7</v>
      </c>
      <c r="BA82" s="43">
        <f t="shared" si="127"/>
        <v>7</v>
      </c>
      <c r="BB82" s="43">
        <f t="shared" si="128"/>
        <v>0</v>
      </c>
      <c r="BC82" s="43">
        <f t="shared" si="129"/>
        <v>0</v>
      </c>
      <c r="BD82" s="42">
        <f t="shared" si="117"/>
        <v>7</v>
      </c>
      <c r="BE82" s="42">
        <f t="shared" si="118"/>
        <v>7</v>
      </c>
      <c r="BF82" s="43">
        <f t="shared" si="130"/>
        <v>0</v>
      </c>
      <c r="BG82" s="43">
        <f t="shared" si="131"/>
        <v>0</v>
      </c>
      <c r="BH82" s="43">
        <f t="shared" si="132"/>
        <v>0</v>
      </c>
      <c r="BI82" s="43">
        <f t="shared" si="133"/>
        <v>0</v>
      </c>
      <c r="BJ82" s="43">
        <f t="shared" si="134"/>
        <v>0</v>
      </c>
      <c r="BK82" s="43">
        <f t="shared" si="135"/>
        <v>0</v>
      </c>
      <c r="BL82" s="43">
        <f t="shared" si="136"/>
        <v>0</v>
      </c>
      <c r="BM82" s="43">
        <f t="shared" si="137"/>
        <v>0</v>
      </c>
    </row>
    <row r="83" spans="1:65" ht="39.950000000000003" customHeight="1" x14ac:dyDescent="0.2">
      <c r="A83" s="2" t="s">
        <v>148</v>
      </c>
      <c r="B83" s="290" t="s">
        <v>149</v>
      </c>
      <c r="C83" s="291"/>
      <c r="D83" s="291"/>
      <c r="E83" s="177"/>
      <c r="F83" s="177"/>
      <c r="G83" s="177"/>
      <c r="H83" s="177"/>
      <c r="I83" s="177"/>
      <c r="J83" s="141">
        <v>5</v>
      </c>
      <c r="K83" s="142">
        <v>5</v>
      </c>
      <c r="L83" s="150"/>
      <c r="M83" s="150"/>
      <c r="N83" s="150"/>
      <c r="O83" s="150">
        <v>5</v>
      </c>
      <c r="P83" s="150">
        <v>3</v>
      </c>
      <c r="Q83" s="150"/>
      <c r="R83" s="150">
        <v>1</v>
      </c>
      <c r="S83" s="150"/>
      <c r="T83" s="150">
        <v>1</v>
      </c>
      <c r="U83" s="150"/>
      <c r="V83" s="150">
        <v>1</v>
      </c>
      <c r="W83" s="150"/>
      <c r="X83" s="150"/>
      <c r="Y83" s="150">
        <v>5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43">
        <f t="shared" si="120"/>
        <v>0</v>
      </c>
      <c r="AU83" s="43">
        <f t="shared" si="121"/>
        <v>0</v>
      </c>
      <c r="AV83" s="43">
        <f t="shared" si="122"/>
        <v>5</v>
      </c>
      <c r="AW83" s="43">
        <f t="shared" si="123"/>
        <v>5</v>
      </c>
      <c r="AX83" s="43">
        <f t="shared" si="124"/>
        <v>5</v>
      </c>
      <c r="AY83" s="43">
        <f t="shared" si="125"/>
        <v>5</v>
      </c>
      <c r="AZ83" s="43">
        <f t="shared" si="126"/>
        <v>5</v>
      </c>
      <c r="BA83" s="43">
        <f t="shared" si="127"/>
        <v>5</v>
      </c>
      <c r="BB83" s="43">
        <f t="shared" si="128"/>
        <v>1</v>
      </c>
      <c r="BC83" s="43">
        <f t="shared" si="129"/>
        <v>1</v>
      </c>
      <c r="BD83" s="42">
        <f t="shared" si="117"/>
        <v>5</v>
      </c>
      <c r="BE83" s="42">
        <f t="shared" si="118"/>
        <v>5</v>
      </c>
      <c r="BF83" s="43">
        <f t="shared" si="130"/>
        <v>0</v>
      </c>
      <c r="BG83" s="43">
        <f t="shared" si="131"/>
        <v>0</v>
      </c>
      <c r="BH83" s="43">
        <f t="shared" si="132"/>
        <v>0</v>
      </c>
      <c r="BI83" s="43">
        <f t="shared" si="133"/>
        <v>0</v>
      </c>
      <c r="BJ83" s="43">
        <f t="shared" si="134"/>
        <v>0</v>
      </c>
      <c r="BK83" s="43">
        <f t="shared" si="135"/>
        <v>0</v>
      </c>
      <c r="BL83" s="43">
        <f t="shared" si="136"/>
        <v>0</v>
      </c>
      <c r="BM83" s="43">
        <f t="shared" si="137"/>
        <v>0</v>
      </c>
    </row>
    <row r="84" spans="1:65" ht="39.950000000000003" customHeight="1" x14ac:dyDescent="0.2">
      <c r="A84" s="2" t="s">
        <v>150</v>
      </c>
      <c r="B84" s="290" t="s">
        <v>151</v>
      </c>
      <c r="C84" s="291"/>
      <c r="D84" s="291"/>
      <c r="E84" s="177">
        <v>1</v>
      </c>
      <c r="F84" s="177"/>
      <c r="G84" s="177">
        <v>1</v>
      </c>
      <c r="H84" s="177"/>
      <c r="I84" s="177"/>
      <c r="J84" s="141">
        <v>2</v>
      </c>
      <c r="K84" s="142">
        <v>2</v>
      </c>
      <c r="L84" s="150"/>
      <c r="M84" s="150"/>
      <c r="N84" s="150"/>
      <c r="O84" s="150">
        <v>1</v>
      </c>
      <c r="P84" s="150"/>
      <c r="Q84" s="150"/>
      <c r="R84" s="150"/>
      <c r="S84" s="150"/>
      <c r="T84" s="150">
        <v>1</v>
      </c>
      <c r="U84" s="150"/>
      <c r="V84" s="150">
        <v>1</v>
      </c>
      <c r="W84" s="150"/>
      <c r="X84" s="150"/>
      <c r="Y84" s="150">
        <v>1</v>
      </c>
      <c r="Z84" s="150"/>
      <c r="AA84" s="150"/>
      <c r="AB84" s="150">
        <v>2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43">
        <f t="shared" si="120"/>
        <v>1</v>
      </c>
      <c r="AU84" s="43">
        <f t="shared" si="121"/>
        <v>1</v>
      </c>
      <c r="AV84" s="43">
        <f t="shared" si="122"/>
        <v>2</v>
      </c>
      <c r="AW84" s="43">
        <f t="shared" si="123"/>
        <v>2</v>
      </c>
      <c r="AX84" s="43">
        <f t="shared" si="124"/>
        <v>3</v>
      </c>
      <c r="AY84" s="43">
        <f t="shared" si="125"/>
        <v>3</v>
      </c>
      <c r="AZ84" s="43">
        <f t="shared" si="126"/>
        <v>1</v>
      </c>
      <c r="BA84" s="43">
        <f t="shared" si="127"/>
        <v>1</v>
      </c>
      <c r="BB84" s="43">
        <f t="shared" si="128"/>
        <v>1</v>
      </c>
      <c r="BC84" s="43">
        <f t="shared" si="129"/>
        <v>1</v>
      </c>
      <c r="BD84" s="42">
        <f t="shared" si="117"/>
        <v>1</v>
      </c>
      <c r="BE84" s="42">
        <f t="shared" si="118"/>
        <v>1</v>
      </c>
      <c r="BF84" s="43">
        <f t="shared" si="130"/>
        <v>0</v>
      </c>
      <c r="BG84" s="43">
        <f t="shared" si="131"/>
        <v>0</v>
      </c>
      <c r="BH84" s="43">
        <f t="shared" si="132"/>
        <v>0</v>
      </c>
      <c r="BI84" s="43">
        <f t="shared" si="133"/>
        <v>0</v>
      </c>
      <c r="BJ84" s="43">
        <f t="shared" si="134"/>
        <v>0</v>
      </c>
      <c r="BK84" s="43">
        <f t="shared" si="135"/>
        <v>0</v>
      </c>
      <c r="BL84" s="43">
        <f t="shared" si="136"/>
        <v>0</v>
      </c>
      <c r="BM84" s="43">
        <f t="shared" si="137"/>
        <v>0</v>
      </c>
    </row>
    <row r="85" spans="1:65" ht="39.950000000000003" customHeight="1" x14ac:dyDescent="0.2">
      <c r="A85" s="2" t="s">
        <v>152</v>
      </c>
      <c r="B85" s="290" t="s">
        <v>153</v>
      </c>
      <c r="C85" s="291"/>
      <c r="D85" s="291"/>
      <c r="E85" s="177"/>
      <c r="F85" s="177"/>
      <c r="G85" s="177"/>
      <c r="H85" s="177"/>
      <c r="I85" s="177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43">
        <f t="shared" si="120"/>
        <v>0</v>
      </c>
      <c r="AU85" s="43">
        <f t="shared" si="121"/>
        <v>0</v>
      </c>
      <c r="AV85" s="43">
        <f t="shared" si="122"/>
        <v>0</v>
      </c>
      <c r="AW85" s="43">
        <f t="shared" si="123"/>
        <v>0</v>
      </c>
      <c r="AX85" s="43">
        <f t="shared" si="124"/>
        <v>0</v>
      </c>
      <c r="AY85" s="43">
        <f t="shared" si="125"/>
        <v>0</v>
      </c>
      <c r="AZ85" s="43">
        <f t="shared" si="126"/>
        <v>0</v>
      </c>
      <c r="BA85" s="43">
        <f t="shared" si="127"/>
        <v>0</v>
      </c>
      <c r="BB85" s="43">
        <f t="shared" si="128"/>
        <v>0</v>
      </c>
      <c r="BC85" s="43">
        <f t="shared" si="129"/>
        <v>0</v>
      </c>
      <c r="BD85" s="42">
        <f t="shared" si="117"/>
        <v>0</v>
      </c>
      <c r="BE85" s="42">
        <f t="shared" si="118"/>
        <v>0</v>
      </c>
      <c r="BF85" s="43">
        <f t="shared" si="130"/>
        <v>0</v>
      </c>
      <c r="BG85" s="43">
        <f t="shared" si="131"/>
        <v>0</v>
      </c>
      <c r="BH85" s="43">
        <f t="shared" si="132"/>
        <v>0</v>
      </c>
      <c r="BI85" s="43">
        <f t="shared" si="133"/>
        <v>0</v>
      </c>
      <c r="BJ85" s="43">
        <f t="shared" si="134"/>
        <v>0</v>
      </c>
      <c r="BK85" s="43">
        <f t="shared" si="135"/>
        <v>0</v>
      </c>
      <c r="BL85" s="43">
        <f t="shared" si="136"/>
        <v>0</v>
      </c>
      <c r="BM85" s="43">
        <f t="shared" si="137"/>
        <v>0</v>
      </c>
    </row>
    <row r="86" spans="1:65" ht="39.950000000000003" customHeight="1" x14ac:dyDescent="0.2">
      <c r="A86" s="2" t="s">
        <v>154</v>
      </c>
      <c r="B86" s="290" t="s">
        <v>155</v>
      </c>
      <c r="C86" s="291"/>
      <c r="D86" s="291"/>
      <c r="E86" s="177"/>
      <c r="F86" s="177"/>
      <c r="G86" s="177"/>
      <c r="H86" s="177"/>
      <c r="I86" s="177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43">
        <f t="shared" si="120"/>
        <v>0</v>
      </c>
      <c r="AU86" s="43">
        <f t="shared" si="121"/>
        <v>0</v>
      </c>
      <c r="AV86" s="43">
        <f t="shared" si="122"/>
        <v>0</v>
      </c>
      <c r="AW86" s="43">
        <f t="shared" si="123"/>
        <v>0</v>
      </c>
      <c r="AX86" s="43">
        <f t="shared" si="124"/>
        <v>0</v>
      </c>
      <c r="AY86" s="43">
        <f t="shared" si="125"/>
        <v>0</v>
      </c>
      <c r="AZ86" s="43">
        <f t="shared" si="126"/>
        <v>0</v>
      </c>
      <c r="BA86" s="43">
        <f t="shared" si="127"/>
        <v>0</v>
      </c>
      <c r="BB86" s="43">
        <f t="shared" si="128"/>
        <v>0</v>
      </c>
      <c r="BC86" s="43">
        <f t="shared" si="129"/>
        <v>0</v>
      </c>
      <c r="BD86" s="42">
        <f t="shared" si="117"/>
        <v>0</v>
      </c>
      <c r="BE86" s="42">
        <f t="shared" si="118"/>
        <v>0</v>
      </c>
      <c r="BF86" s="43">
        <f t="shared" si="130"/>
        <v>0</v>
      </c>
      <c r="BG86" s="43">
        <f t="shared" si="131"/>
        <v>0</v>
      </c>
      <c r="BH86" s="43">
        <f t="shared" si="132"/>
        <v>0</v>
      </c>
      <c r="BI86" s="43">
        <f t="shared" si="133"/>
        <v>0</v>
      </c>
      <c r="BJ86" s="43">
        <f t="shared" si="134"/>
        <v>0</v>
      </c>
      <c r="BK86" s="43">
        <f t="shared" si="135"/>
        <v>0</v>
      </c>
      <c r="BL86" s="43">
        <f t="shared" si="136"/>
        <v>0</v>
      </c>
      <c r="BM86" s="43">
        <f t="shared" si="137"/>
        <v>0</v>
      </c>
    </row>
    <row r="87" spans="1:65" ht="39.950000000000003" customHeight="1" x14ac:dyDescent="0.2">
      <c r="A87" s="2" t="s">
        <v>156</v>
      </c>
      <c r="B87" s="276" t="s">
        <v>157</v>
      </c>
      <c r="C87" s="277"/>
      <c r="D87" s="277"/>
      <c r="E87" s="177"/>
      <c r="F87" s="177"/>
      <c r="G87" s="177"/>
      <c r="H87" s="177"/>
      <c r="I87" s="177"/>
      <c r="J87" s="141">
        <v>1</v>
      </c>
      <c r="K87" s="142">
        <v>1</v>
      </c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43">
        <f t="shared" si="120"/>
        <v>0</v>
      </c>
      <c r="AU87" s="43">
        <f t="shared" si="121"/>
        <v>0</v>
      </c>
      <c r="AV87" s="43">
        <f t="shared" si="122"/>
        <v>1</v>
      </c>
      <c r="AW87" s="43">
        <f t="shared" si="123"/>
        <v>1</v>
      </c>
      <c r="AX87" s="43">
        <f t="shared" si="124"/>
        <v>1</v>
      </c>
      <c r="AY87" s="43">
        <f t="shared" si="125"/>
        <v>1</v>
      </c>
      <c r="AZ87" s="43">
        <f t="shared" si="126"/>
        <v>0</v>
      </c>
      <c r="BA87" s="43">
        <f t="shared" si="127"/>
        <v>0</v>
      </c>
      <c r="BB87" s="43">
        <f t="shared" si="128"/>
        <v>0</v>
      </c>
      <c r="BC87" s="43">
        <f t="shared" si="129"/>
        <v>0</v>
      </c>
      <c r="BD87" s="42">
        <f t="shared" si="117"/>
        <v>0</v>
      </c>
      <c r="BE87" s="42">
        <f t="shared" si="118"/>
        <v>0</v>
      </c>
      <c r="BF87" s="43">
        <f t="shared" si="130"/>
        <v>0</v>
      </c>
      <c r="BG87" s="43">
        <f t="shared" si="131"/>
        <v>0</v>
      </c>
      <c r="BH87" s="43">
        <f t="shared" si="132"/>
        <v>0</v>
      </c>
      <c r="BI87" s="43">
        <f t="shared" si="133"/>
        <v>0</v>
      </c>
      <c r="BJ87" s="43">
        <f t="shared" si="134"/>
        <v>0</v>
      </c>
      <c r="BK87" s="43">
        <f t="shared" si="135"/>
        <v>0</v>
      </c>
      <c r="BL87" s="43">
        <f t="shared" si="136"/>
        <v>0</v>
      </c>
      <c r="BM87" s="43">
        <f t="shared" si="137"/>
        <v>0</v>
      </c>
    </row>
    <row r="88" spans="1:65" ht="39.950000000000003" customHeight="1" x14ac:dyDescent="0.2">
      <c r="A88" s="2" t="s">
        <v>158</v>
      </c>
      <c r="B88" s="276" t="s">
        <v>159</v>
      </c>
      <c r="C88" s="277"/>
      <c r="D88" s="277"/>
      <c r="E88" s="177">
        <v>1</v>
      </c>
      <c r="F88" s="177"/>
      <c r="G88" s="177">
        <v>1</v>
      </c>
      <c r="H88" s="177"/>
      <c r="I88" s="177"/>
      <c r="J88" s="141"/>
      <c r="K88" s="142"/>
      <c r="L88" s="150"/>
      <c r="M88" s="150"/>
      <c r="N88" s="150"/>
      <c r="O88" s="150">
        <v>1</v>
      </c>
      <c r="P88" s="150"/>
      <c r="Q88" s="150"/>
      <c r="R88" s="150"/>
      <c r="S88" s="150"/>
      <c r="T88" s="150">
        <v>1</v>
      </c>
      <c r="U88" s="150"/>
      <c r="V88" s="150"/>
      <c r="W88" s="150">
        <v>1</v>
      </c>
      <c r="X88" s="150"/>
      <c r="Y88" s="150">
        <v>1</v>
      </c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43">
        <f t="shared" si="120"/>
        <v>1</v>
      </c>
      <c r="AU88" s="43">
        <f t="shared" si="121"/>
        <v>1</v>
      </c>
      <c r="AV88" s="43">
        <f t="shared" si="122"/>
        <v>0</v>
      </c>
      <c r="AW88" s="43">
        <f t="shared" si="123"/>
        <v>0</v>
      </c>
      <c r="AX88" s="43">
        <f t="shared" si="124"/>
        <v>1</v>
      </c>
      <c r="AY88" s="43">
        <f t="shared" si="125"/>
        <v>1</v>
      </c>
      <c r="AZ88" s="43">
        <f t="shared" si="126"/>
        <v>1</v>
      </c>
      <c r="BA88" s="43">
        <f t="shared" si="127"/>
        <v>1</v>
      </c>
      <c r="BB88" s="43">
        <f t="shared" si="128"/>
        <v>1</v>
      </c>
      <c r="BC88" s="43">
        <f t="shared" si="129"/>
        <v>1</v>
      </c>
      <c r="BD88" s="42">
        <f t="shared" si="117"/>
        <v>1</v>
      </c>
      <c r="BE88" s="42">
        <f t="shared" si="118"/>
        <v>1</v>
      </c>
      <c r="BF88" s="43">
        <f t="shared" si="130"/>
        <v>0</v>
      </c>
      <c r="BG88" s="43">
        <f t="shared" si="131"/>
        <v>0</v>
      </c>
      <c r="BH88" s="43">
        <f t="shared" si="132"/>
        <v>0</v>
      </c>
      <c r="BI88" s="43">
        <f t="shared" si="133"/>
        <v>0</v>
      </c>
      <c r="BJ88" s="43">
        <f t="shared" si="134"/>
        <v>0</v>
      </c>
      <c r="BK88" s="43">
        <f t="shared" si="135"/>
        <v>0</v>
      </c>
      <c r="BL88" s="43">
        <f t="shared" si="136"/>
        <v>0</v>
      </c>
      <c r="BM88" s="43">
        <f t="shared" si="137"/>
        <v>0</v>
      </c>
    </row>
    <row r="89" spans="1:65" ht="39.950000000000003" customHeight="1" x14ac:dyDescent="0.2">
      <c r="A89" s="2" t="s">
        <v>160</v>
      </c>
      <c r="B89" s="290" t="s">
        <v>161</v>
      </c>
      <c r="C89" s="291"/>
      <c r="D89" s="291"/>
      <c r="E89" s="177"/>
      <c r="F89" s="177"/>
      <c r="G89" s="177"/>
      <c r="H89" s="177"/>
      <c r="I89" s="177"/>
      <c r="J89" s="141">
        <v>5</v>
      </c>
      <c r="K89" s="142">
        <v>5</v>
      </c>
      <c r="L89" s="150"/>
      <c r="M89" s="150"/>
      <c r="N89" s="150"/>
      <c r="O89" s="150">
        <v>1</v>
      </c>
      <c r="P89" s="150">
        <v>1</v>
      </c>
      <c r="Q89" s="150"/>
      <c r="R89" s="150"/>
      <c r="S89" s="150"/>
      <c r="T89" s="150"/>
      <c r="U89" s="150"/>
      <c r="V89" s="150"/>
      <c r="W89" s="150"/>
      <c r="X89" s="150"/>
      <c r="Y89" s="150">
        <v>1</v>
      </c>
      <c r="Z89" s="150"/>
      <c r="AA89" s="150"/>
      <c r="AB89" s="150">
        <v>4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43">
        <f t="shared" si="120"/>
        <v>0</v>
      </c>
      <c r="AU89" s="43">
        <f t="shared" si="121"/>
        <v>0</v>
      </c>
      <c r="AV89" s="43">
        <f t="shared" si="122"/>
        <v>5</v>
      </c>
      <c r="AW89" s="43">
        <f t="shared" si="123"/>
        <v>5</v>
      </c>
      <c r="AX89" s="43">
        <f t="shared" si="124"/>
        <v>5</v>
      </c>
      <c r="AY89" s="43">
        <f t="shared" si="125"/>
        <v>5</v>
      </c>
      <c r="AZ89" s="43">
        <f t="shared" si="126"/>
        <v>1</v>
      </c>
      <c r="BA89" s="43">
        <f t="shared" si="127"/>
        <v>1</v>
      </c>
      <c r="BB89" s="43">
        <f t="shared" si="128"/>
        <v>0</v>
      </c>
      <c r="BC89" s="43">
        <f t="shared" si="129"/>
        <v>0</v>
      </c>
      <c r="BD89" s="42">
        <f t="shared" si="117"/>
        <v>1</v>
      </c>
      <c r="BE89" s="42">
        <f t="shared" si="118"/>
        <v>1</v>
      </c>
      <c r="BF89" s="43">
        <f t="shared" si="130"/>
        <v>0</v>
      </c>
      <c r="BG89" s="43">
        <f t="shared" si="131"/>
        <v>0</v>
      </c>
      <c r="BH89" s="43">
        <f t="shared" si="132"/>
        <v>0</v>
      </c>
      <c r="BI89" s="43">
        <f t="shared" si="133"/>
        <v>0</v>
      </c>
      <c r="BJ89" s="43">
        <f t="shared" si="134"/>
        <v>0</v>
      </c>
      <c r="BK89" s="43">
        <f t="shared" si="135"/>
        <v>0</v>
      </c>
      <c r="BL89" s="43">
        <f t="shared" si="136"/>
        <v>0</v>
      </c>
      <c r="BM89" s="43">
        <f t="shared" si="137"/>
        <v>0</v>
      </c>
    </row>
    <row r="90" spans="1:65" ht="39.950000000000003" customHeight="1" x14ac:dyDescent="0.2">
      <c r="A90" s="2" t="s">
        <v>162</v>
      </c>
      <c r="B90" s="276" t="s">
        <v>163</v>
      </c>
      <c r="C90" s="277"/>
      <c r="D90" s="277"/>
      <c r="E90" s="177"/>
      <c r="F90" s="177"/>
      <c r="G90" s="177"/>
      <c r="H90" s="177"/>
      <c r="I90" s="177"/>
      <c r="J90" s="141">
        <v>4</v>
      </c>
      <c r="K90" s="142">
        <v>2</v>
      </c>
      <c r="L90" s="150"/>
      <c r="M90" s="150">
        <v>2</v>
      </c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>
        <v>2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43">
        <f t="shared" si="120"/>
        <v>0</v>
      </c>
      <c r="AU90" s="43">
        <f t="shared" si="121"/>
        <v>0</v>
      </c>
      <c r="AV90" s="43">
        <f t="shared" si="122"/>
        <v>4</v>
      </c>
      <c r="AW90" s="43">
        <f t="shared" si="123"/>
        <v>4</v>
      </c>
      <c r="AX90" s="43">
        <f t="shared" si="124"/>
        <v>2</v>
      </c>
      <c r="AY90" s="43">
        <f t="shared" si="125"/>
        <v>2</v>
      </c>
      <c r="AZ90" s="43">
        <f t="shared" si="126"/>
        <v>0</v>
      </c>
      <c r="BA90" s="43">
        <f t="shared" si="127"/>
        <v>0</v>
      </c>
      <c r="BB90" s="43">
        <f t="shared" si="128"/>
        <v>0</v>
      </c>
      <c r="BC90" s="43">
        <f t="shared" si="129"/>
        <v>0</v>
      </c>
      <c r="BD90" s="42">
        <f t="shared" si="117"/>
        <v>0</v>
      </c>
      <c r="BE90" s="42">
        <f t="shared" si="118"/>
        <v>0</v>
      </c>
      <c r="BF90" s="43">
        <f t="shared" si="130"/>
        <v>0</v>
      </c>
      <c r="BG90" s="43">
        <f t="shared" si="131"/>
        <v>0</v>
      </c>
      <c r="BH90" s="43">
        <f t="shared" si="132"/>
        <v>0</v>
      </c>
      <c r="BI90" s="43">
        <f t="shared" si="133"/>
        <v>0</v>
      </c>
      <c r="BJ90" s="43">
        <f t="shared" si="134"/>
        <v>0</v>
      </c>
      <c r="BK90" s="43">
        <f t="shared" si="135"/>
        <v>0</v>
      </c>
      <c r="BL90" s="43">
        <f t="shared" si="136"/>
        <v>0</v>
      </c>
      <c r="BM90" s="43">
        <f t="shared" si="137"/>
        <v>0</v>
      </c>
    </row>
    <row r="91" spans="1:65" ht="39.950000000000003" customHeight="1" x14ac:dyDescent="0.2">
      <c r="A91" s="2" t="s">
        <v>164</v>
      </c>
      <c r="B91" s="276" t="s">
        <v>165</v>
      </c>
      <c r="C91" s="277"/>
      <c r="D91" s="277"/>
      <c r="E91" s="177"/>
      <c r="F91" s="177"/>
      <c r="G91" s="177"/>
      <c r="H91" s="177"/>
      <c r="I91" s="177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43">
        <f t="shared" si="120"/>
        <v>0</v>
      </c>
      <c r="AU91" s="43">
        <f t="shared" si="121"/>
        <v>0</v>
      </c>
      <c r="AV91" s="43">
        <f t="shared" si="122"/>
        <v>0</v>
      </c>
      <c r="AW91" s="43">
        <f t="shared" si="123"/>
        <v>0</v>
      </c>
      <c r="AX91" s="43">
        <f t="shared" si="124"/>
        <v>0</v>
      </c>
      <c r="AY91" s="43">
        <f t="shared" si="125"/>
        <v>0</v>
      </c>
      <c r="AZ91" s="43">
        <f t="shared" si="126"/>
        <v>0</v>
      </c>
      <c r="BA91" s="43">
        <f t="shared" si="127"/>
        <v>0</v>
      </c>
      <c r="BB91" s="43">
        <f t="shared" si="128"/>
        <v>0</v>
      </c>
      <c r="BC91" s="43">
        <f t="shared" si="129"/>
        <v>0</v>
      </c>
      <c r="BD91" s="42">
        <f t="shared" si="117"/>
        <v>0</v>
      </c>
      <c r="BE91" s="42">
        <f t="shared" si="118"/>
        <v>0</v>
      </c>
      <c r="BF91" s="43">
        <f t="shared" si="130"/>
        <v>0</v>
      </c>
      <c r="BG91" s="43">
        <f t="shared" si="131"/>
        <v>0</v>
      </c>
      <c r="BH91" s="43">
        <f t="shared" si="132"/>
        <v>0</v>
      </c>
      <c r="BI91" s="43">
        <f t="shared" si="133"/>
        <v>0</v>
      </c>
      <c r="BJ91" s="43">
        <f t="shared" si="134"/>
        <v>0</v>
      </c>
      <c r="BK91" s="43">
        <f t="shared" si="135"/>
        <v>0</v>
      </c>
      <c r="BL91" s="43">
        <f t="shared" si="136"/>
        <v>0</v>
      </c>
      <c r="BM91" s="43">
        <f t="shared" si="137"/>
        <v>0</v>
      </c>
    </row>
    <row r="92" spans="1:65" ht="39.950000000000003" customHeight="1" x14ac:dyDescent="0.2">
      <c r="A92" s="2" t="s">
        <v>166</v>
      </c>
      <c r="B92" s="276" t="s">
        <v>167</v>
      </c>
      <c r="C92" s="277"/>
      <c r="D92" s="277"/>
      <c r="E92" s="177"/>
      <c r="F92" s="177"/>
      <c r="G92" s="177"/>
      <c r="H92" s="177"/>
      <c r="I92" s="177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43">
        <f t="shared" si="120"/>
        <v>0</v>
      </c>
      <c r="AU92" s="43">
        <f t="shared" si="121"/>
        <v>0</v>
      </c>
      <c r="AV92" s="43">
        <f t="shared" si="122"/>
        <v>0</v>
      </c>
      <c r="AW92" s="43">
        <f t="shared" si="123"/>
        <v>0</v>
      </c>
      <c r="AX92" s="43">
        <f t="shared" si="124"/>
        <v>0</v>
      </c>
      <c r="AY92" s="43">
        <f t="shared" si="125"/>
        <v>0</v>
      </c>
      <c r="AZ92" s="43">
        <f t="shared" si="126"/>
        <v>0</v>
      </c>
      <c r="BA92" s="43">
        <f t="shared" si="127"/>
        <v>0</v>
      </c>
      <c r="BB92" s="43">
        <f t="shared" si="128"/>
        <v>0</v>
      </c>
      <c r="BC92" s="43">
        <f t="shared" si="129"/>
        <v>0</v>
      </c>
      <c r="BD92" s="42">
        <f t="shared" si="117"/>
        <v>0</v>
      </c>
      <c r="BE92" s="42">
        <f t="shared" si="118"/>
        <v>0</v>
      </c>
      <c r="BF92" s="43">
        <f t="shared" si="130"/>
        <v>0</v>
      </c>
      <c r="BG92" s="43">
        <f t="shared" si="131"/>
        <v>0</v>
      </c>
      <c r="BH92" s="43">
        <f t="shared" si="132"/>
        <v>0</v>
      </c>
      <c r="BI92" s="43">
        <f t="shared" si="133"/>
        <v>0</v>
      </c>
      <c r="BJ92" s="43">
        <f t="shared" si="134"/>
        <v>0</v>
      </c>
      <c r="BK92" s="43">
        <f t="shared" si="135"/>
        <v>0</v>
      </c>
      <c r="BL92" s="43">
        <f t="shared" si="136"/>
        <v>0</v>
      </c>
      <c r="BM92" s="43">
        <f t="shared" si="137"/>
        <v>0</v>
      </c>
    </row>
    <row r="93" spans="1:65" ht="39.950000000000003" customHeight="1" x14ac:dyDescent="0.2">
      <c r="A93" s="2" t="s">
        <v>168</v>
      </c>
      <c r="B93" s="276" t="s">
        <v>169</v>
      </c>
      <c r="C93" s="277"/>
      <c r="D93" s="277"/>
      <c r="E93" s="177"/>
      <c r="F93" s="177"/>
      <c r="G93" s="177"/>
      <c r="H93" s="177"/>
      <c r="I93" s="177"/>
      <c r="J93" s="141">
        <v>1</v>
      </c>
      <c r="K93" s="142">
        <v>1</v>
      </c>
      <c r="L93" s="150"/>
      <c r="M93" s="150"/>
      <c r="N93" s="150"/>
      <c r="O93" s="150">
        <v>1</v>
      </c>
      <c r="P93" s="150">
        <v>1</v>
      </c>
      <c r="Q93" s="150"/>
      <c r="R93" s="150"/>
      <c r="S93" s="150"/>
      <c r="T93" s="150"/>
      <c r="U93" s="150"/>
      <c r="V93" s="150"/>
      <c r="W93" s="150"/>
      <c r="X93" s="150"/>
      <c r="Y93" s="150">
        <v>1</v>
      </c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43">
        <f t="shared" si="120"/>
        <v>0</v>
      </c>
      <c r="AU93" s="43">
        <f t="shared" si="121"/>
        <v>0</v>
      </c>
      <c r="AV93" s="43">
        <f t="shared" si="122"/>
        <v>1</v>
      </c>
      <c r="AW93" s="43">
        <f t="shared" si="123"/>
        <v>1</v>
      </c>
      <c r="AX93" s="43">
        <f t="shared" si="124"/>
        <v>1</v>
      </c>
      <c r="AY93" s="43">
        <f t="shared" si="125"/>
        <v>1</v>
      </c>
      <c r="AZ93" s="43">
        <f t="shared" si="126"/>
        <v>1</v>
      </c>
      <c r="BA93" s="43">
        <f t="shared" si="127"/>
        <v>1</v>
      </c>
      <c r="BB93" s="43">
        <f t="shared" si="128"/>
        <v>0</v>
      </c>
      <c r="BC93" s="43">
        <f t="shared" si="129"/>
        <v>0</v>
      </c>
      <c r="BD93" s="42">
        <f t="shared" si="117"/>
        <v>1</v>
      </c>
      <c r="BE93" s="42">
        <f t="shared" si="118"/>
        <v>1</v>
      </c>
      <c r="BF93" s="43">
        <f t="shared" si="130"/>
        <v>0</v>
      </c>
      <c r="BG93" s="43">
        <f t="shared" si="131"/>
        <v>0</v>
      </c>
      <c r="BH93" s="43">
        <f t="shared" si="132"/>
        <v>0</v>
      </c>
      <c r="BI93" s="43">
        <f t="shared" si="133"/>
        <v>0</v>
      </c>
      <c r="BJ93" s="43">
        <f t="shared" si="134"/>
        <v>0</v>
      </c>
      <c r="BK93" s="43">
        <f t="shared" si="135"/>
        <v>0</v>
      </c>
      <c r="BL93" s="43">
        <f t="shared" si="136"/>
        <v>0</v>
      </c>
      <c r="BM93" s="43">
        <f t="shared" si="137"/>
        <v>0</v>
      </c>
    </row>
    <row r="94" spans="1:65" ht="39.950000000000003" customHeight="1" x14ac:dyDescent="0.2">
      <c r="A94" s="2" t="s">
        <v>170</v>
      </c>
      <c r="B94" s="276" t="s">
        <v>171</v>
      </c>
      <c r="C94" s="277"/>
      <c r="D94" s="277"/>
      <c r="E94" s="177">
        <v>4</v>
      </c>
      <c r="F94" s="177"/>
      <c r="G94" s="177">
        <v>4</v>
      </c>
      <c r="H94" s="177"/>
      <c r="I94" s="177"/>
      <c r="J94" s="141"/>
      <c r="K94" s="142"/>
      <c r="L94" s="150"/>
      <c r="M94" s="150"/>
      <c r="N94" s="150"/>
      <c r="O94" s="150">
        <v>1</v>
      </c>
      <c r="P94" s="150"/>
      <c r="Q94" s="150"/>
      <c r="R94" s="150">
        <v>1</v>
      </c>
      <c r="S94" s="150"/>
      <c r="T94" s="150"/>
      <c r="U94" s="150"/>
      <c r="V94" s="150"/>
      <c r="W94" s="150"/>
      <c r="X94" s="150"/>
      <c r="Y94" s="150">
        <v>1</v>
      </c>
      <c r="Z94" s="150"/>
      <c r="AA94" s="150"/>
      <c r="AB94" s="150">
        <v>3</v>
      </c>
      <c r="AC94" s="150"/>
      <c r="AD94" s="150">
        <v>1</v>
      </c>
      <c r="AE94" s="150"/>
      <c r="AF94" s="150">
        <v>1</v>
      </c>
      <c r="AG94" s="150"/>
      <c r="AH94" s="150">
        <v>1</v>
      </c>
      <c r="AI94" s="150"/>
      <c r="AJ94" s="150">
        <v>1</v>
      </c>
      <c r="AK94" s="150"/>
      <c r="AL94" s="150"/>
      <c r="AM94" s="150"/>
      <c r="AN94" s="150"/>
      <c r="AO94" s="150"/>
      <c r="AP94" s="150"/>
      <c r="AQ94" s="150"/>
      <c r="AR94" s="150"/>
      <c r="AS94" s="150"/>
      <c r="AT94" s="43">
        <f t="shared" si="120"/>
        <v>4</v>
      </c>
      <c r="AU94" s="43">
        <f t="shared" si="121"/>
        <v>4</v>
      </c>
      <c r="AV94" s="43">
        <f t="shared" si="122"/>
        <v>0</v>
      </c>
      <c r="AW94" s="43">
        <f t="shared" si="123"/>
        <v>0</v>
      </c>
      <c r="AX94" s="43">
        <f t="shared" si="124"/>
        <v>4</v>
      </c>
      <c r="AY94" s="43">
        <f t="shared" si="125"/>
        <v>4</v>
      </c>
      <c r="AZ94" s="43">
        <f t="shared" si="126"/>
        <v>1</v>
      </c>
      <c r="BA94" s="43">
        <f t="shared" si="127"/>
        <v>1</v>
      </c>
      <c r="BB94" s="43">
        <f t="shared" si="128"/>
        <v>0</v>
      </c>
      <c r="BC94" s="43">
        <f t="shared" si="129"/>
        <v>0</v>
      </c>
      <c r="BD94" s="42">
        <f t="shared" si="117"/>
        <v>1</v>
      </c>
      <c r="BE94" s="42">
        <f t="shared" si="118"/>
        <v>1</v>
      </c>
      <c r="BF94" s="43">
        <f t="shared" si="130"/>
        <v>1</v>
      </c>
      <c r="BG94" s="43">
        <f t="shared" si="131"/>
        <v>1</v>
      </c>
      <c r="BH94" s="43">
        <f t="shared" si="132"/>
        <v>1</v>
      </c>
      <c r="BI94" s="43">
        <f t="shared" si="133"/>
        <v>1</v>
      </c>
      <c r="BJ94" s="43">
        <f t="shared" si="134"/>
        <v>0</v>
      </c>
      <c r="BK94" s="43">
        <f t="shared" si="135"/>
        <v>0</v>
      </c>
      <c r="BL94" s="43">
        <f t="shared" si="136"/>
        <v>0</v>
      </c>
      <c r="BM94" s="43">
        <f t="shared" si="137"/>
        <v>0</v>
      </c>
    </row>
    <row r="95" spans="1:65" ht="39.950000000000003" customHeight="1" x14ac:dyDescent="0.2">
      <c r="A95" s="2" t="s">
        <v>172</v>
      </c>
      <c r="B95" s="276" t="s">
        <v>173</v>
      </c>
      <c r="C95" s="277"/>
      <c r="D95" s="277"/>
      <c r="E95" s="177"/>
      <c r="F95" s="177"/>
      <c r="G95" s="177"/>
      <c r="H95" s="177"/>
      <c r="I95" s="177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43">
        <f t="shared" si="120"/>
        <v>0</v>
      </c>
      <c r="AU95" s="43">
        <f t="shared" si="121"/>
        <v>0</v>
      </c>
      <c r="AV95" s="43">
        <f t="shared" si="122"/>
        <v>0</v>
      </c>
      <c r="AW95" s="43">
        <f t="shared" si="123"/>
        <v>0</v>
      </c>
      <c r="AX95" s="43">
        <f t="shared" si="124"/>
        <v>0</v>
      </c>
      <c r="AY95" s="43">
        <f t="shared" si="125"/>
        <v>0</v>
      </c>
      <c r="AZ95" s="43">
        <f t="shared" si="126"/>
        <v>0</v>
      </c>
      <c r="BA95" s="43">
        <f t="shared" si="127"/>
        <v>0</v>
      </c>
      <c r="BB95" s="43">
        <f t="shared" si="128"/>
        <v>0</v>
      </c>
      <c r="BC95" s="43">
        <f t="shared" si="129"/>
        <v>0</v>
      </c>
      <c r="BD95" s="42">
        <f t="shared" si="117"/>
        <v>0</v>
      </c>
      <c r="BE95" s="42">
        <f t="shared" si="118"/>
        <v>0</v>
      </c>
      <c r="BF95" s="43">
        <f t="shared" si="130"/>
        <v>0</v>
      </c>
      <c r="BG95" s="43">
        <f t="shared" si="131"/>
        <v>0</v>
      </c>
      <c r="BH95" s="43">
        <f t="shared" si="132"/>
        <v>0</v>
      </c>
      <c r="BI95" s="43">
        <f t="shared" si="133"/>
        <v>0</v>
      </c>
      <c r="BJ95" s="43">
        <f t="shared" si="134"/>
        <v>0</v>
      </c>
      <c r="BK95" s="43">
        <f t="shared" si="135"/>
        <v>0</v>
      </c>
      <c r="BL95" s="43">
        <f t="shared" si="136"/>
        <v>0</v>
      </c>
      <c r="BM95" s="43">
        <f t="shared" si="137"/>
        <v>0</v>
      </c>
    </row>
    <row r="96" spans="1:65" ht="39.950000000000003" customHeight="1" x14ac:dyDescent="0.2">
      <c r="A96" s="2" t="s">
        <v>174</v>
      </c>
      <c r="B96" s="276" t="s">
        <v>175</v>
      </c>
      <c r="C96" s="277"/>
      <c r="D96" s="277"/>
      <c r="E96" s="177">
        <v>1</v>
      </c>
      <c r="F96" s="177"/>
      <c r="G96" s="177">
        <v>1</v>
      </c>
      <c r="H96" s="177"/>
      <c r="I96" s="177"/>
      <c r="J96" s="141"/>
      <c r="K96" s="142"/>
      <c r="L96" s="150"/>
      <c r="M96" s="150"/>
      <c r="N96" s="150"/>
      <c r="O96" s="150">
        <v>1</v>
      </c>
      <c r="P96" s="150">
        <v>1</v>
      </c>
      <c r="Q96" s="150"/>
      <c r="R96" s="150"/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43">
        <f t="shared" si="120"/>
        <v>1</v>
      </c>
      <c r="AU96" s="43">
        <f t="shared" si="121"/>
        <v>1</v>
      </c>
      <c r="AV96" s="43">
        <f t="shared" si="122"/>
        <v>0</v>
      </c>
      <c r="AW96" s="43">
        <f t="shared" si="123"/>
        <v>0</v>
      </c>
      <c r="AX96" s="43">
        <f t="shared" si="124"/>
        <v>1</v>
      </c>
      <c r="AY96" s="43">
        <f t="shared" si="125"/>
        <v>1</v>
      </c>
      <c r="AZ96" s="43">
        <f t="shared" si="126"/>
        <v>1</v>
      </c>
      <c r="BA96" s="43">
        <f t="shared" si="127"/>
        <v>1</v>
      </c>
      <c r="BB96" s="43">
        <f t="shared" si="128"/>
        <v>0</v>
      </c>
      <c r="BC96" s="43">
        <f t="shared" si="129"/>
        <v>0</v>
      </c>
      <c r="BD96" s="42">
        <f t="shared" si="117"/>
        <v>1</v>
      </c>
      <c r="BE96" s="42">
        <f t="shared" si="118"/>
        <v>1</v>
      </c>
      <c r="BF96" s="43">
        <f t="shared" si="130"/>
        <v>0</v>
      </c>
      <c r="BG96" s="43">
        <f t="shared" si="131"/>
        <v>0</v>
      </c>
      <c r="BH96" s="43">
        <f t="shared" si="132"/>
        <v>0</v>
      </c>
      <c r="BI96" s="43">
        <f t="shared" si="133"/>
        <v>0</v>
      </c>
      <c r="BJ96" s="43">
        <f t="shared" si="134"/>
        <v>0</v>
      </c>
      <c r="BK96" s="43">
        <f t="shared" si="135"/>
        <v>0</v>
      </c>
      <c r="BL96" s="43">
        <f t="shared" si="136"/>
        <v>0</v>
      </c>
      <c r="BM96" s="43">
        <f t="shared" si="137"/>
        <v>0</v>
      </c>
    </row>
    <row r="97" spans="1:65" ht="39.950000000000003" customHeight="1" x14ac:dyDescent="0.2">
      <c r="A97" s="2" t="s">
        <v>176</v>
      </c>
      <c r="B97" s="276" t="s">
        <v>177</v>
      </c>
      <c r="C97" s="277"/>
      <c r="D97" s="277"/>
      <c r="E97" s="177">
        <v>2</v>
      </c>
      <c r="F97" s="177"/>
      <c r="G97" s="177">
        <v>2</v>
      </c>
      <c r="H97" s="177"/>
      <c r="I97" s="177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>
        <v>2</v>
      </c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43">
        <f t="shared" si="120"/>
        <v>2</v>
      </c>
      <c r="AU97" s="43">
        <f t="shared" si="121"/>
        <v>2</v>
      </c>
      <c r="AV97" s="43">
        <f t="shared" si="122"/>
        <v>0</v>
      </c>
      <c r="AW97" s="43">
        <f t="shared" si="123"/>
        <v>0</v>
      </c>
      <c r="AX97" s="43">
        <f t="shared" si="124"/>
        <v>2</v>
      </c>
      <c r="AY97" s="43">
        <f t="shared" si="125"/>
        <v>2</v>
      </c>
      <c r="AZ97" s="43">
        <f t="shared" si="126"/>
        <v>0</v>
      </c>
      <c r="BA97" s="43">
        <f t="shared" si="127"/>
        <v>0</v>
      </c>
      <c r="BB97" s="43">
        <f t="shared" si="128"/>
        <v>0</v>
      </c>
      <c r="BC97" s="43">
        <f t="shared" si="129"/>
        <v>0</v>
      </c>
      <c r="BD97" s="42">
        <f t="shared" si="117"/>
        <v>0</v>
      </c>
      <c r="BE97" s="42">
        <f t="shared" si="118"/>
        <v>0</v>
      </c>
      <c r="BF97" s="43">
        <f t="shared" si="130"/>
        <v>0</v>
      </c>
      <c r="BG97" s="43">
        <f t="shared" si="131"/>
        <v>0</v>
      </c>
      <c r="BH97" s="43">
        <f t="shared" si="132"/>
        <v>0</v>
      </c>
      <c r="BI97" s="43">
        <f t="shared" si="133"/>
        <v>0</v>
      </c>
      <c r="BJ97" s="43">
        <f t="shared" si="134"/>
        <v>0</v>
      </c>
      <c r="BK97" s="43">
        <f t="shared" si="135"/>
        <v>0</v>
      </c>
      <c r="BL97" s="43">
        <f t="shared" si="136"/>
        <v>0</v>
      </c>
      <c r="BM97" s="43">
        <f t="shared" si="137"/>
        <v>0</v>
      </c>
    </row>
    <row r="98" spans="1:65" ht="39.950000000000003" customHeight="1" x14ac:dyDescent="0.2">
      <c r="A98" s="2" t="s">
        <v>178</v>
      </c>
      <c r="B98" s="276" t="s">
        <v>179</v>
      </c>
      <c r="C98" s="277"/>
      <c r="D98" s="277"/>
      <c r="E98" s="177"/>
      <c r="F98" s="177"/>
      <c r="G98" s="177"/>
      <c r="H98" s="177"/>
      <c r="I98" s="177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43">
        <f t="shared" si="120"/>
        <v>0</v>
      </c>
      <c r="AU98" s="43">
        <f t="shared" si="121"/>
        <v>0</v>
      </c>
      <c r="AV98" s="43">
        <f t="shared" si="122"/>
        <v>0</v>
      </c>
      <c r="AW98" s="43">
        <f t="shared" si="123"/>
        <v>0</v>
      </c>
      <c r="AX98" s="43">
        <f t="shared" si="124"/>
        <v>0</v>
      </c>
      <c r="AY98" s="43">
        <f t="shared" si="125"/>
        <v>0</v>
      </c>
      <c r="AZ98" s="43">
        <f t="shared" si="126"/>
        <v>0</v>
      </c>
      <c r="BA98" s="43">
        <f t="shared" si="127"/>
        <v>0</v>
      </c>
      <c r="BB98" s="43">
        <f t="shared" si="128"/>
        <v>0</v>
      </c>
      <c r="BC98" s="43">
        <f t="shared" si="129"/>
        <v>0</v>
      </c>
      <c r="BD98" s="42">
        <f t="shared" si="117"/>
        <v>0</v>
      </c>
      <c r="BE98" s="42">
        <f t="shared" si="118"/>
        <v>0</v>
      </c>
      <c r="BF98" s="43">
        <f t="shared" si="130"/>
        <v>0</v>
      </c>
      <c r="BG98" s="43">
        <f t="shared" si="131"/>
        <v>0</v>
      </c>
      <c r="BH98" s="43">
        <f t="shared" si="132"/>
        <v>0</v>
      </c>
      <c r="BI98" s="43">
        <f t="shared" si="133"/>
        <v>0</v>
      </c>
      <c r="BJ98" s="43">
        <f t="shared" si="134"/>
        <v>0</v>
      </c>
      <c r="BK98" s="43">
        <f t="shared" si="135"/>
        <v>0</v>
      </c>
      <c r="BL98" s="43">
        <f t="shared" si="136"/>
        <v>0</v>
      </c>
      <c r="BM98" s="43">
        <f t="shared" si="137"/>
        <v>0</v>
      </c>
    </row>
    <row r="99" spans="1:65" ht="39.950000000000003" customHeight="1" x14ac:dyDescent="0.2">
      <c r="A99" s="2" t="s">
        <v>180</v>
      </c>
      <c r="B99" s="286" t="s">
        <v>181</v>
      </c>
      <c r="C99" s="286"/>
      <c r="D99" s="276"/>
      <c r="E99" s="177">
        <v>2</v>
      </c>
      <c r="F99" s="177"/>
      <c r="G99" s="177">
        <v>2</v>
      </c>
      <c r="H99" s="177"/>
      <c r="I99" s="177"/>
      <c r="J99" s="141"/>
      <c r="K99" s="142"/>
      <c r="L99" s="150"/>
      <c r="M99" s="150"/>
      <c r="N99" s="150"/>
      <c r="O99" s="150">
        <v>2</v>
      </c>
      <c r="P99" s="150">
        <v>2</v>
      </c>
      <c r="Q99" s="150"/>
      <c r="R99" s="150"/>
      <c r="S99" s="150"/>
      <c r="T99" s="150"/>
      <c r="U99" s="150"/>
      <c r="V99" s="150"/>
      <c r="W99" s="150"/>
      <c r="X99" s="150"/>
      <c r="Y99" s="150">
        <v>2</v>
      </c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43">
        <f t="shared" si="120"/>
        <v>2</v>
      </c>
      <c r="AU99" s="43">
        <f t="shared" si="121"/>
        <v>2</v>
      </c>
      <c r="AV99" s="43">
        <f t="shared" si="122"/>
        <v>0</v>
      </c>
      <c r="AW99" s="43">
        <f t="shared" si="123"/>
        <v>0</v>
      </c>
      <c r="AX99" s="43">
        <f t="shared" si="124"/>
        <v>2</v>
      </c>
      <c r="AY99" s="43">
        <f t="shared" si="125"/>
        <v>2</v>
      </c>
      <c r="AZ99" s="43">
        <f t="shared" si="126"/>
        <v>2</v>
      </c>
      <c r="BA99" s="43">
        <f t="shared" si="127"/>
        <v>2</v>
      </c>
      <c r="BB99" s="43">
        <f t="shared" si="128"/>
        <v>0</v>
      </c>
      <c r="BC99" s="43">
        <f t="shared" si="129"/>
        <v>0</v>
      </c>
      <c r="BD99" s="42">
        <f t="shared" si="117"/>
        <v>2</v>
      </c>
      <c r="BE99" s="42">
        <f t="shared" si="118"/>
        <v>2</v>
      </c>
      <c r="BF99" s="43">
        <f t="shared" si="130"/>
        <v>0</v>
      </c>
      <c r="BG99" s="43">
        <f t="shared" si="131"/>
        <v>0</v>
      </c>
      <c r="BH99" s="43">
        <f t="shared" si="132"/>
        <v>0</v>
      </c>
      <c r="BI99" s="43">
        <f t="shared" si="133"/>
        <v>0</v>
      </c>
      <c r="BJ99" s="43">
        <f t="shared" si="134"/>
        <v>0</v>
      </c>
      <c r="BK99" s="43">
        <f t="shared" si="135"/>
        <v>0</v>
      </c>
      <c r="BL99" s="43">
        <f t="shared" si="136"/>
        <v>0</v>
      </c>
      <c r="BM99" s="43">
        <f t="shared" si="137"/>
        <v>0</v>
      </c>
    </row>
    <row r="100" spans="1:65" ht="39.950000000000003" customHeight="1" x14ac:dyDescent="0.2">
      <c r="A100" s="2" t="s">
        <v>182</v>
      </c>
      <c r="B100" s="290" t="s">
        <v>183</v>
      </c>
      <c r="C100" s="291"/>
      <c r="D100" s="291"/>
      <c r="E100" s="177"/>
      <c r="F100" s="177"/>
      <c r="G100" s="177"/>
      <c r="H100" s="177"/>
      <c r="I100" s="177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43">
        <f t="shared" si="120"/>
        <v>0</v>
      </c>
      <c r="AU100" s="43">
        <f t="shared" si="121"/>
        <v>0</v>
      </c>
      <c r="AV100" s="43">
        <f t="shared" si="122"/>
        <v>0</v>
      </c>
      <c r="AW100" s="43">
        <f t="shared" si="123"/>
        <v>0</v>
      </c>
      <c r="AX100" s="43">
        <f t="shared" si="124"/>
        <v>0</v>
      </c>
      <c r="AY100" s="43">
        <f t="shared" si="125"/>
        <v>0</v>
      </c>
      <c r="AZ100" s="43">
        <f t="shared" si="126"/>
        <v>0</v>
      </c>
      <c r="BA100" s="43">
        <f t="shared" si="127"/>
        <v>0</v>
      </c>
      <c r="BB100" s="43">
        <f t="shared" si="128"/>
        <v>0</v>
      </c>
      <c r="BC100" s="43">
        <f t="shared" si="129"/>
        <v>0</v>
      </c>
      <c r="BD100" s="42">
        <f t="shared" si="117"/>
        <v>0</v>
      </c>
      <c r="BE100" s="42">
        <f t="shared" si="118"/>
        <v>0</v>
      </c>
      <c r="BF100" s="43">
        <f t="shared" si="130"/>
        <v>0</v>
      </c>
      <c r="BG100" s="43">
        <f t="shared" si="131"/>
        <v>0</v>
      </c>
      <c r="BH100" s="43">
        <f t="shared" si="132"/>
        <v>0</v>
      </c>
      <c r="BI100" s="43">
        <f t="shared" si="133"/>
        <v>0</v>
      </c>
      <c r="BJ100" s="43">
        <f t="shared" si="134"/>
        <v>0</v>
      </c>
      <c r="BK100" s="43">
        <f t="shared" si="135"/>
        <v>0</v>
      </c>
      <c r="BL100" s="43">
        <f t="shared" si="136"/>
        <v>0</v>
      </c>
      <c r="BM100" s="43">
        <f t="shared" si="137"/>
        <v>0</v>
      </c>
    </row>
    <row r="101" spans="1:65" ht="39.950000000000003" customHeight="1" x14ac:dyDescent="0.2">
      <c r="A101" s="2" t="s">
        <v>184</v>
      </c>
      <c r="B101" s="276" t="s">
        <v>45</v>
      </c>
      <c r="C101" s="277"/>
      <c r="D101" s="277"/>
      <c r="E101" s="177">
        <v>2</v>
      </c>
      <c r="F101" s="177"/>
      <c r="G101" s="177">
        <v>2</v>
      </c>
      <c r="H101" s="177"/>
      <c r="I101" s="177"/>
      <c r="J101" s="141"/>
      <c r="K101" s="142"/>
      <c r="L101" s="150"/>
      <c r="M101" s="150"/>
      <c r="N101" s="150"/>
      <c r="O101" s="150">
        <v>2</v>
      </c>
      <c r="P101" s="150">
        <v>2</v>
      </c>
      <c r="Q101" s="150"/>
      <c r="R101" s="150"/>
      <c r="S101" s="150"/>
      <c r="T101" s="150"/>
      <c r="U101" s="150"/>
      <c r="V101" s="150"/>
      <c r="W101" s="150"/>
      <c r="X101" s="150"/>
      <c r="Y101" s="150">
        <v>2</v>
      </c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43">
        <f t="shared" si="120"/>
        <v>2</v>
      </c>
      <c r="AU101" s="43">
        <f t="shared" si="121"/>
        <v>2</v>
      </c>
      <c r="AV101" s="43">
        <f t="shared" si="122"/>
        <v>0</v>
      </c>
      <c r="AW101" s="43">
        <f t="shared" si="123"/>
        <v>0</v>
      </c>
      <c r="AX101" s="43">
        <f t="shared" si="124"/>
        <v>2</v>
      </c>
      <c r="AY101" s="43">
        <f t="shared" si="125"/>
        <v>2</v>
      </c>
      <c r="AZ101" s="43">
        <f t="shared" si="126"/>
        <v>2</v>
      </c>
      <c r="BA101" s="43">
        <f t="shared" si="127"/>
        <v>2</v>
      </c>
      <c r="BB101" s="43">
        <f t="shared" si="128"/>
        <v>0</v>
      </c>
      <c r="BC101" s="43">
        <f t="shared" si="129"/>
        <v>0</v>
      </c>
      <c r="BD101" s="42">
        <f t="shared" si="117"/>
        <v>2</v>
      </c>
      <c r="BE101" s="42">
        <f t="shared" si="118"/>
        <v>2</v>
      </c>
      <c r="BF101" s="43">
        <f t="shared" si="130"/>
        <v>0</v>
      </c>
      <c r="BG101" s="43">
        <f t="shared" si="131"/>
        <v>0</v>
      </c>
      <c r="BH101" s="43">
        <f t="shared" si="132"/>
        <v>0</v>
      </c>
      <c r="BI101" s="43">
        <f t="shared" si="133"/>
        <v>0</v>
      </c>
      <c r="BJ101" s="43">
        <f t="shared" si="134"/>
        <v>0</v>
      </c>
      <c r="BK101" s="43">
        <f t="shared" si="135"/>
        <v>0</v>
      </c>
      <c r="BL101" s="43">
        <f t="shared" si="136"/>
        <v>0</v>
      </c>
      <c r="BM101" s="43">
        <f t="shared" si="137"/>
        <v>0</v>
      </c>
    </row>
    <row r="102" spans="1:6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BM102" si="139">SUM(F103:F105)</f>
        <v>0</v>
      </c>
      <c r="G102" s="177">
        <f t="shared" si="139"/>
        <v>0</v>
      </c>
      <c r="H102" s="177">
        <f t="shared" si="139"/>
        <v>0</v>
      </c>
      <c r="I102" s="177">
        <f t="shared" si="139"/>
        <v>0</v>
      </c>
      <c r="J102" s="177">
        <f t="shared" si="139"/>
        <v>0</v>
      </c>
      <c r="K102" s="177">
        <f t="shared" si="139"/>
        <v>0</v>
      </c>
      <c r="L102" s="177">
        <f t="shared" si="139"/>
        <v>0</v>
      </c>
      <c r="M102" s="177">
        <f t="shared" si="139"/>
        <v>0</v>
      </c>
      <c r="N102" s="177">
        <f t="shared" si="139"/>
        <v>0</v>
      </c>
      <c r="O102" s="177">
        <f t="shared" si="139"/>
        <v>0</v>
      </c>
      <c r="P102" s="177">
        <f t="shared" si="139"/>
        <v>0</v>
      </c>
      <c r="Q102" s="177">
        <f t="shared" si="139"/>
        <v>0</v>
      </c>
      <c r="R102" s="177">
        <f t="shared" si="139"/>
        <v>0</v>
      </c>
      <c r="S102" s="177">
        <f t="shared" si="139"/>
        <v>0</v>
      </c>
      <c r="T102" s="177">
        <f t="shared" si="139"/>
        <v>0</v>
      </c>
      <c r="U102" s="177">
        <f t="shared" si="139"/>
        <v>0</v>
      </c>
      <c r="V102" s="177">
        <f t="shared" si="139"/>
        <v>0</v>
      </c>
      <c r="W102" s="177">
        <f t="shared" si="139"/>
        <v>0</v>
      </c>
      <c r="X102" s="177">
        <f t="shared" si="139"/>
        <v>0</v>
      </c>
      <c r="Y102" s="177">
        <f t="shared" si="139"/>
        <v>0</v>
      </c>
      <c r="Z102" s="177">
        <f t="shared" si="139"/>
        <v>0</v>
      </c>
      <c r="AA102" s="177">
        <f t="shared" si="139"/>
        <v>0</v>
      </c>
      <c r="AB102" s="177">
        <f t="shared" si="139"/>
        <v>0</v>
      </c>
      <c r="AC102" s="177">
        <f t="shared" si="139"/>
        <v>0</v>
      </c>
      <c r="AD102" s="177">
        <f t="shared" si="139"/>
        <v>0</v>
      </c>
      <c r="AE102" s="177">
        <f t="shared" si="139"/>
        <v>0</v>
      </c>
      <c r="AF102" s="177">
        <f t="shared" si="139"/>
        <v>0</v>
      </c>
      <c r="AG102" s="177">
        <f t="shared" si="139"/>
        <v>0</v>
      </c>
      <c r="AH102" s="177">
        <f t="shared" si="139"/>
        <v>0</v>
      </c>
      <c r="AI102" s="177">
        <f t="shared" si="139"/>
        <v>0</v>
      </c>
      <c r="AJ102" s="177">
        <f t="shared" si="139"/>
        <v>0</v>
      </c>
      <c r="AK102" s="177">
        <f t="shared" si="139"/>
        <v>0</v>
      </c>
      <c r="AL102" s="177">
        <f t="shared" si="139"/>
        <v>0</v>
      </c>
      <c r="AM102" s="177">
        <f t="shared" si="139"/>
        <v>0</v>
      </c>
      <c r="AN102" s="177">
        <f t="shared" si="139"/>
        <v>0</v>
      </c>
      <c r="AO102" s="177">
        <f t="shared" si="139"/>
        <v>0</v>
      </c>
      <c r="AP102" s="177">
        <f t="shared" si="139"/>
        <v>0</v>
      </c>
      <c r="AQ102" s="177">
        <f t="shared" si="139"/>
        <v>0</v>
      </c>
      <c r="AR102" s="177">
        <f t="shared" si="139"/>
        <v>0</v>
      </c>
      <c r="AS102" s="177">
        <f t="shared" si="139"/>
        <v>0</v>
      </c>
      <c r="AT102" s="44">
        <f t="shared" si="139"/>
        <v>0</v>
      </c>
      <c r="AU102" s="44">
        <f t="shared" si="139"/>
        <v>0</v>
      </c>
      <c r="AV102" s="44">
        <f t="shared" si="139"/>
        <v>0</v>
      </c>
      <c r="AW102" s="44">
        <f t="shared" si="139"/>
        <v>0</v>
      </c>
      <c r="AX102" s="44">
        <f t="shared" si="139"/>
        <v>0</v>
      </c>
      <c r="AY102" s="44">
        <f t="shared" si="139"/>
        <v>0</v>
      </c>
      <c r="AZ102" s="44">
        <f t="shared" si="139"/>
        <v>0</v>
      </c>
      <c r="BA102" s="44">
        <f t="shared" si="139"/>
        <v>0</v>
      </c>
      <c r="BB102" s="44">
        <f t="shared" si="139"/>
        <v>0</v>
      </c>
      <c r="BC102" s="44">
        <f t="shared" si="139"/>
        <v>0</v>
      </c>
      <c r="BD102" s="42">
        <f t="shared" si="117"/>
        <v>0</v>
      </c>
      <c r="BE102" s="42">
        <f t="shared" si="118"/>
        <v>0</v>
      </c>
      <c r="BF102" s="44">
        <f t="shared" si="139"/>
        <v>0</v>
      </c>
      <c r="BG102" s="44">
        <f t="shared" si="139"/>
        <v>0</v>
      </c>
      <c r="BH102" s="44">
        <f t="shared" si="139"/>
        <v>0</v>
      </c>
      <c r="BI102" s="44">
        <f t="shared" si="139"/>
        <v>0</v>
      </c>
      <c r="BJ102" s="44">
        <f t="shared" si="139"/>
        <v>0</v>
      </c>
      <c r="BK102" s="44">
        <f t="shared" si="139"/>
        <v>0</v>
      </c>
      <c r="BL102" s="44">
        <f t="shared" si="139"/>
        <v>0</v>
      </c>
      <c r="BM102" s="44">
        <f t="shared" si="139"/>
        <v>0</v>
      </c>
    </row>
    <row r="103" spans="1:6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43">
        <f>E103</f>
        <v>0</v>
      </c>
      <c r="AU103" s="43">
        <f>F103+G103+H103+I103</f>
        <v>0</v>
      </c>
      <c r="AV103" s="43">
        <f>J103</f>
        <v>0</v>
      </c>
      <c r="AW103" s="43">
        <f>K103+L103+M103</f>
        <v>0</v>
      </c>
      <c r="AX103" s="43">
        <f>F103+G103+K103</f>
        <v>0</v>
      </c>
      <c r="AY103" s="43">
        <f>N103+Y103+Z103+AB103</f>
        <v>0</v>
      </c>
      <c r="AZ103" s="43">
        <f>O103</f>
        <v>0</v>
      </c>
      <c r="BA103" s="43">
        <f>P103+Q103+R103+S103+T103</f>
        <v>0</v>
      </c>
      <c r="BB103" s="43">
        <f>T103</f>
        <v>0</v>
      </c>
      <c r="BC103" s="43">
        <f>+U103+V103+W103</f>
        <v>0</v>
      </c>
      <c r="BD103" s="42">
        <f t="shared" si="117"/>
        <v>0</v>
      </c>
      <c r="BE103" s="42">
        <f t="shared" si="118"/>
        <v>0</v>
      </c>
      <c r="BF103" s="43">
        <f>AF103</f>
        <v>0</v>
      </c>
      <c r="BG103" s="43">
        <f>AD103+AE103</f>
        <v>0</v>
      </c>
      <c r="BH103" s="43">
        <f>AF103</f>
        <v>0</v>
      </c>
      <c r="BI103" s="43">
        <f>AG103+AH103</f>
        <v>0</v>
      </c>
      <c r="BJ103" s="43">
        <f>AM103</f>
        <v>0</v>
      </c>
      <c r="BK103" s="43">
        <f>AK103+AL103</f>
        <v>0</v>
      </c>
      <c r="BL103" s="43">
        <f>AM103</f>
        <v>0</v>
      </c>
      <c r="BM103" s="43">
        <f>AN103+AO103</f>
        <v>0</v>
      </c>
    </row>
    <row r="104" spans="1:6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43">
        <f>E104</f>
        <v>0</v>
      </c>
      <c r="AU104" s="43">
        <f>F104+G104+H104+I104</f>
        <v>0</v>
      </c>
      <c r="AV104" s="43">
        <f>J104</f>
        <v>0</v>
      </c>
      <c r="AW104" s="43">
        <f>K104+L104+M104</f>
        <v>0</v>
      </c>
      <c r="AX104" s="43">
        <f>F104+G104+K104</f>
        <v>0</v>
      </c>
      <c r="AY104" s="43">
        <f>N104+Y104+Z104+AB104</f>
        <v>0</v>
      </c>
      <c r="AZ104" s="43">
        <f>O104</f>
        <v>0</v>
      </c>
      <c r="BA104" s="43">
        <f>P104+Q104+R104+S104+T104</f>
        <v>0</v>
      </c>
      <c r="BB104" s="43">
        <f>T104</f>
        <v>0</v>
      </c>
      <c r="BC104" s="43">
        <f>+U104+V104+W104</f>
        <v>0</v>
      </c>
      <c r="BD104" s="42">
        <f t="shared" si="117"/>
        <v>0</v>
      </c>
      <c r="BE104" s="42">
        <f t="shared" si="118"/>
        <v>0</v>
      </c>
      <c r="BF104" s="43">
        <f>AF104</f>
        <v>0</v>
      </c>
      <c r="BG104" s="43">
        <f>AD104+AE104</f>
        <v>0</v>
      </c>
      <c r="BH104" s="43">
        <f>AF104</f>
        <v>0</v>
      </c>
      <c r="BI104" s="43">
        <f>AG104+AH104</f>
        <v>0</v>
      </c>
      <c r="BJ104" s="43">
        <f>AM104</f>
        <v>0</v>
      </c>
      <c r="BK104" s="43">
        <f>AK104+AL104</f>
        <v>0</v>
      </c>
      <c r="BL104" s="43">
        <f>AM104</f>
        <v>0</v>
      </c>
      <c r="BM104" s="43">
        <f>AN104+AO104</f>
        <v>0</v>
      </c>
    </row>
    <row r="105" spans="1:6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43">
        <f>E105</f>
        <v>0</v>
      </c>
      <c r="AU105" s="43">
        <f>F105+G105+H105+I105</f>
        <v>0</v>
      </c>
      <c r="AV105" s="43">
        <f>J105</f>
        <v>0</v>
      </c>
      <c r="AW105" s="43">
        <f>K105+L105+M105</f>
        <v>0</v>
      </c>
      <c r="AX105" s="43">
        <f>F105+G105+K105</f>
        <v>0</v>
      </c>
      <c r="AY105" s="43">
        <f>N105+Y105+Z105+AB105</f>
        <v>0</v>
      </c>
      <c r="AZ105" s="43">
        <f>O105</f>
        <v>0</v>
      </c>
      <c r="BA105" s="43">
        <f>P105+Q105+R105+S105+T105</f>
        <v>0</v>
      </c>
      <c r="BB105" s="43">
        <f>T105</f>
        <v>0</v>
      </c>
      <c r="BC105" s="43">
        <f>+U105+V105+W105</f>
        <v>0</v>
      </c>
      <c r="BD105" s="42">
        <f t="shared" si="117"/>
        <v>0</v>
      </c>
      <c r="BE105" s="42">
        <f t="shared" si="118"/>
        <v>0</v>
      </c>
      <c r="BF105" s="43">
        <f>AF105</f>
        <v>0</v>
      </c>
      <c r="BG105" s="43">
        <f>AD105+AE105</f>
        <v>0</v>
      </c>
      <c r="BH105" s="43">
        <f>AF105</f>
        <v>0</v>
      </c>
      <c r="BI105" s="43">
        <f>AG105+AH105</f>
        <v>0</v>
      </c>
      <c r="BJ105" s="43">
        <f>AM105</f>
        <v>0</v>
      </c>
      <c r="BK105" s="43">
        <f>AK105+AL105</f>
        <v>0</v>
      </c>
      <c r="BL105" s="43">
        <f>AM105</f>
        <v>0</v>
      </c>
      <c r="BM105" s="43">
        <f>AN105+AO105</f>
        <v>0</v>
      </c>
    </row>
    <row r="106" spans="1:6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577</v>
      </c>
      <c r="F106" s="177">
        <f t="shared" ref="F106:BL106" si="140">SUM(F107:F114)</f>
        <v>7</v>
      </c>
      <c r="G106" s="177">
        <f t="shared" si="140"/>
        <v>570</v>
      </c>
      <c r="H106" s="177">
        <f t="shared" si="140"/>
        <v>0</v>
      </c>
      <c r="I106" s="177">
        <f t="shared" si="140"/>
        <v>0</v>
      </c>
      <c r="J106" s="177">
        <f t="shared" si="140"/>
        <v>1363</v>
      </c>
      <c r="K106" s="177">
        <f t="shared" si="140"/>
        <v>1330</v>
      </c>
      <c r="L106" s="177">
        <f t="shared" si="140"/>
        <v>33</v>
      </c>
      <c r="M106" s="177">
        <f t="shared" si="140"/>
        <v>0</v>
      </c>
      <c r="N106" s="177">
        <f t="shared" si="140"/>
        <v>0</v>
      </c>
      <c r="O106" s="177">
        <f t="shared" si="140"/>
        <v>1194</v>
      </c>
      <c r="P106" s="177">
        <f t="shared" si="140"/>
        <v>1018</v>
      </c>
      <c r="Q106" s="177">
        <f t="shared" si="140"/>
        <v>75</v>
      </c>
      <c r="R106" s="177">
        <f t="shared" si="140"/>
        <v>13</v>
      </c>
      <c r="S106" s="177">
        <f t="shared" si="140"/>
        <v>0</v>
      </c>
      <c r="T106" s="177">
        <f t="shared" si="140"/>
        <v>88</v>
      </c>
      <c r="U106" s="177">
        <f t="shared" si="140"/>
        <v>60</v>
      </c>
      <c r="V106" s="177">
        <f t="shared" si="140"/>
        <v>19</v>
      </c>
      <c r="W106" s="177">
        <f t="shared" si="140"/>
        <v>9</v>
      </c>
      <c r="X106" s="177">
        <f t="shared" si="140"/>
        <v>10</v>
      </c>
      <c r="Y106" s="177">
        <f t="shared" si="140"/>
        <v>1204</v>
      </c>
      <c r="Z106" s="177">
        <f t="shared" si="140"/>
        <v>0</v>
      </c>
      <c r="AA106" s="177">
        <f t="shared" si="140"/>
        <v>8</v>
      </c>
      <c r="AB106" s="177">
        <f t="shared" si="140"/>
        <v>703</v>
      </c>
      <c r="AC106" s="177">
        <f t="shared" si="140"/>
        <v>13</v>
      </c>
      <c r="AD106" s="177">
        <f t="shared" si="140"/>
        <v>17</v>
      </c>
      <c r="AE106" s="177">
        <f t="shared" si="140"/>
        <v>3</v>
      </c>
      <c r="AF106" s="177">
        <f t="shared" si="140"/>
        <v>20</v>
      </c>
      <c r="AG106" s="177">
        <f t="shared" si="140"/>
        <v>1</v>
      </c>
      <c r="AH106" s="177">
        <f t="shared" si="140"/>
        <v>19</v>
      </c>
      <c r="AI106" s="177">
        <f t="shared" si="140"/>
        <v>0</v>
      </c>
      <c r="AJ106" s="177">
        <f t="shared" si="140"/>
        <v>10</v>
      </c>
      <c r="AK106" s="177">
        <f t="shared" si="140"/>
        <v>2</v>
      </c>
      <c r="AL106" s="177">
        <f t="shared" si="140"/>
        <v>1</v>
      </c>
      <c r="AM106" s="177">
        <f t="shared" si="140"/>
        <v>3</v>
      </c>
      <c r="AN106" s="177">
        <f t="shared" si="140"/>
        <v>2</v>
      </c>
      <c r="AO106" s="177">
        <f t="shared" si="140"/>
        <v>1</v>
      </c>
      <c r="AP106" s="177">
        <f t="shared" si="140"/>
        <v>0</v>
      </c>
      <c r="AQ106" s="177">
        <f t="shared" si="140"/>
        <v>0</v>
      </c>
      <c r="AR106" s="177">
        <f t="shared" si="140"/>
        <v>0</v>
      </c>
      <c r="AS106" s="177">
        <f t="shared" si="140"/>
        <v>0</v>
      </c>
      <c r="AT106" s="5">
        <f t="shared" si="140"/>
        <v>577</v>
      </c>
      <c r="AU106" s="5">
        <f t="shared" si="140"/>
        <v>577</v>
      </c>
      <c r="AV106" s="5">
        <f t="shared" si="140"/>
        <v>1363</v>
      </c>
      <c r="AW106" s="5">
        <f t="shared" si="140"/>
        <v>1363</v>
      </c>
      <c r="AX106" s="5">
        <f t="shared" si="140"/>
        <v>1907</v>
      </c>
      <c r="AY106" s="5">
        <f t="shared" si="140"/>
        <v>1907</v>
      </c>
      <c r="AZ106" s="5">
        <f t="shared" si="140"/>
        <v>1194</v>
      </c>
      <c r="BA106" s="5">
        <f t="shared" si="140"/>
        <v>1194</v>
      </c>
      <c r="BB106" s="5">
        <f t="shared" si="140"/>
        <v>88</v>
      </c>
      <c r="BC106" s="5">
        <f t="shared" si="140"/>
        <v>88</v>
      </c>
      <c r="BD106" s="42">
        <f t="shared" si="117"/>
        <v>1204</v>
      </c>
      <c r="BE106" s="42">
        <f t="shared" si="118"/>
        <v>1204</v>
      </c>
      <c r="BF106" s="5">
        <f t="shared" si="140"/>
        <v>20</v>
      </c>
      <c r="BG106" s="5">
        <f t="shared" si="140"/>
        <v>20</v>
      </c>
      <c r="BH106" s="5">
        <f t="shared" si="140"/>
        <v>20</v>
      </c>
      <c r="BI106" s="5">
        <f t="shared" si="140"/>
        <v>20</v>
      </c>
      <c r="BJ106" s="5">
        <f t="shared" si="140"/>
        <v>3</v>
      </c>
      <c r="BK106" s="5">
        <f t="shared" si="140"/>
        <v>3</v>
      </c>
      <c r="BL106" s="5">
        <f t="shared" si="140"/>
        <v>3</v>
      </c>
      <c r="BM106" s="5">
        <f>SUM(BM107:BM114)</f>
        <v>3</v>
      </c>
    </row>
    <row r="107" spans="1:65" ht="39.950000000000003" customHeight="1" x14ac:dyDescent="0.2">
      <c r="A107" s="2" t="s">
        <v>194</v>
      </c>
      <c r="B107" s="296" t="s">
        <v>195</v>
      </c>
      <c r="C107" s="297"/>
      <c r="D107" s="297"/>
      <c r="E107" s="177">
        <v>565</v>
      </c>
      <c r="F107" s="177">
        <v>5</v>
      </c>
      <c r="G107" s="177">
        <v>560</v>
      </c>
      <c r="H107" s="177"/>
      <c r="I107" s="177"/>
      <c r="J107" s="141">
        <v>1343</v>
      </c>
      <c r="K107" s="142">
        <v>1318</v>
      </c>
      <c r="L107" s="150">
        <v>25</v>
      </c>
      <c r="M107" s="150"/>
      <c r="N107" s="150"/>
      <c r="O107" s="150">
        <v>1190</v>
      </c>
      <c r="P107" s="150">
        <v>1018</v>
      </c>
      <c r="Q107" s="150">
        <v>74</v>
      </c>
      <c r="R107" s="150">
        <v>10</v>
      </c>
      <c r="S107" s="150"/>
      <c r="T107" s="150">
        <v>88</v>
      </c>
      <c r="U107" s="150">
        <v>60</v>
      </c>
      <c r="V107" s="150">
        <v>19</v>
      </c>
      <c r="W107" s="150">
        <v>9</v>
      </c>
      <c r="X107" s="150">
        <v>10</v>
      </c>
      <c r="Y107" s="150">
        <v>1200</v>
      </c>
      <c r="Z107" s="150"/>
      <c r="AA107" s="150">
        <v>8</v>
      </c>
      <c r="AB107" s="150">
        <v>683</v>
      </c>
      <c r="AC107" s="150">
        <v>11</v>
      </c>
      <c r="AD107" s="150">
        <v>16</v>
      </c>
      <c r="AE107" s="150">
        <v>3</v>
      </c>
      <c r="AF107" s="150">
        <v>19</v>
      </c>
      <c r="AG107" s="150">
        <v>1</v>
      </c>
      <c r="AH107" s="150">
        <v>18</v>
      </c>
      <c r="AI107" s="150"/>
      <c r="AJ107" s="150">
        <v>10</v>
      </c>
      <c r="AK107" s="150">
        <v>2</v>
      </c>
      <c r="AL107" s="150">
        <v>1</v>
      </c>
      <c r="AM107" s="150">
        <v>3</v>
      </c>
      <c r="AN107" s="150">
        <v>2</v>
      </c>
      <c r="AO107" s="150">
        <v>1</v>
      </c>
      <c r="AP107" s="150"/>
      <c r="AQ107" s="150"/>
      <c r="AR107" s="150"/>
      <c r="AS107" s="150"/>
      <c r="AT107" s="43">
        <f t="shared" ref="AT107:AT114" si="141">E107</f>
        <v>565</v>
      </c>
      <c r="AU107" s="43">
        <f t="shared" ref="AU107:AU114" si="142">F107+G107+H107+I107</f>
        <v>565</v>
      </c>
      <c r="AV107" s="43">
        <f t="shared" ref="AV107:AV114" si="143">J107</f>
        <v>1343</v>
      </c>
      <c r="AW107" s="43">
        <f t="shared" ref="AW107:AW114" si="144">K107+L107+M107</f>
        <v>1343</v>
      </c>
      <c r="AX107" s="43">
        <f t="shared" ref="AX107:AX114" si="145">F107+G107+K107</f>
        <v>1883</v>
      </c>
      <c r="AY107" s="43">
        <f t="shared" ref="AY107:AY114" si="146">N107+Y107+Z107+AB107</f>
        <v>1883</v>
      </c>
      <c r="AZ107" s="43">
        <f t="shared" ref="AZ107:AZ114" si="147">O107</f>
        <v>1190</v>
      </c>
      <c r="BA107" s="43">
        <f t="shared" ref="BA107:BA114" si="148">P107+Q107+R107+S107+T107</f>
        <v>1190</v>
      </c>
      <c r="BB107" s="43">
        <f t="shared" ref="BB107:BB114" si="149">T107</f>
        <v>88</v>
      </c>
      <c r="BC107" s="43">
        <f t="shared" ref="BC107:BC114" si="150">+U107+V107+W107</f>
        <v>88</v>
      </c>
      <c r="BD107" s="42">
        <f t="shared" si="117"/>
        <v>1200</v>
      </c>
      <c r="BE107" s="42">
        <f t="shared" si="118"/>
        <v>1200</v>
      </c>
      <c r="BF107" s="43">
        <f t="shared" ref="BF107:BF114" si="151">AF107</f>
        <v>19</v>
      </c>
      <c r="BG107" s="43">
        <f t="shared" ref="BG107:BG114" si="152">AD107+AE107</f>
        <v>19</v>
      </c>
      <c r="BH107" s="43">
        <f t="shared" ref="BH107:BH114" si="153">AF107</f>
        <v>19</v>
      </c>
      <c r="BI107" s="43">
        <f t="shared" ref="BI107:BI114" si="154">AG107+AH107</f>
        <v>19</v>
      </c>
      <c r="BJ107" s="43">
        <f t="shared" ref="BJ107:BJ114" si="155">AM107</f>
        <v>3</v>
      </c>
      <c r="BK107" s="43">
        <f t="shared" ref="BK107:BK114" si="156">AK107+AL107</f>
        <v>3</v>
      </c>
      <c r="BL107" s="43">
        <f t="shared" ref="BL107:BL114" si="157">AM107</f>
        <v>3</v>
      </c>
      <c r="BM107" s="43">
        <f t="shared" ref="BM107:BM114" si="158">AN107+AO107</f>
        <v>3</v>
      </c>
    </row>
    <row r="108" spans="1:65" ht="39.950000000000003" customHeight="1" x14ac:dyDescent="0.2">
      <c r="A108" s="2" t="s">
        <v>196</v>
      </c>
      <c r="B108" s="296" t="s">
        <v>197</v>
      </c>
      <c r="C108" s="297"/>
      <c r="D108" s="297"/>
      <c r="E108" s="177">
        <v>1</v>
      </c>
      <c r="F108" s="177">
        <v>1</v>
      </c>
      <c r="G108" s="177"/>
      <c r="H108" s="177"/>
      <c r="I108" s="177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>
        <v>1</v>
      </c>
      <c r="AC108" s="150">
        <v>1</v>
      </c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43">
        <f t="shared" si="141"/>
        <v>1</v>
      </c>
      <c r="AU108" s="43">
        <f t="shared" si="142"/>
        <v>1</v>
      </c>
      <c r="AV108" s="43">
        <f t="shared" si="143"/>
        <v>0</v>
      </c>
      <c r="AW108" s="43">
        <f t="shared" si="144"/>
        <v>0</v>
      </c>
      <c r="AX108" s="43">
        <f t="shared" si="145"/>
        <v>1</v>
      </c>
      <c r="AY108" s="43">
        <f t="shared" si="146"/>
        <v>1</v>
      </c>
      <c r="AZ108" s="43">
        <f t="shared" si="147"/>
        <v>0</v>
      </c>
      <c r="BA108" s="43">
        <f t="shared" si="148"/>
        <v>0</v>
      </c>
      <c r="BB108" s="43">
        <f t="shared" si="149"/>
        <v>0</v>
      </c>
      <c r="BC108" s="43">
        <f t="shared" si="150"/>
        <v>0</v>
      </c>
      <c r="BD108" s="42">
        <f t="shared" si="117"/>
        <v>0</v>
      </c>
      <c r="BE108" s="42">
        <f t="shared" si="118"/>
        <v>0</v>
      </c>
      <c r="BF108" s="43">
        <f t="shared" si="151"/>
        <v>0</v>
      </c>
      <c r="BG108" s="43">
        <f t="shared" si="152"/>
        <v>0</v>
      </c>
      <c r="BH108" s="43">
        <f t="shared" si="153"/>
        <v>0</v>
      </c>
      <c r="BI108" s="43">
        <f t="shared" si="154"/>
        <v>0</v>
      </c>
      <c r="BJ108" s="43">
        <f t="shared" si="155"/>
        <v>0</v>
      </c>
      <c r="BK108" s="43">
        <f t="shared" si="156"/>
        <v>0</v>
      </c>
      <c r="BL108" s="43">
        <f t="shared" si="157"/>
        <v>0</v>
      </c>
      <c r="BM108" s="43">
        <f t="shared" si="158"/>
        <v>0</v>
      </c>
    </row>
    <row r="109" spans="1:65" ht="39.950000000000003" customHeight="1" x14ac:dyDescent="0.2">
      <c r="A109" s="2" t="s">
        <v>198</v>
      </c>
      <c r="B109" s="296" t="s">
        <v>199</v>
      </c>
      <c r="C109" s="298"/>
      <c r="D109" s="298"/>
      <c r="E109" s="177">
        <v>7</v>
      </c>
      <c r="F109" s="177"/>
      <c r="G109" s="177">
        <v>7</v>
      </c>
      <c r="H109" s="177"/>
      <c r="I109" s="177"/>
      <c r="J109" s="141">
        <v>12</v>
      </c>
      <c r="K109" s="142">
        <v>8</v>
      </c>
      <c r="L109" s="150">
        <v>4</v>
      </c>
      <c r="M109" s="150"/>
      <c r="N109" s="150"/>
      <c r="O109" s="150">
        <v>3</v>
      </c>
      <c r="P109" s="150"/>
      <c r="Q109" s="150"/>
      <c r="R109" s="150">
        <v>3</v>
      </c>
      <c r="S109" s="150"/>
      <c r="T109" s="150"/>
      <c r="U109" s="150"/>
      <c r="V109" s="150"/>
      <c r="W109" s="150"/>
      <c r="X109" s="150"/>
      <c r="Y109" s="150">
        <v>3</v>
      </c>
      <c r="Z109" s="150"/>
      <c r="AA109" s="150"/>
      <c r="AB109" s="150">
        <v>12</v>
      </c>
      <c r="AC109" s="150"/>
      <c r="AD109" s="150">
        <v>1</v>
      </c>
      <c r="AE109" s="150"/>
      <c r="AF109" s="150">
        <v>1</v>
      </c>
      <c r="AG109" s="150"/>
      <c r="AH109" s="150">
        <v>1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43">
        <f t="shared" si="141"/>
        <v>7</v>
      </c>
      <c r="AU109" s="43">
        <f t="shared" si="142"/>
        <v>7</v>
      </c>
      <c r="AV109" s="43">
        <f t="shared" si="143"/>
        <v>12</v>
      </c>
      <c r="AW109" s="43">
        <f t="shared" si="144"/>
        <v>12</v>
      </c>
      <c r="AX109" s="43">
        <f t="shared" si="145"/>
        <v>15</v>
      </c>
      <c r="AY109" s="43">
        <f t="shared" si="146"/>
        <v>15</v>
      </c>
      <c r="AZ109" s="43">
        <f t="shared" si="147"/>
        <v>3</v>
      </c>
      <c r="BA109" s="43">
        <f t="shared" si="148"/>
        <v>3</v>
      </c>
      <c r="BB109" s="43">
        <f t="shared" si="149"/>
        <v>0</v>
      </c>
      <c r="BC109" s="43">
        <f t="shared" si="150"/>
        <v>0</v>
      </c>
      <c r="BD109" s="42">
        <f t="shared" si="117"/>
        <v>3</v>
      </c>
      <c r="BE109" s="42">
        <f t="shared" si="118"/>
        <v>3</v>
      </c>
      <c r="BF109" s="43">
        <f t="shared" si="151"/>
        <v>1</v>
      </c>
      <c r="BG109" s="43">
        <f t="shared" si="152"/>
        <v>1</v>
      </c>
      <c r="BH109" s="43">
        <f t="shared" si="153"/>
        <v>1</v>
      </c>
      <c r="BI109" s="43">
        <f t="shared" si="154"/>
        <v>1</v>
      </c>
      <c r="BJ109" s="43">
        <f t="shared" si="155"/>
        <v>0</v>
      </c>
      <c r="BK109" s="43">
        <f t="shared" si="156"/>
        <v>0</v>
      </c>
      <c r="BL109" s="43">
        <f t="shared" si="157"/>
        <v>0</v>
      </c>
      <c r="BM109" s="43">
        <f t="shared" si="158"/>
        <v>0</v>
      </c>
    </row>
    <row r="110" spans="1:65" ht="39.950000000000003" customHeight="1" x14ac:dyDescent="0.2">
      <c r="A110" s="2" t="s">
        <v>200</v>
      </c>
      <c r="B110" s="296" t="s">
        <v>201</v>
      </c>
      <c r="C110" s="298"/>
      <c r="D110" s="298"/>
      <c r="E110" s="177">
        <v>2</v>
      </c>
      <c r="F110" s="177"/>
      <c r="G110" s="177">
        <v>2</v>
      </c>
      <c r="H110" s="177"/>
      <c r="I110" s="177"/>
      <c r="J110" s="141">
        <v>1</v>
      </c>
      <c r="K110" s="142">
        <v>1</v>
      </c>
      <c r="L110" s="150"/>
      <c r="M110" s="150"/>
      <c r="N110" s="150"/>
      <c r="O110" s="150">
        <v>1</v>
      </c>
      <c r="P110" s="150"/>
      <c r="Q110" s="150">
        <v>1</v>
      </c>
      <c r="R110" s="150"/>
      <c r="S110" s="150"/>
      <c r="T110" s="150"/>
      <c r="U110" s="150"/>
      <c r="V110" s="150"/>
      <c r="W110" s="150"/>
      <c r="X110" s="150"/>
      <c r="Y110" s="150">
        <v>1</v>
      </c>
      <c r="Z110" s="150"/>
      <c r="AA110" s="150"/>
      <c r="AB110" s="150">
        <v>2</v>
      </c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43">
        <f t="shared" si="141"/>
        <v>2</v>
      </c>
      <c r="AU110" s="43">
        <f t="shared" si="142"/>
        <v>2</v>
      </c>
      <c r="AV110" s="43">
        <f t="shared" si="143"/>
        <v>1</v>
      </c>
      <c r="AW110" s="43">
        <f t="shared" si="144"/>
        <v>1</v>
      </c>
      <c r="AX110" s="43">
        <f t="shared" si="145"/>
        <v>3</v>
      </c>
      <c r="AY110" s="43">
        <f t="shared" si="146"/>
        <v>3</v>
      </c>
      <c r="AZ110" s="43">
        <f t="shared" si="147"/>
        <v>1</v>
      </c>
      <c r="BA110" s="43">
        <f t="shared" si="148"/>
        <v>1</v>
      </c>
      <c r="BB110" s="43">
        <f t="shared" si="149"/>
        <v>0</v>
      </c>
      <c r="BC110" s="43">
        <f t="shared" si="150"/>
        <v>0</v>
      </c>
      <c r="BD110" s="42">
        <f t="shared" si="117"/>
        <v>1</v>
      </c>
      <c r="BE110" s="42">
        <f t="shared" si="118"/>
        <v>1</v>
      </c>
      <c r="BF110" s="43">
        <f t="shared" si="151"/>
        <v>0</v>
      </c>
      <c r="BG110" s="43">
        <f t="shared" si="152"/>
        <v>0</v>
      </c>
      <c r="BH110" s="43">
        <f t="shared" si="153"/>
        <v>0</v>
      </c>
      <c r="BI110" s="43">
        <f t="shared" si="154"/>
        <v>0</v>
      </c>
      <c r="BJ110" s="43">
        <f t="shared" si="155"/>
        <v>0</v>
      </c>
      <c r="BK110" s="43">
        <f t="shared" si="156"/>
        <v>0</v>
      </c>
      <c r="BL110" s="43">
        <f t="shared" si="157"/>
        <v>0</v>
      </c>
      <c r="BM110" s="43">
        <f t="shared" si="158"/>
        <v>0</v>
      </c>
    </row>
    <row r="111" spans="1:65" ht="39.950000000000003" customHeight="1" x14ac:dyDescent="0.2">
      <c r="A111" s="2" t="s">
        <v>202</v>
      </c>
      <c r="B111" s="296" t="s">
        <v>203</v>
      </c>
      <c r="C111" s="297"/>
      <c r="D111" s="297"/>
      <c r="E111" s="177"/>
      <c r="F111" s="177"/>
      <c r="G111" s="177"/>
      <c r="H111" s="177"/>
      <c r="I111" s="177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43">
        <f t="shared" si="141"/>
        <v>0</v>
      </c>
      <c r="AU111" s="43">
        <f t="shared" si="142"/>
        <v>0</v>
      </c>
      <c r="AV111" s="43">
        <f t="shared" si="143"/>
        <v>0</v>
      </c>
      <c r="AW111" s="43">
        <f t="shared" si="144"/>
        <v>0</v>
      </c>
      <c r="AX111" s="43">
        <f t="shared" si="145"/>
        <v>0</v>
      </c>
      <c r="AY111" s="43">
        <f t="shared" si="146"/>
        <v>0</v>
      </c>
      <c r="AZ111" s="43">
        <f t="shared" si="147"/>
        <v>0</v>
      </c>
      <c r="BA111" s="43">
        <f t="shared" si="148"/>
        <v>0</v>
      </c>
      <c r="BB111" s="43">
        <f t="shared" si="149"/>
        <v>0</v>
      </c>
      <c r="BC111" s="43">
        <f t="shared" si="150"/>
        <v>0</v>
      </c>
      <c r="BD111" s="42">
        <f t="shared" si="117"/>
        <v>0</v>
      </c>
      <c r="BE111" s="42">
        <f t="shared" si="118"/>
        <v>0</v>
      </c>
      <c r="BF111" s="43">
        <f t="shared" si="151"/>
        <v>0</v>
      </c>
      <c r="BG111" s="43">
        <f t="shared" si="152"/>
        <v>0</v>
      </c>
      <c r="BH111" s="43">
        <f t="shared" si="153"/>
        <v>0</v>
      </c>
      <c r="BI111" s="43">
        <f t="shared" si="154"/>
        <v>0</v>
      </c>
      <c r="BJ111" s="43">
        <f t="shared" si="155"/>
        <v>0</v>
      </c>
      <c r="BK111" s="43">
        <f t="shared" si="156"/>
        <v>0</v>
      </c>
      <c r="BL111" s="43">
        <f t="shared" si="157"/>
        <v>0</v>
      </c>
      <c r="BM111" s="43">
        <f t="shared" si="158"/>
        <v>0</v>
      </c>
    </row>
    <row r="112" spans="1:65" ht="39.950000000000003" customHeight="1" x14ac:dyDescent="0.2">
      <c r="A112" s="2" t="s">
        <v>204</v>
      </c>
      <c r="B112" s="296" t="s">
        <v>205</v>
      </c>
      <c r="C112" s="297"/>
      <c r="D112" s="297"/>
      <c r="E112" s="177"/>
      <c r="F112" s="177"/>
      <c r="G112" s="177"/>
      <c r="H112" s="177"/>
      <c r="I112" s="177"/>
      <c r="J112" s="141">
        <v>1</v>
      </c>
      <c r="K112" s="142">
        <v>1</v>
      </c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>
        <v>1</v>
      </c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43">
        <f t="shared" si="141"/>
        <v>0</v>
      </c>
      <c r="AU112" s="43">
        <f t="shared" si="142"/>
        <v>0</v>
      </c>
      <c r="AV112" s="43">
        <f t="shared" si="143"/>
        <v>1</v>
      </c>
      <c r="AW112" s="43">
        <f t="shared" si="144"/>
        <v>1</v>
      </c>
      <c r="AX112" s="43">
        <f t="shared" si="145"/>
        <v>1</v>
      </c>
      <c r="AY112" s="43">
        <f t="shared" si="146"/>
        <v>1</v>
      </c>
      <c r="AZ112" s="43">
        <f t="shared" si="147"/>
        <v>0</v>
      </c>
      <c r="BA112" s="43">
        <f t="shared" si="148"/>
        <v>0</v>
      </c>
      <c r="BB112" s="43">
        <f t="shared" si="149"/>
        <v>0</v>
      </c>
      <c r="BC112" s="43">
        <f t="shared" si="150"/>
        <v>0</v>
      </c>
      <c r="BD112" s="42">
        <f t="shared" si="117"/>
        <v>0</v>
      </c>
      <c r="BE112" s="42">
        <f t="shared" si="118"/>
        <v>0</v>
      </c>
      <c r="BF112" s="43">
        <f t="shared" si="151"/>
        <v>0</v>
      </c>
      <c r="BG112" s="43">
        <f t="shared" si="152"/>
        <v>0</v>
      </c>
      <c r="BH112" s="43">
        <f t="shared" si="153"/>
        <v>0</v>
      </c>
      <c r="BI112" s="43">
        <f t="shared" si="154"/>
        <v>0</v>
      </c>
      <c r="BJ112" s="43">
        <f t="shared" si="155"/>
        <v>0</v>
      </c>
      <c r="BK112" s="43">
        <f t="shared" si="156"/>
        <v>0</v>
      </c>
      <c r="BL112" s="43">
        <f t="shared" si="157"/>
        <v>0</v>
      </c>
      <c r="BM112" s="43">
        <f t="shared" si="158"/>
        <v>0</v>
      </c>
    </row>
    <row r="113" spans="1:65" ht="39.950000000000003" customHeight="1" x14ac:dyDescent="0.2">
      <c r="A113" s="2" t="s">
        <v>206</v>
      </c>
      <c r="B113" s="296" t="s">
        <v>207</v>
      </c>
      <c r="C113" s="297"/>
      <c r="D113" s="297"/>
      <c r="E113" s="177"/>
      <c r="F113" s="177"/>
      <c r="G113" s="177"/>
      <c r="H113" s="177"/>
      <c r="I113" s="177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43">
        <f t="shared" si="141"/>
        <v>0</v>
      </c>
      <c r="AU113" s="43">
        <f t="shared" si="142"/>
        <v>0</v>
      </c>
      <c r="AV113" s="43">
        <f t="shared" si="143"/>
        <v>0</v>
      </c>
      <c r="AW113" s="43">
        <f t="shared" si="144"/>
        <v>0</v>
      </c>
      <c r="AX113" s="43">
        <f t="shared" si="145"/>
        <v>0</v>
      </c>
      <c r="AY113" s="43">
        <f t="shared" si="146"/>
        <v>0</v>
      </c>
      <c r="AZ113" s="43">
        <f t="shared" si="147"/>
        <v>0</v>
      </c>
      <c r="BA113" s="43">
        <f t="shared" si="148"/>
        <v>0</v>
      </c>
      <c r="BB113" s="43">
        <f t="shared" si="149"/>
        <v>0</v>
      </c>
      <c r="BC113" s="43">
        <f t="shared" si="150"/>
        <v>0</v>
      </c>
      <c r="BD113" s="42">
        <f t="shared" si="117"/>
        <v>0</v>
      </c>
      <c r="BE113" s="42">
        <f t="shared" si="118"/>
        <v>0</v>
      </c>
      <c r="BF113" s="43">
        <f t="shared" si="151"/>
        <v>0</v>
      </c>
      <c r="BG113" s="43">
        <f t="shared" si="152"/>
        <v>0</v>
      </c>
      <c r="BH113" s="43">
        <f t="shared" si="153"/>
        <v>0</v>
      </c>
      <c r="BI113" s="43">
        <f t="shared" si="154"/>
        <v>0</v>
      </c>
      <c r="BJ113" s="43">
        <f t="shared" si="155"/>
        <v>0</v>
      </c>
      <c r="BK113" s="43">
        <f t="shared" si="156"/>
        <v>0</v>
      </c>
      <c r="BL113" s="43">
        <f t="shared" si="157"/>
        <v>0</v>
      </c>
      <c r="BM113" s="43">
        <f t="shared" si="158"/>
        <v>0</v>
      </c>
    </row>
    <row r="114" spans="1:65" ht="39.950000000000003" customHeight="1" x14ac:dyDescent="0.2">
      <c r="A114" s="2" t="s">
        <v>208</v>
      </c>
      <c r="B114" s="299" t="s">
        <v>45</v>
      </c>
      <c r="C114" s="300"/>
      <c r="D114" s="300"/>
      <c r="E114" s="177">
        <v>2</v>
      </c>
      <c r="F114" s="177">
        <v>1</v>
      </c>
      <c r="G114" s="177">
        <v>1</v>
      </c>
      <c r="H114" s="177"/>
      <c r="I114" s="177"/>
      <c r="J114" s="141">
        <v>6</v>
      </c>
      <c r="K114" s="142">
        <v>2</v>
      </c>
      <c r="L114" s="150">
        <v>4</v>
      </c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>
        <v>4</v>
      </c>
      <c r="AC114" s="150">
        <v>1</v>
      </c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43">
        <f t="shared" si="141"/>
        <v>2</v>
      </c>
      <c r="AU114" s="43">
        <f t="shared" si="142"/>
        <v>2</v>
      </c>
      <c r="AV114" s="43">
        <f t="shared" si="143"/>
        <v>6</v>
      </c>
      <c r="AW114" s="43">
        <f t="shared" si="144"/>
        <v>6</v>
      </c>
      <c r="AX114" s="43">
        <f t="shared" si="145"/>
        <v>4</v>
      </c>
      <c r="AY114" s="43">
        <f t="shared" si="146"/>
        <v>4</v>
      </c>
      <c r="AZ114" s="43">
        <f t="shared" si="147"/>
        <v>0</v>
      </c>
      <c r="BA114" s="43">
        <f t="shared" si="148"/>
        <v>0</v>
      </c>
      <c r="BB114" s="43">
        <f t="shared" si="149"/>
        <v>0</v>
      </c>
      <c r="BC114" s="43">
        <f t="shared" si="150"/>
        <v>0</v>
      </c>
      <c r="BD114" s="42">
        <f t="shared" si="117"/>
        <v>0</v>
      </c>
      <c r="BE114" s="42">
        <f t="shared" si="118"/>
        <v>0</v>
      </c>
      <c r="BF114" s="43">
        <f t="shared" si="151"/>
        <v>0</v>
      </c>
      <c r="BG114" s="43">
        <f t="shared" si="152"/>
        <v>0</v>
      </c>
      <c r="BH114" s="43">
        <f t="shared" si="153"/>
        <v>0</v>
      </c>
      <c r="BI114" s="43">
        <f t="shared" si="154"/>
        <v>0</v>
      </c>
      <c r="BJ114" s="43">
        <f t="shared" si="155"/>
        <v>0</v>
      </c>
      <c r="BK114" s="43">
        <f t="shared" si="156"/>
        <v>0</v>
      </c>
      <c r="BL114" s="43">
        <f t="shared" si="157"/>
        <v>0</v>
      </c>
      <c r="BM114" s="43">
        <f t="shared" si="158"/>
        <v>0</v>
      </c>
    </row>
    <row r="115" spans="1:6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8</v>
      </c>
      <c r="F115" s="177">
        <f t="shared" ref="F115:BM115" si="159">SUM(F116:F119)</f>
        <v>0</v>
      </c>
      <c r="G115" s="177">
        <f t="shared" si="159"/>
        <v>8</v>
      </c>
      <c r="H115" s="177">
        <f t="shared" si="159"/>
        <v>0</v>
      </c>
      <c r="I115" s="177">
        <f t="shared" si="159"/>
        <v>0</v>
      </c>
      <c r="J115" s="177">
        <f t="shared" si="159"/>
        <v>18</v>
      </c>
      <c r="K115" s="177">
        <f t="shared" si="159"/>
        <v>18</v>
      </c>
      <c r="L115" s="177">
        <f t="shared" si="159"/>
        <v>0</v>
      </c>
      <c r="M115" s="177">
        <f t="shared" si="159"/>
        <v>0</v>
      </c>
      <c r="N115" s="177">
        <f t="shared" si="159"/>
        <v>0</v>
      </c>
      <c r="O115" s="177">
        <f t="shared" si="159"/>
        <v>3</v>
      </c>
      <c r="P115" s="177">
        <f t="shared" si="159"/>
        <v>0</v>
      </c>
      <c r="Q115" s="177">
        <f t="shared" si="159"/>
        <v>0</v>
      </c>
      <c r="R115" s="177">
        <f t="shared" si="159"/>
        <v>0</v>
      </c>
      <c r="S115" s="177">
        <f t="shared" si="159"/>
        <v>0</v>
      </c>
      <c r="T115" s="177">
        <f t="shared" si="159"/>
        <v>3</v>
      </c>
      <c r="U115" s="177">
        <f t="shared" si="159"/>
        <v>1</v>
      </c>
      <c r="V115" s="177">
        <f t="shared" si="159"/>
        <v>2</v>
      </c>
      <c r="W115" s="177">
        <f t="shared" si="159"/>
        <v>0</v>
      </c>
      <c r="X115" s="177">
        <f t="shared" si="159"/>
        <v>0</v>
      </c>
      <c r="Y115" s="177">
        <f t="shared" si="159"/>
        <v>3</v>
      </c>
      <c r="Z115" s="177">
        <f t="shared" si="159"/>
        <v>0</v>
      </c>
      <c r="AA115" s="177">
        <f t="shared" si="159"/>
        <v>0</v>
      </c>
      <c r="AB115" s="177">
        <f t="shared" si="159"/>
        <v>23</v>
      </c>
      <c r="AC115" s="177">
        <f t="shared" si="159"/>
        <v>0</v>
      </c>
      <c r="AD115" s="177">
        <f t="shared" si="159"/>
        <v>0</v>
      </c>
      <c r="AE115" s="177">
        <f t="shared" si="159"/>
        <v>0</v>
      </c>
      <c r="AF115" s="177">
        <f t="shared" si="159"/>
        <v>0</v>
      </c>
      <c r="AG115" s="177">
        <f t="shared" si="159"/>
        <v>0</v>
      </c>
      <c r="AH115" s="177">
        <f t="shared" si="159"/>
        <v>0</v>
      </c>
      <c r="AI115" s="177">
        <f t="shared" si="159"/>
        <v>0</v>
      </c>
      <c r="AJ115" s="177">
        <f t="shared" si="159"/>
        <v>0</v>
      </c>
      <c r="AK115" s="177">
        <f t="shared" si="159"/>
        <v>0</v>
      </c>
      <c r="AL115" s="177">
        <f t="shared" si="159"/>
        <v>0</v>
      </c>
      <c r="AM115" s="177">
        <f t="shared" si="159"/>
        <v>0</v>
      </c>
      <c r="AN115" s="177">
        <f t="shared" si="159"/>
        <v>0</v>
      </c>
      <c r="AO115" s="177">
        <f t="shared" si="159"/>
        <v>0</v>
      </c>
      <c r="AP115" s="177">
        <f t="shared" si="159"/>
        <v>0</v>
      </c>
      <c r="AQ115" s="177">
        <f t="shared" si="159"/>
        <v>0</v>
      </c>
      <c r="AR115" s="177">
        <f t="shared" si="159"/>
        <v>0</v>
      </c>
      <c r="AS115" s="177">
        <f t="shared" si="159"/>
        <v>0</v>
      </c>
      <c r="AT115" s="6">
        <f t="shared" si="159"/>
        <v>8</v>
      </c>
      <c r="AU115" s="6">
        <f t="shared" si="159"/>
        <v>8</v>
      </c>
      <c r="AV115" s="6">
        <f t="shared" si="159"/>
        <v>18</v>
      </c>
      <c r="AW115" s="6">
        <f t="shared" si="159"/>
        <v>18</v>
      </c>
      <c r="AX115" s="6">
        <f t="shared" si="159"/>
        <v>26</v>
      </c>
      <c r="AY115" s="6">
        <f t="shared" si="159"/>
        <v>26</v>
      </c>
      <c r="AZ115" s="6">
        <f t="shared" si="159"/>
        <v>3</v>
      </c>
      <c r="BA115" s="6">
        <f t="shared" si="159"/>
        <v>3</v>
      </c>
      <c r="BB115" s="6">
        <f t="shared" si="159"/>
        <v>3</v>
      </c>
      <c r="BC115" s="6">
        <f t="shared" si="159"/>
        <v>3</v>
      </c>
      <c r="BD115" s="42">
        <f t="shared" si="117"/>
        <v>3</v>
      </c>
      <c r="BE115" s="42">
        <f t="shared" si="118"/>
        <v>3</v>
      </c>
      <c r="BF115" s="6">
        <f t="shared" si="159"/>
        <v>0</v>
      </c>
      <c r="BG115" s="6">
        <f t="shared" si="159"/>
        <v>0</v>
      </c>
      <c r="BH115" s="6">
        <f t="shared" si="159"/>
        <v>0</v>
      </c>
      <c r="BI115" s="6">
        <f t="shared" si="159"/>
        <v>0</v>
      </c>
      <c r="BJ115" s="6">
        <f t="shared" si="159"/>
        <v>0</v>
      </c>
      <c r="BK115" s="6">
        <f t="shared" si="159"/>
        <v>0</v>
      </c>
      <c r="BL115" s="6">
        <f t="shared" si="159"/>
        <v>0</v>
      </c>
      <c r="BM115" s="6">
        <f t="shared" si="159"/>
        <v>0</v>
      </c>
    </row>
    <row r="116" spans="1:65" ht="39.950000000000003" customHeight="1" x14ac:dyDescent="0.2">
      <c r="A116" s="2" t="s">
        <v>211</v>
      </c>
      <c r="B116" s="296" t="s">
        <v>212</v>
      </c>
      <c r="C116" s="298"/>
      <c r="D116" s="298"/>
      <c r="E116" s="177">
        <v>4</v>
      </c>
      <c r="F116" s="177"/>
      <c r="G116" s="177">
        <v>4</v>
      </c>
      <c r="H116" s="177"/>
      <c r="I116" s="177"/>
      <c r="J116" s="141">
        <v>12</v>
      </c>
      <c r="K116" s="141">
        <v>12</v>
      </c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>
        <v>16</v>
      </c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43">
        <f>E116</f>
        <v>4</v>
      </c>
      <c r="AU116" s="43">
        <f>F116+G116+H116+I116</f>
        <v>4</v>
      </c>
      <c r="AV116" s="43">
        <f>J116</f>
        <v>12</v>
      </c>
      <c r="AW116" s="43">
        <f>K116+L116+M116</f>
        <v>12</v>
      </c>
      <c r="AX116" s="43">
        <f>F116+G116+K116</f>
        <v>16</v>
      </c>
      <c r="AY116" s="43">
        <f>N116+Y116+Z116+AB116</f>
        <v>16</v>
      </c>
      <c r="AZ116" s="43">
        <f>O116</f>
        <v>0</v>
      </c>
      <c r="BA116" s="43">
        <f>P116+Q116+R116+S116+T116</f>
        <v>0</v>
      </c>
      <c r="BB116" s="43">
        <f>T116</f>
        <v>0</v>
      </c>
      <c r="BC116" s="43">
        <f>+U116+V116+W116</f>
        <v>0</v>
      </c>
      <c r="BD116" s="42">
        <f t="shared" si="117"/>
        <v>0</v>
      </c>
      <c r="BE116" s="42">
        <f t="shared" si="118"/>
        <v>0</v>
      </c>
      <c r="BF116" s="43">
        <f>AF116</f>
        <v>0</v>
      </c>
      <c r="BG116" s="43">
        <f>AD116+AE116</f>
        <v>0</v>
      </c>
      <c r="BH116" s="43">
        <f>AF116</f>
        <v>0</v>
      </c>
      <c r="BI116" s="43">
        <f>AG116+AH116</f>
        <v>0</v>
      </c>
      <c r="BJ116" s="43">
        <f>AM116</f>
        <v>0</v>
      </c>
      <c r="BK116" s="43">
        <f>AK116+AL116</f>
        <v>0</v>
      </c>
      <c r="BL116" s="43">
        <f>AM116</f>
        <v>0</v>
      </c>
      <c r="BM116" s="43">
        <f>AN116+AO116</f>
        <v>0</v>
      </c>
    </row>
    <row r="117" spans="1:65" ht="39.950000000000003" customHeight="1" x14ac:dyDescent="0.2">
      <c r="A117" s="2" t="s">
        <v>213</v>
      </c>
      <c r="B117" s="296" t="s">
        <v>214</v>
      </c>
      <c r="C117" s="297"/>
      <c r="D117" s="297"/>
      <c r="E117" s="177">
        <v>2</v>
      </c>
      <c r="F117" s="177"/>
      <c r="G117" s="177">
        <v>2</v>
      </c>
      <c r="H117" s="177"/>
      <c r="I117" s="177"/>
      <c r="J117" s="141"/>
      <c r="K117" s="141"/>
      <c r="L117" s="141"/>
      <c r="M117" s="141"/>
      <c r="N117" s="141"/>
      <c r="O117" s="141">
        <v>1</v>
      </c>
      <c r="P117" s="141"/>
      <c r="Q117" s="141"/>
      <c r="R117" s="141"/>
      <c r="S117" s="141"/>
      <c r="T117" s="141">
        <v>1</v>
      </c>
      <c r="U117" s="141">
        <v>1</v>
      </c>
      <c r="V117" s="141"/>
      <c r="W117" s="141"/>
      <c r="X117" s="141"/>
      <c r="Y117" s="141">
        <v>1</v>
      </c>
      <c r="Z117" s="141"/>
      <c r="AA117" s="141"/>
      <c r="AB117" s="141">
        <v>1</v>
      </c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43">
        <f>E117</f>
        <v>2</v>
      </c>
      <c r="AU117" s="43">
        <f>F117+G117+H117+I117</f>
        <v>2</v>
      </c>
      <c r="AV117" s="43">
        <f>J117</f>
        <v>0</v>
      </c>
      <c r="AW117" s="43">
        <f>K117+L117+M117</f>
        <v>0</v>
      </c>
      <c r="AX117" s="43">
        <f>F117+G117+K117</f>
        <v>2</v>
      </c>
      <c r="AY117" s="43">
        <f>N117+Y117+Z117+AB117</f>
        <v>2</v>
      </c>
      <c r="AZ117" s="43">
        <f>O117</f>
        <v>1</v>
      </c>
      <c r="BA117" s="43">
        <f>P117+Q117+R117+S117+T117</f>
        <v>1</v>
      </c>
      <c r="BB117" s="43">
        <f>T117</f>
        <v>1</v>
      </c>
      <c r="BC117" s="43">
        <f>+U117+V117+W117</f>
        <v>1</v>
      </c>
      <c r="BD117" s="42">
        <f t="shared" si="117"/>
        <v>1</v>
      </c>
      <c r="BE117" s="42">
        <f t="shared" si="118"/>
        <v>1</v>
      </c>
      <c r="BF117" s="43">
        <f>AF117</f>
        <v>0</v>
      </c>
      <c r="BG117" s="43">
        <f>AD117+AE117</f>
        <v>0</v>
      </c>
      <c r="BH117" s="43">
        <f>AF117</f>
        <v>0</v>
      </c>
      <c r="BI117" s="43">
        <f>AG117+AH117</f>
        <v>0</v>
      </c>
      <c r="BJ117" s="43">
        <f>AM117</f>
        <v>0</v>
      </c>
      <c r="BK117" s="43">
        <f>AK117+AL117</f>
        <v>0</v>
      </c>
      <c r="BL117" s="43">
        <f>AM117</f>
        <v>0</v>
      </c>
      <c r="BM117" s="43">
        <f>AN117+AO117</f>
        <v>0</v>
      </c>
    </row>
    <row r="118" spans="1:65" ht="39.950000000000003" customHeight="1" x14ac:dyDescent="0.2">
      <c r="A118" s="2" t="s">
        <v>215</v>
      </c>
      <c r="B118" s="296" t="s">
        <v>216</v>
      </c>
      <c r="C118" s="297"/>
      <c r="D118" s="297"/>
      <c r="E118" s="177">
        <v>2</v>
      </c>
      <c r="F118" s="177"/>
      <c r="G118" s="177">
        <v>2</v>
      </c>
      <c r="H118" s="177"/>
      <c r="I118" s="177"/>
      <c r="J118" s="141">
        <v>3</v>
      </c>
      <c r="K118" s="141">
        <v>3</v>
      </c>
      <c r="L118" s="141"/>
      <c r="M118" s="141"/>
      <c r="N118" s="141"/>
      <c r="O118" s="141">
        <v>2</v>
      </c>
      <c r="P118" s="141"/>
      <c r="Q118" s="141"/>
      <c r="R118" s="141"/>
      <c r="S118" s="141"/>
      <c r="T118" s="141">
        <v>2</v>
      </c>
      <c r="U118" s="141"/>
      <c r="V118" s="141">
        <v>2</v>
      </c>
      <c r="W118" s="141"/>
      <c r="X118" s="141"/>
      <c r="Y118" s="141">
        <v>2</v>
      </c>
      <c r="Z118" s="141"/>
      <c r="AA118" s="141"/>
      <c r="AB118" s="141">
        <v>3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43">
        <f>E118</f>
        <v>2</v>
      </c>
      <c r="AU118" s="43">
        <f>F118+G118+H118+I118</f>
        <v>2</v>
      </c>
      <c r="AV118" s="43">
        <f>J118</f>
        <v>3</v>
      </c>
      <c r="AW118" s="43">
        <f>K118+L118+M118</f>
        <v>3</v>
      </c>
      <c r="AX118" s="43">
        <f>F118+G118+K118</f>
        <v>5</v>
      </c>
      <c r="AY118" s="43">
        <f>N118+Y118+Z118+AB118</f>
        <v>5</v>
      </c>
      <c r="AZ118" s="43">
        <f>O118</f>
        <v>2</v>
      </c>
      <c r="BA118" s="43">
        <f>P118+Q118+R118+S118+T118</f>
        <v>2</v>
      </c>
      <c r="BB118" s="43">
        <f>T118</f>
        <v>2</v>
      </c>
      <c r="BC118" s="43">
        <f>+U118+V118+W118</f>
        <v>2</v>
      </c>
      <c r="BD118" s="42">
        <f t="shared" si="117"/>
        <v>2</v>
      </c>
      <c r="BE118" s="42">
        <f t="shared" si="118"/>
        <v>2</v>
      </c>
      <c r="BF118" s="43">
        <f>AF118</f>
        <v>0</v>
      </c>
      <c r="BG118" s="43">
        <f>AD118+AE118</f>
        <v>0</v>
      </c>
      <c r="BH118" s="43">
        <f>AF118</f>
        <v>0</v>
      </c>
      <c r="BI118" s="43">
        <f>AG118+AH118</f>
        <v>0</v>
      </c>
      <c r="BJ118" s="43">
        <f>AM118</f>
        <v>0</v>
      </c>
      <c r="BK118" s="43">
        <f>AK118+AL118</f>
        <v>0</v>
      </c>
      <c r="BL118" s="43">
        <f>AM118</f>
        <v>0</v>
      </c>
      <c r="BM118" s="43">
        <f>AN118+AO118</f>
        <v>0</v>
      </c>
    </row>
    <row r="119" spans="1:65" ht="39.950000000000003" customHeight="1" x14ac:dyDescent="0.2">
      <c r="A119" s="2" t="s">
        <v>217</v>
      </c>
      <c r="B119" s="299" t="s">
        <v>45</v>
      </c>
      <c r="C119" s="300"/>
      <c r="D119" s="300"/>
      <c r="E119" s="177"/>
      <c r="F119" s="177"/>
      <c r="G119" s="177"/>
      <c r="H119" s="177"/>
      <c r="I119" s="177"/>
      <c r="J119" s="141">
        <v>3</v>
      </c>
      <c r="K119" s="141">
        <v>3</v>
      </c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3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43">
        <f>E119</f>
        <v>0</v>
      </c>
      <c r="AU119" s="43">
        <f>F119+G119+H119+I119</f>
        <v>0</v>
      </c>
      <c r="AV119" s="43">
        <f>J119</f>
        <v>3</v>
      </c>
      <c r="AW119" s="43">
        <f>K119+L119+M119</f>
        <v>3</v>
      </c>
      <c r="AX119" s="43">
        <f>F119+G119+K119</f>
        <v>3</v>
      </c>
      <c r="AY119" s="43">
        <f>N119+Y119+Z119+AB119</f>
        <v>3</v>
      </c>
      <c r="AZ119" s="43">
        <f>O119</f>
        <v>0</v>
      </c>
      <c r="BA119" s="43">
        <f>P119+Q119+R119+S119+T119</f>
        <v>0</v>
      </c>
      <c r="BB119" s="43">
        <f>T119</f>
        <v>0</v>
      </c>
      <c r="BC119" s="43">
        <f>+U119+V119+W119</f>
        <v>0</v>
      </c>
      <c r="BD119" s="42">
        <f t="shared" si="117"/>
        <v>0</v>
      </c>
      <c r="BE119" s="42">
        <f t="shared" si="118"/>
        <v>0</v>
      </c>
      <c r="BF119" s="43">
        <f>AF119</f>
        <v>0</v>
      </c>
      <c r="BG119" s="43">
        <f>AD119+AE119</f>
        <v>0</v>
      </c>
      <c r="BH119" s="43">
        <f>AF119</f>
        <v>0</v>
      </c>
      <c r="BI119" s="43">
        <f>AG119+AH119</f>
        <v>0</v>
      </c>
      <c r="BJ119" s="43">
        <f>AM119</f>
        <v>0</v>
      </c>
      <c r="BK119" s="43">
        <f>AK119+AL119</f>
        <v>0</v>
      </c>
      <c r="BL119" s="43">
        <f>AM119</f>
        <v>0</v>
      </c>
      <c r="BM119" s="43">
        <f>AN119+AO119</f>
        <v>0</v>
      </c>
    </row>
    <row r="120" spans="1:6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60">SUM(F121:F122)</f>
        <v>0</v>
      </c>
      <c r="G120" s="177">
        <f t="shared" si="160"/>
        <v>0</v>
      </c>
      <c r="H120" s="177">
        <f t="shared" si="160"/>
        <v>0</v>
      </c>
      <c r="I120" s="177">
        <f t="shared" si="160"/>
        <v>0</v>
      </c>
      <c r="J120" s="177">
        <f t="shared" si="160"/>
        <v>0</v>
      </c>
      <c r="K120" s="177">
        <f t="shared" si="160"/>
        <v>0</v>
      </c>
      <c r="L120" s="177">
        <f t="shared" si="160"/>
        <v>0</v>
      </c>
      <c r="M120" s="177">
        <f t="shared" si="160"/>
        <v>0</v>
      </c>
      <c r="N120" s="177">
        <f t="shared" si="160"/>
        <v>0</v>
      </c>
      <c r="O120" s="177">
        <f t="shared" si="160"/>
        <v>0</v>
      </c>
      <c r="P120" s="177">
        <f t="shared" si="160"/>
        <v>0</v>
      </c>
      <c r="Q120" s="177">
        <f t="shared" si="160"/>
        <v>0</v>
      </c>
      <c r="R120" s="177">
        <f t="shared" si="160"/>
        <v>0</v>
      </c>
      <c r="S120" s="177">
        <f t="shared" si="160"/>
        <v>0</v>
      </c>
      <c r="T120" s="177">
        <f t="shared" si="160"/>
        <v>0</v>
      </c>
      <c r="U120" s="177">
        <f t="shared" si="160"/>
        <v>0</v>
      </c>
      <c r="V120" s="177">
        <f t="shared" si="160"/>
        <v>0</v>
      </c>
      <c r="W120" s="177">
        <f t="shared" si="160"/>
        <v>0</v>
      </c>
      <c r="X120" s="177">
        <f t="shared" si="160"/>
        <v>0</v>
      </c>
      <c r="Y120" s="177">
        <f t="shared" si="160"/>
        <v>0</v>
      </c>
      <c r="Z120" s="177">
        <f t="shared" si="160"/>
        <v>0</v>
      </c>
      <c r="AA120" s="177">
        <f t="shared" si="160"/>
        <v>0</v>
      </c>
      <c r="AB120" s="177">
        <f t="shared" si="160"/>
        <v>0</v>
      </c>
      <c r="AC120" s="177">
        <f t="shared" si="160"/>
        <v>0</v>
      </c>
      <c r="AD120" s="177">
        <f t="shared" si="160"/>
        <v>0</v>
      </c>
      <c r="AE120" s="177">
        <f t="shared" si="160"/>
        <v>0</v>
      </c>
      <c r="AF120" s="177">
        <f t="shared" si="160"/>
        <v>0</v>
      </c>
      <c r="AG120" s="177">
        <f t="shared" si="160"/>
        <v>0</v>
      </c>
      <c r="AH120" s="177">
        <f t="shared" si="160"/>
        <v>0</v>
      </c>
      <c r="AI120" s="177">
        <f t="shared" si="160"/>
        <v>0</v>
      </c>
      <c r="AJ120" s="177">
        <f t="shared" si="160"/>
        <v>0</v>
      </c>
      <c r="AK120" s="177">
        <f t="shared" si="160"/>
        <v>0</v>
      </c>
      <c r="AL120" s="177">
        <f t="shared" si="160"/>
        <v>0</v>
      </c>
      <c r="AM120" s="177">
        <f t="shared" si="160"/>
        <v>0</v>
      </c>
      <c r="AN120" s="177">
        <f t="shared" si="160"/>
        <v>0</v>
      </c>
      <c r="AO120" s="177">
        <f t="shared" si="160"/>
        <v>0</v>
      </c>
      <c r="AP120" s="177">
        <f t="shared" si="160"/>
        <v>0</v>
      </c>
      <c r="AQ120" s="177">
        <f t="shared" si="160"/>
        <v>0</v>
      </c>
      <c r="AR120" s="177">
        <f t="shared" si="160"/>
        <v>0</v>
      </c>
      <c r="AS120" s="177">
        <f t="shared" si="160"/>
        <v>0</v>
      </c>
      <c r="AT120" s="45">
        <f t="shared" ref="AT120:BM120" si="161">SUM(AT121:AT122)</f>
        <v>0</v>
      </c>
      <c r="AU120" s="45">
        <f t="shared" si="161"/>
        <v>0</v>
      </c>
      <c r="AV120" s="45">
        <f t="shared" si="161"/>
        <v>0</v>
      </c>
      <c r="AW120" s="45">
        <f t="shared" si="161"/>
        <v>0</v>
      </c>
      <c r="AX120" s="45">
        <f t="shared" si="161"/>
        <v>0</v>
      </c>
      <c r="AY120" s="45">
        <f t="shared" si="161"/>
        <v>0</v>
      </c>
      <c r="AZ120" s="45">
        <f t="shared" si="161"/>
        <v>0</v>
      </c>
      <c r="BA120" s="45">
        <f t="shared" si="161"/>
        <v>0</v>
      </c>
      <c r="BB120" s="45">
        <f t="shared" si="161"/>
        <v>0</v>
      </c>
      <c r="BC120" s="45">
        <f t="shared" si="161"/>
        <v>0</v>
      </c>
      <c r="BD120" s="42">
        <f t="shared" si="117"/>
        <v>0</v>
      </c>
      <c r="BE120" s="42">
        <f t="shared" si="118"/>
        <v>0</v>
      </c>
      <c r="BF120" s="45">
        <f t="shared" si="161"/>
        <v>0</v>
      </c>
      <c r="BG120" s="45">
        <f t="shared" si="161"/>
        <v>0</v>
      </c>
      <c r="BH120" s="45">
        <f t="shared" si="161"/>
        <v>0</v>
      </c>
      <c r="BI120" s="45">
        <f t="shared" si="161"/>
        <v>0</v>
      </c>
      <c r="BJ120" s="45">
        <f t="shared" si="161"/>
        <v>0</v>
      </c>
      <c r="BK120" s="45">
        <f t="shared" si="161"/>
        <v>0</v>
      </c>
      <c r="BL120" s="45">
        <f t="shared" si="161"/>
        <v>0</v>
      </c>
      <c r="BM120" s="45">
        <f t="shared" si="161"/>
        <v>0</v>
      </c>
    </row>
    <row r="121" spans="1:65" ht="39.950000000000003" customHeight="1" x14ac:dyDescent="0.2">
      <c r="A121" s="2" t="s">
        <v>254</v>
      </c>
      <c r="B121" s="299" t="s">
        <v>257</v>
      </c>
      <c r="C121" s="300"/>
      <c r="D121" s="303"/>
      <c r="E121" s="177"/>
      <c r="F121" s="177"/>
      <c r="G121" s="177"/>
      <c r="H121" s="177"/>
      <c r="I121" s="177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43">
        <f>E121</f>
        <v>0</v>
      </c>
      <c r="AU121" s="43">
        <f>F121+G121+H121+I121</f>
        <v>0</v>
      </c>
      <c r="AV121" s="43">
        <f>J121</f>
        <v>0</v>
      </c>
      <c r="AW121" s="43">
        <f>K121+L121+M121</f>
        <v>0</v>
      </c>
      <c r="AX121" s="43">
        <f>F121+G121+K121</f>
        <v>0</v>
      </c>
      <c r="AY121" s="43">
        <f>N121+Y121+Z121+AB121</f>
        <v>0</v>
      </c>
      <c r="AZ121" s="43">
        <f>O121</f>
        <v>0</v>
      </c>
      <c r="BA121" s="43">
        <f>P121+Q121+R121+S121+T121</f>
        <v>0</v>
      </c>
      <c r="BB121" s="43">
        <f>T121</f>
        <v>0</v>
      </c>
      <c r="BC121" s="43">
        <f>+U121+V121+W121</f>
        <v>0</v>
      </c>
      <c r="BD121" s="42">
        <f t="shared" si="117"/>
        <v>0</v>
      </c>
      <c r="BE121" s="42">
        <f t="shared" si="118"/>
        <v>0</v>
      </c>
      <c r="BF121" s="43">
        <f>AF121</f>
        <v>0</v>
      </c>
      <c r="BG121" s="43">
        <f>AD121+AE121</f>
        <v>0</v>
      </c>
      <c r="BH121" s="43">
        <f>AF121</f>
        <v>0</v>
      </c>
      <c r="BI121" s="43">
        <f>AG121+AH121</f>
        <v>0</v>
      </c>
      <c r="BJ121" s="43">
        <f>AM121</f>
        <v>0</v>
      </c>
      <c r="BK121" s="43">
        <f>AK121+AL121</f>
        <v>0</v>
      </c>
      <c r="BL121" s="43">
        <f>AM121</f>
        <v>0</v>
      </c>
      <c r="BM121" s="43">
        <f>AN121+AO121</f>
        <v>0</v>
      </c>
    </row>
    <row r="122" spans="1:65" ht="39.950000000000003" customHeight="1" x14ac:dyDescent="0.2">
      <c r="A122" s="2" t="s">
        <v>255</v>
      </c>
      <c r="B122" s="299" t="s">
        <v>258</v>
      </c>
      <c r="C122" s="300"/>
      <c r="D122" s="303"/>
      <c r="E122" s="177"/>
      <c r="F122" s="177"/>
      <c r="G122" s="177"/>
      <c r="H122" s="177"/>
      <c r="I122" s="177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43">
        <f>E122</f>
        <v>0</v>
      </c>
      <c r="AU122" s="43">
        <f>F122+G122+H122+I122</f>
        <v>0</v>
      </c>
      <c r="AV122" s="43">
        <f>J122</f>
        <v>0</v>
      </c>
      <c r="AW122" s="43">
        <f>K122+L122+M122</f>
        <v>0</v>
      </c>
      <c r="AX122" s="43">
        <f>F122+G122+K122</f>
        <v>0</v>
      </c>
      <c r="AY122" s="43">
        <f>N122+Y122+Z122+AB122</f>
        <v>0</v>
      </c>
      <c r="AZ122" s="43">
        <f>O122</f>
        <v>0</v>
      </c>
      <c r="BA122" s="43">
        <f>P122+Q122+R122+S122+T122</f>
        <v>0</v>
      </c>
      <c r="BB122" s="43">
        <f>T122</f>
        <v>0</v>
      </c>
      <c r="BC122" s="43">
        <f>+U122+V122+W122</f>
        <v>0</v>
      </c>
      <c r="BD122" s="42">
        <f t="shared" si="117"/>
        <v>0</v>
      </c>
      <c r="BE122" s="42">
        <f t="shared" si="118"/>
        <v>0</v>
      </c>
      <c r="BF122" s="43">
        <f>AF122</f>
        <v>0</v>
      </c>
      <c r="BG122" s="43">
        <f>AD122+AE122</f>
        <v>0</v>
      </c>
      <c r="BH122" s="43">
        <f>AF122</f>
        <v>0</v>
      </c>
      <c r="BI122" s="43">
        <f>AG122+AH122</f>
        <v>0</v>
      </c>
      <c r="BJ122" s="43">
        <f>AM122</f>
        <v>0</v>
      </c>
      <c r="BK122" s="43">
        <f>AK122+AL122</f>
        <v>0</v>
      </c>
      <c r="BL122" s="43">
        <f>AM122</f>
        <v>0</v>
      </c>
      <c r="BM122" s="43">
        <f>AN122+AO122</f>
        <v>0</v>
      </c>
    </row>
    <row r="123" spans="1:65" ht="39.950000000000003" customHeight="1" x14ac:dyDescent="0.2">
      <c r="A123" s="1" t="s">
        <v>218</v>
      </c>
      <c r="B123" s="294" t="s">
        <v>45</v>
      </c>
      <c r="C123" s="295"/>
      <c r="D123" s="295"/>
      <c r="E123" s="177">
        <v>20</v>
      </c>
      <c r="F123" s="177">
        <v>1</v>
      </c>
      <c r="G123" s="177">
        <v>19</v>
      </c>
      <c r="H123" s="177"/>
      <c r="I123" s="177"/>
      <c r="J123" s="141">
        <v>62</v>
      </c>
      <c r="K123" s="142">
        <v>29</v>
      </c>
      <c r="L123" s="150">
        <v>33</v>
      </c>
      <c r="M123" s="150"/>
      <c r="N123" s="150"/>
      <c r="O123" s="150">
        <v>7</v>
      </c>
      <c r="P123" s="150">
        <v>4</v>
      </c>
      <c r="Q123" s="150"/>
      <c r="R123" s="150">
        <v>1</v>
      </c>
      <c r="S123" s="150"/>
      <c r="T123" s="150">
        <v>2</v>
      </c>
      <c r="U123" s="150"/>
      <c r="V123" s="150">
        <v>1</v>
      </c>
      <c r="W123" s="150">
        <v>1</v>
      </c>
      <c r="X123" s="150">
        <v>2</v>
      </c>
      <c r="Y123" s="150">
        <v>9</v>
      </c>
      <c r="Z123" s="150"/>
      <c r="AA123" s="150">
        <v>1</v>
      </c>
      <c r="AB123" s="150">
        <v>40</v>
      </c>
      <c r="AC123" s="150">
        <v>2</v>
      </c>
      <c r="AD123" s="150">
        <v>2</v>
      </c>
      <c r="AE123" s="150"/>
      <c r="AF123" s="150">
        <v>2</v>
      </c>
      <c r="AG123" s="150"/>
      <c r="AH123" s="150">
        <v>2</v>
      </c>
      <c r="AI123" s="150"/>
      <c r="AJ123" s="150">
        <v>1</v>
      </c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43">
        <f>E123</f>
        <v>20</v>
      </c>
      <c r="AU123" s="43">
        <f>F123+G123+H123+I123</f>
        <v>20</v>
      </c>
      <c r="AV123" s="43">
        <f>J123</f>
        <v>62</v>
      </c>
      <c r="AW123" s="43">
        <f>K123+L123+M123</f>
        <v>62</v>
      </c>
      <c r="AX123" s="43">
        <f>F123+G123+K123</f>
        <v>49</v>
      </c>
      <c r="AY123" s="43">
        <f>N123+Y123+Z123+AB123</f>
        <v>49</v>
      </c>
      <c r="AZ123" s="43">
        <f>O123</f>
        <v>7</v>
      </c>
      <c r="BA123" s="43">
        <f>P123+Q123+R123+S123+T123</f>
        <v>7</v>
      </c>
      <c r="BB123" s="43">
        <f>T123</f>
        <v>2</v>
      </c>
      <c r="BC123" s="43">
        <f>+U123+V123+W123</f>
        <v>2</v>
      </c>
      <c r="BD123" s="42">
        <f t="shared" si="117"/>
        <v>9</v>
      </c>
      <c r="BE123" s="42">
        <f t="shared" si="118"/>
        <v>9</v>
      </c>
      <c r="BF123" s="43">
        <f>AF123</f>
        <v>2</v>
      </c>
      <c r="BG123" s="43">
        <f>AD123+AE123</f>
        <v>2</v>
      </c>
      <c r="BH123" s="43">
        <f>AF123</f>
        <v>2</v>
      </c>
      <c r="BI123" s="43">
        <f>AG123+AH123</f>
        <v>2</v>
      </c>
      <c r="BJ123" s="43">
        <f>AM123</f>
        <v>0</v>
      </c>
      <c r="BK123" s="43">
        <f>AK123+AL123</f>
        <v>0</v>
      </c>
      <c r="BL123" s="43">
        <f>AM123</f>
        <v>0</v>
      </c>
      <c r="BM123" s="43">
        <f>AN123+AO123</f>
        <v>0</v>
      </c>
    </row>
    <row r="124" spans="1:6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807</v>
      </c>
      <c r="F124" s="177">
        <f t="shared" ref="F124:BM124" si="162">F9+F29+F41+F49+F63+F70+F77+F80+F102+F106+F115+F120+F123</f>
        <v>29</v>
      </c>
      <c r="G124" s="177">
        <f t="shared" si="162"/>
        <v>778</v>
      </c>
      <c r="H124" s="177">
        <f t="shared" si="162"/>
        <v>0</v>
      </c>
      <c r="I124" s="177">
        <f t="shared" si="162"/>
        <v>0</v>
      </c>
      <c r="J124" s="177">
        <f>J9+J29+J41+J49+J63+J70+J77+J80+J102+J106+J115+J120+J123</f>
        <v>1633</v>
      </c>
      <c r="K124" s="177">
        <f t="shared" si="162"/>
        <v>1531</v>
      </c>
      <c r="L124" s="177">
        <f t="shared" si="162"/>
        <v>98</v>
      </c>
      <c r="M124" s="177">
        <f t="shared" si="162"/>
        <v>4</v>
      </c>
      <c r="N124" s="177">
        <f t="shared" si="162"/>
        <v>0</v>
      </c>
      <c r="O124" s="177">
        <f t="shared" si="162"/>
        <v>1310</v>
      </c>
      <c r="P124" s="177">
        <f t="shared" si="162"/>
        <v>1075</v>
      </c>
      <c r="Q124" s="177">
        <f t="shared" si="162"/>
        <v>84</v>
      </c>
      <c r="R124" s="177">
        <f t="shared" si="162"/>
        <v>33</v>
      </c>
      <c r="S124" s="177">
        <f t="shared" si="162"/>
        <v>0</v>
      </c>
      <c r="T124" s="177">
        <f t="shared" si="162"/>
        <v>118</v>
      </c>
      <c r="U124" s="177">
        <f t="shared" si="162"/>
        <v>70</v>
      </c>
      <c r="V124" s="177">
        <f t="shared" si="162"/>
        <v>36</v>
      </c>
      <c r="W124" s="177">
        <f t="shared" si="162"/>
        <v>12</v>
      </c>
      <c r="X124" s="177">
        <f t="shared" si="162"/>
        <v>21</v>
      </c>
      <c r="Y124" s="177">
        <f t="shared" si="162"/>
        <v>1331</v>
      </c>
      <c r="Z124" s="177">
        <f t="shared" si="162"/>
        <v>3</v>
      </c>
      <c r="AA124" s="177">
        <f t="shared" si="162"/>
        <v>26</v>
      </c>
      <c r="AB124" s="177">
        <f>AB9+AB29+AB41+AB49+AB63+AB70+AB77+AB80+AB102+AB106+AB115+AB120+AB123</f>
        <v>1004</v>
      </c>
      <c r="AC124" s="177">
        <f t="shared" si="162"/>
        <v>40</v>
      </c>
      <c r="AD124" s="177">
        <f t="shared" si="162"/>
        <v>33</v>
      </c>
      <c r="AE124" s="177">
        <f t="shared" si="162"/>
        <v>7</v>
      </c>
      <c r="AF124" s="177">
        <f t="shared" si="162"/>
        <v>40</v>
      </c>
      <c r="AG124" s="177">
        <f t="shared" si="162"/>
        <v>2</v>
      </c>
      <c r="AH124" s="177">
        <f t="shared" si="162"/>
        <v>38</v>
      </c>
      <c r="AI124" s="177">
        <f t="shared" si="162"/>
        <v>0</v>
      </c>
      <c r="AJ124" s="177">
        <f t="shared" si="162"/>
        <v>21</v>
      </c>
      <c r="AK124" s="177">
        <f t="shared" si="162"/>
        <v>4</v>
      </c>
      <c r="AL124" s="177">
        <f t="shared" si="162"/>
        <v>3</v>
      </c>
      <c r="AM124" s="177">
        <f t="shared" si="162"/>
        <v>7</v>
      </c>
      <c r="AN124" s="177">
        <f t="shared" si="162"/>
        <v>4</v>
      </c>
      <c r="AO124" s="177">
        <f t="shared" si="162"/>
        <v>3</v>
      </c>
      <c r="AP124" s="177">
        <f t="shared" si="162"/>
        <v>0</v>
      </c>
      <c r="AQ124" s="177">
        <f t="shared" si="162"/>
        <v>0</v>
      </c>
      <c r="AR124" s="177">
        <f t="shared" si="162"/>
        <v>0</v>
      </c>
      <c r="AS124" s="177">
        <f t="shared" si="162"/>
        <v>0</v>
      </c>
      <c r="AT124" s="44">
        <f t="shared" si="162"/>
        <v>807</v>
      </c>
      <c r="AU124" s="44">
        <f t="shared" si="162"/>
        <v>807</v>
      </c>
      <c r="AV124" s="44">
        <f t="shared" si="162"/>
        <v>1633</v>
      </c>
      <c r="AW124" s="44">
        <f t="shared" si="162"/>
        <v>1633</v>
      </c>
      <c r="AX124" s="44">
        <f t="shared" si="162"/>
        <v>2338</v>
      </c>
      <c r="AY124" s="44">
        <f t="shared" si="162"/>
        <v>2338</v>
      </c>
      <c r="AZ124" s="44">
        <f t="shared" si="162"/>
        <v>1310</v>
      </c>
      <c r="BA124" s="44">
        <f t="shared" si="162"/>
        <v>1310</v>
      </c>
      <c r="BB124" s="44">
        <f t="shared" si="162"/>
        <v>118</v>
      </c>
      <c r="BC124" s="44">
        <f t="shared" si="162"/>
        <v>118</v>
      </c>
      <c r="BD124" s="42">
        <f t="shared" si="117"/>
        <v>1331</v>
      </c>
      <c r="BE124" s="42">
        <f t="shared" si="118"/>
        <v>1331</v>
      </c>
      <c r="BF124" s="44">
        <f t="shared" si="162"/>
        <v>40</v>
      </c>
      <c r="BG124" s="44">
        <f t="shared" si="162"/>
        <v>40</v>
      </c>
      <c r="BH124" s="44">
        <f t="shared" si="162"/>
        <v>40</v>
      </c>
      <c r="BI124" s="44">
        <f t="shared" si="162"/>
        <v>40</v>
      </c>
      <c r="BJ124" s="44">
        <f t="shared" si="162"/>
        <v>7</v>
      </c>
      <c r="BK124" s="44">
        <f t="shared" si="162"/>
        <v>7</v>
      </c>
      <c r="BL124" s="44">
        <f t="shared" si="162"/>
        <v>7</v>
      </c>
      <c r="BM124" s="44">
        <f t="shared" si="162"/>
        <v>7</v>
      </c>
    </row>
    <row r="125" spans="1:65" ht="35.1" customHeight="1" x14ac:dyDescent="0.2"/>
    <row r="126" spans="1:65" ht="35.1" customHeight="1" x14ac:dyDescent="0.2"/>
    <row r="127" spans="1:65" ht="35.1" customHeight="1" x14ac:dyDescent="0.2"/>
    <row r="128" spans="1:6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</sheetData>
  <sheetProtection sheet="1"/>
  <mergeCells count="179">
    <mergeCell ref="BF8:BG8"/>
    <mergeCell ref="BH8:BI8"/>
    <mergeCell ref="BJ8:BK8"/>
    <mergeCell ref="BL8:BM8"/>
    <mergeCell ref="AT8:AU8"/>
    <mergeCell ref="AV8:AW8"/>
    <mergeCell ref="AX8:AY8"/>
    <mergeCell ref="AZ8:BA8"/>
    <mergeCell ref="BB8:BC8"/>
    <mergeCell ref="BD8:BE8"/>
    <mergeCell ref="AH2:AS2"/>
    <mergeCell ref="Z2:AG2"/>
    <mergeCell ref="AM1:AS1"/>
    <mergeCell ref="G1:AL1"/>
    <mergeCell ref="B124:D124"/>
    <mergeCell ref="B116:D116"/>
    <mergeCell ref="B117:D117"/>
    <mergeCell ref="B118:D118"/>
    <mergeCell ref="B119:D119"/>
    <mergeCell ref="B123:D123"/>
    <mergeCell ref="B111:D111"/>
    <mergeCell ref="B112:D112"/>
    <mergeCell ref="B113:D113"/>
    <mergeCell ref="B114:D114"/>
    <mergeCell ref="B115:D115"/>
    <mergeCell ref="B106:D106"/>
    <mergeCell ref="B107:D107"/>
    <mergeCell ref="B108:D108"/>
    <mergeCell ref="B109:D109"/>
    <mergeCell ref="B110:D110"/>
    <mergeCell ref="B103:D103"/>
    <mergeCell ref="B104:D104"/>
    <mergeCell ref="B105:D105"/>
    <mergeCell ref="B99:D99"/>
    <mergeCell ref="B100:D100"/>
    <mergeCell ref="B101:D101"/>
    <mergeCell ref="B102:D102"/>
    <mergeCell ref="A1:F1"/>
    <mergeCell ref="A2:Y2"/>
    <mergeCell ref="B94:D94"/>
    <mergeCell ref="B95:D95"/>
    <mergeCell ref="B96:D96"/>
    <mergeCell ref="B97:D97"/>
    <mergeCell ref="B84:D84"/>
    <mergeCell ref="B85:D85"/>
    <mergeCell ref="B86:D86"/>
    <mergeCell ref="B87:D87"/>
    <mergeCell ref="B98:D98"/>
    <mergeCell ref="B89:D89"/>
    <mergeCell ref="B90:D90"/>
    <mergeCell ref="B91:D91"/>
    <mergeCell ref="B92:D92"/>
    <mergeCell ref="B93:D93"/>
    <mergeCell ref="B88:D88"/>
    <mergeCell ref="B79:D79"/>
    <mergeCell ref="B80:D80"/>
    <mergeCell ref="B81:D81"/>
    <mergeCell ref="B82:D82"/>
    <mergeCell ref="B83:D83"/>
    <mergeCell ref="B74:D74"/>
    <mergeCell ref="B75:D75"/>
    <mergeCell ref="B76:D76"/>
    <mergeCell ref="B77:D77"/>
    <mergeCell ref="B78:D78"/>
    <mergeCell ref="B69:D69"/>
    <mergeCell ref="B70:D70"/>
    <mergeCell ref="B71:D71"/>
    <mergeCell ref="B72:D72"/>
    <mergeCell ref="B73:D73"/>
    <mergeCell ref="B65:D65"/>
    <mergeCell ref="B66:D66"/>
    <mergeCell ref="B67:D67"/>
    <mergeCell ref="B68:D68"/>
    <mergeCell ref="B59:D59"/>
    <mergeCell ref="B60:D60"/>
    <mergeCell ref="B61:D61"/>
    <mergeCell ref="B62:D62"/>
    <mergeCell ref="B63:D63"/>
    <mergeCell ref="B64:D64"/>
    <mergeCell ref="B58:D58"/>
    <mergeCell ref="B49:D49"/>
    <mergeCell ref="B50:D50"/>
    <mergeCell ref="B51:D51"/>
    <mergeCell ref="B52:D52"/>
    <mergeCell ref="B53:D53"/>
    <mergeCell ref="B54:D54"/>
    <mergeCell ref="B55:D55"/>
    <mergeCell ref="B43:D43"/>
    <mergeCell ref="B44:D44"/>
    <mergeCell ref="B45:D45"/>
    <mergeCell ref="B46:D46"/>
    <mergeCell ref="B56:D56"/>
    <mergeCell ref="B57:D57"/>
    <mergeCell ref="A5:D7"/>
    <mergeCell ref="AA5:AA7"/>
    <mergeCell ref="AD5:AH5"/>
    <mergeCell ref="AI5:AI7"/>
    <mergeCell ref="B32:D32"/>
    <mergeCell ref="B33:D33"/>
    <mergeCell ref="Q6:Q7"/>
    <mergeCell ref="Z5:Z7"/>
    <mergeCell ref="S6:S7"/>
    <mergeCell ref="O6:O7"/>
    <mergeCell ref="A3:AS3"/>
    <mergeCell ref="N5:N7"/>
    <mergeCell ref="AS5:AS7"/>
    <mergeCell ref="A4:AS4"/>
    <mergeCell ref="AB5:AB7"/>
    <mergeCell ref="O5:Y5"/>
    <mergeCell ref="AJ5:AJ7"/>
    <mergeCell ref="AK5:AO5"/>
    <mergeCell ref="AP5:AP7"/>
    <mergeCell ref="AQ5:AQ7"/>
    <mergeCell ref="J5:M5"/>
    <mergeCell ref="E6:E7"/>
    <mergeCell ref="F6:F7"/>
    <mergeCell ref="AM6:AM7"/>
    <mergeCell ref="G6:G7"/>
    <mergeCell ref="H6:H7"/>
    <mergeCell ref="Y6:Y7"/>
    <mergeCell ref="AL6:AL7"/>
    <mergeCell ref="AE6:AE7"/>
    <mergeCell ref="AF6:AF7"/>
    <mergeCell ref="AG6:AG7"/>
    <mergeCell ref="AR5:AR7"/>
    <mergeCell ref="AN6:AN7"/>
    <mergeCell ref="AO6:AO7"/>
    <mergeCell ref="AH6:AH7"/>
    <mergeCell ref="AK6:AK7"/>
    <mergeCell ref="I6:I7"/>
    <mergeCell ref="AC5:AC7"/>
    <mergeCell ref="AD6:AD7"/>
    <mergeCell ref="E5:I5"/>
    <mergeCell ref="B8:D8"/>
    <mergeCell ref="B14:D14"/>
    <mergeCell ref="R6:R7"/>
    <mergeCell ref="P6:P7"/>
    <mergeCell ref="T6:W6"/>
    <mergeCell ref="X6:X7"/>
    <mergeCell ref="B122:D122"/>
    <mergeCell ref="B26:D26"/>
    <mergeCell ref="B38:D38"/>
    <mergeCell ref="B29:D29"/>
    <mergeCell ref="B30:D30"/>
    <mergeCell ref="B13:D13"/>
    <mergeCell ref="B24:D24"/>
    <mergeCell ref="B25:D25"/>
    <mergeCell ref="B15:D15"/>
    <mergeCell ref="B35:D35"/>
    <mergeCell ref="B17:D17"/>
    <mergeCell ref="B121:D121"/>
    <mergeCell ref="B23:D23"/>
    <mergeCell ref="B34:D34"/>
    <mergeCell ref="B27:D27"/>
    <mergeCell ref="B28:D28"/>
    <mergeCell ref="B36:D36"/>
    <mergeCell ref="B37:D37"/>
    <mergeCell ref="B47:D47"/>
    <mergeCell ref="B48:D48"/>
    <mergeCell ref="B120:D120"/>
    <mergeCell ref="B19:D19"/>
    <mergeCell ref="B20:D20"/>
    <mergeCell ref="B21:D21"/>
    <mergeCell ref="B22:D22"/>
    <mergeCell ref="B31:D31"/>
    <mergeCell ref="B39:D39"/>
    <mergeCell ref="B40:D40"/>
    <mergeCell ref="B41:D41"/>
    <mergeCell ref="B42:D42"/>
    <mergeCell ref="J6:J7"/>
    <mergeCell ref="K6:K7"/>
    <mergeCell ref="L6:L7"/>
    <mergeCell ref="M6:M7"/>
    <mergeCell ref="B18:D18"/>
    <mergeCell ref="B9:D9"/>
    <mergeCell ref="B10:D10"/>
    <mergeCell ref="B11:D11"/>
    <mergeCell ref="B12:D12"/>
    <mergeCell ref="B16:D16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BM143"/>
  <sheetViews>
    <sheetView topLeftCell="A51" workbookViewId="0">
      <selection activeCell="M62" sqref="M62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65" width="9.7109375" style="22" customWidth="1"/>
    <col min="66" max="16384" width="9.140625" style="22"/>
  </cols>
  <sheetData>
    <row r="1" spans="1:6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</row>
    <row r="2" spans="1:6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336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</row>
    <row r="3" spans="1:6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</row>
    <row r="4" spans="1:6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</row>
    <row r="5" spans="1:6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6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6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28" t="s">
        <v>230</v>
      </c>
      <c r="U7" s="28" t="s">
        <v>247</v>
      </c>
      <c r="V7" s="28" t="s">
        <v>231</v>
      </c>
      <c r="W7" s="28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65" ht="19.5" x14ac:dyDescent="0.25">
      <c r="A8" s="31"/>
      <c r="B8" s="287"/>
      <c r="C8" s="300"/>
      <c r="D8" s="303"/>
      <c r="E8" s="30">
        <v>1</v>
      </c>
      <c r="F8" s="30">
        <v>2</v>
      </c>
      <c r="G8" s="30">
        <v>3</v>
      </c>
      <c r="H8" s="30">
        <v>4</v>
      </c>
      <c r="I8" s="30">
        <v>5</v>
      </c>
      <c r="J8" s="30">
        <v>6</v>
      </c>
      <c r="K8" s="30">
        <v>7</v>
      </c>
      <c r="L8" s="30">
        <v>8</v>
      </c>
      <c r="M8" s="30">
        <v>9</v>
      </c>
      <c r="N8" s="30">
        <v>10</v>
      </c>
      <c r="O8" s="30">
        <v>11</v>
      </c>
      <c r="P8" s="30">
        <v>12</v>
      </c>
      <c r="Q8" s="30">
        <v>13</v>
      </c>
      <c r="R8" s="30">
        <v>14</v>
      </c>
      <c r="S8" s="30">
        <v>15</v>
      </c>
      <c r="T8" s="30">
        <v>16</v>
      </c>
      <c r="U8" s="30">
        <v>17</v>
      </c>
      <c r="V8" s="30">
        <v>18</v>
      </c>
      <c r="W8" s="30">
        <v>19</v>
      </c>
      <c r="X8" s="30">
        <v>20</v>
      </c>
      <c r="Y8" s="30">
        <v>21</v>
      </c>
      <c r="Z8" s="30">
        <v>22</v>
      </c>
      <c r="AA8" s="30">
        <v>23</v>
      </c>
      <c r="AB8" s="30">
        <v>24</v>
      </c>
      <c r="AC8" s="30">
        <v>25</v>
      </c>
      <c r="AD8" s="30">
        <v>26</v>
      </c>
      <c r="AE8" s="30">
        <v>27</v>
      </c>
      <c r="AF8" s="30">
        <v>28</v>
      </c>
      <c r="AG8" s="30">
        <v>29</v>
      </c>
      <c r="AH8" s="30">
        <v>30</v>
      </c>
      <c r="AI8" s="30">
        <v>31</v>
      </c>
      <c r="AJ8" s="30">
        <v>32</v>
      </c>
      <c r="AK8" s="30">
        <v>33</v>
      </c>
      <c r="AL8" s="30">
        <v>34</v>
      </c>
      <c r="AM8" s="30">
        <v>35</v>
      </c>
      <c r="AN8" s="30">
        <v>36</v>
      </c>
      <c r="AO8" s="30">
        <v>37</v>
      </c>
      <c r="AP8" s="30">
        <v>38</v>
      </c>
      <c r="AQ8" s="30">
        <v>39</v>
      </c>
      <c r="AR8" s="29">
        <v>40</v>
      </c>
      <c r="AS8" s="29">
        <v>41</v>
      </c>
      <c r="AT8" s="409" t="s">
        <v>261</v>
      </c>
      <c r="AU8" s="411"/>
      <c r="AV8" s="409" t="s">
        <v>262</v>
      </c>
      <c r="AW8" s="411"/>
      <c r="AX8" s="409" t="s">
        <v>263</v>
      </c>
      <c r="AY8" s="411"/>
      <c r="AZ8" s="410" t="s">
        <v>264</v>
      </c>
      <c r="BA8" s="412"/>
      <c r="BB8" s="409" t="s">
        <v>265</v>
      </c>
      <c r="BC8" s="411"/>
      <c r="BD8" s="409" t="s">
        <v>266</v>
      </c>
      <c r="BE8" s="411"/>
      <c r="BF8" s="409" t="s">
        <v>267</v>
      </c>
      <c r="BG8" s="411"/>
      <c r="BH8" s="409" t="s">
        <v>268</v>
      </c>
      <c r="BI8" s="411"/>
      <c r="BJ8" s="409" t="s">
        <v>269</v>
      </c>
      <c r="BK8" s="411"/>
      <c r="BL8" s="409" t="s">
        <v>270</v>
      </c>
      <c r="BM8" s="411"/>
    </row>
    <row r="9" spans="1:6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130</v>
      </c>
      <c r="F9" s="169">
        <f t="shared" ref="F9:AS9" si="0">SUM(F10:F28)</f>
        <v>28</v>
      </c>
      <c r="G9" s="169">
        <f t="shared" si="0"/>
        <v>102</v>
      </c>
      <c r="H9" s="169">
        <f t="shared" si="0"/>
        <v>0</v>
      </c>
      <c r="I9" s="169">
        <f t="shared" si="0"/>
        <v>0</v>
      </c>
      <c r="J9" s="169">
        <f t="shared" si="0"/>
        <v>59</v>
      </c>
      <c r="K9" s="169">
        <f t="shared" si="0"/>
        <v>52</v>
      </c>
      <c r="L9" s="169">
        <f t="shared" si="0"/>
        <v>3</v>
      </c>
      <c r="M9" s="169">
        <f t="shared" si="0"/>
        <v>1</v>
      </c>
      <c r="N9" s="169">
        <f t="shared" si="0"/>
        <v>1</v>
      </c>
      <c r="O9" s="169">
        <f t="shared" si="0"/>
        <v>41</v>
      </c>
      <c r="P9" s="169">
        <f t="shared" si="0"/>
        <v>15</v>
      </c>
      <c r="Q9" s="169">
        <f t="shared" si="0"/>
        <v>2</v>
      </c>
      <c r="R9" s="169">
        <f t="shared" si="0"/>
        <v>6</v>
      </c>
      <c r="S9" s="169">
        <f t="shared" si="0"/>
        <v>0</v>
      </c>
      <c r="T9" s="169">
        <f t="shared" si="0"/>
        <v>18</v>
      </c>
      <c r="U9" s="169">
        <f t="shared" si="0"/>
        <v>1</v>
      </c>
      <c r="V9" s="169">
        <f t="shared" si="0"/>
        <v>17</v>
      </c>
      <c r="W9" s="169">
        <f t="shared" si="0"/>
        <v>0</v>
      </c>
      <c r="X9" s="169">
        <f t="shared" si="0"/>
        <v>1</v>
      </c>
      <c r="Y9" s="169">
        <f t="shared" si="0"/>
        <v>42</v>
      </c>
      <c r="Z9" s="169">
        <f t="shared" si="0"/>
        <v>0</v>
      </c>
      <c r="AA9" s="169">
        <f t="shared" si="0"/>
        <v>5</v>
      </c>
      <c r="AB9" s="169">
        <f t="shared" si="0"/>
        <v>139</v>
      </c>
      <c r="AC9" s="169">
        <f t="shared" si="0"/>
        <v>30</v>
      </c>
      <c r="AD9" s="169">
        <f t="shared" si="0"/>
        <v>11</v>
      </c>
      <c r="AE9" s="169">
        <f t="shared" si="0"/>
        <v>2</v>
      </c>
      <c r="AF9" s="169">
        <f t="shared" si="0"/>
        <v>13</v>
      </c>
      <c r="AG9" s="169">
        <f t="shared" si="0"/>
        <v>3</v>
      </c>
      <c r="AH9" s="169">
        <f t="shared" si="0"/>
        <v>10</v>
      </c>
      <c r="AI9" s="169">
        <f t="shared" si="0"/>
        <v>0</v>
      </c>
      <c r="AJ9" s="169">
        <f t="shared" si="0"/>
        <v>7</v>
      </c>
      <c r="AK9" s="169">
        <f t="shared" si="0"/>
        <v>1</v>
      </c>
      <c r="AL9" s="169">
        <f t="shared" si="0"/>
        <v>0</v>
      </c>
      <c r="AM9" s="169">
        <f t="shared" si="0"/>
        <v>1</v>
      </c>
      <c r="AN9" s="169">
        <f t="shared" si="0"/>
        <v>0</v>
      </c>
      <c r="AO9" s="169">
        <f t="shared" si="0"/>
        <v>1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  <c r="AT9" s="38">
        <f t="shared" ref="AT9:BM9" si="1">SUM(AT10:AT28)</f>
        <v>130</v>
      </c>
      <c r="AU9" s="38">
        <f t="shared" si="1"/>
        <v>130</v>
      </c>
      <c r="AV9" s="38">
        <f t="shared" si="1"/>
        <v>59</v>
      </c>
      <c r="AW9" s="38">
        <f t="shared" si="1"/>
        <v>56</v>
      </c>
      <c r="AX9" s="38">
        <f t="shared" si="1"/>
        <v>182</v>
      </c>
      <c r="AY9" s="38">
        <f t="shared" si="1"/>
        <v>182</v>
      </c>
      <c r="AZ9" s="38">
        <f t="shared" si="1"/>
        <v>41</v>
      </c>
      <c r="BA9" s="38">
        <f t="shared" si="1"/>
        <v>41</v>
      </c>
      <c r="BB9" s="38">
        <f t="shared" si="1"/>
        <v>18</v>
      </c>
      <c r="BC9" s="38">
        <f t="shared" si="1"/>
        <v>18</v>
      </c>
      <c r="BD9" s="38">
        <f>Y9</f>
        <v>42</v>
      </c>
      <c r="BE9" s="38">
        <f>O9+X9</f>
        <v>42</v>
      </c>
      <c r="BF9" s="38">
        <f t="shared" si="1"/>
        <v>13</v>
      </c>
      <c r="BG9" s="38">
        <f t="shared" si="1"/>
        <v>13</v>
      </c>
      <c r="BH9" s="38">
        <f t="shared" si="1"/>
        <v>13</v>
      </c>
      <c r="BI9" s="38">
        <f t="shared" si="1"/>
        <v>13</v>
      </c>
      <c r="BJ9" s="38">
        <f t="shared" si="1"/>
        <v>1</v>
      </c>
      <c r="BK9" s="38">
        <f t="shared" si="1"/>
        <v>1</v>
      </c>
      <c r="BL9" s="38">
        <f t="shared" si="1"/>
        <v>1</v>
      </c>
      <c r="BM9" s="37">
        <f t="shared" si="1"/>
        <v>1</v>
      </c>
    </row>
    <row r="10" spans="1:65" ht="39.950000000000003" customHeight="1" x14ac:dyDescent="0.2">
      <c r="A10" s="2" t="s">
        <v>259</v>
      </c>
      <c r="B10" s="285" t="s">
        <v>10</v>
      </c>
      <c r="C10" s="285"/>
      <c r="D10" s="285"/>
      <c r="E10" s="143">
        <v>13</v>
      </c>
      <c r="F10" s="143">
        <v>2</v>
      </c>
      <c r="G10" s="143">
        <v>11</v>
      </c>
      <c r="H10" s="143"/>
      <c r="I10" s="143"/>
      <c r="J10" s="143">
        <v>11</v>
      </c>
      <c r="K10" s="143">
        <v>11</v>
      </c>
      <c r="L10" s="143"/>
      <c r="M10" s="143"/>
      <c r="N10" s="143"/>
      <c r="O10" s="143">
        <v>5</v>
      </c>
      <c r="P10" s="143">
        <v>2</v>
      </c>
      <c r="Q10" s="143">
        <v>1</v>
      </c>
      <c r="R10" s="143"/>
      <c r="S10" s="143"/>
      <c r="T10" s="143">
        <v>2</v>
      </c>
      <c r="U10" s="143"/>
      <c r="V10" s="143">
        <v>2</v>
      </c>
      <c r="W10" s="143"/>
      <c r="X10" s="143"/>
      <c r="Y10" s="143">
        <v>5</v>
      </c>
      <c r="Z10" s="143"/>
      <c r="AA10" s="143">
        <v>1</v>
      </c>
      <c r="AB10" s="143">
        <v>19</v>
      </c>
      <c r="AC10" s="143">
        <v>2</v>
      </c>
      <c r="AD10" s="143"/>
      <c r="AE10" s="143">
        <v>1</v>
      </c>
      <c r="AF10" s="143">
        <v>1</v>
      </c>
      <c r="AG10" s="143"/>
      <c r="AH10" s="141">
        <v>1</v>
      </c>
      <c r="AI10" s="143"/>
      <c r="AJ10" s="143">
        <v>1</v>
      </c>
      <c r="AK10" s="143"/>
      <c r="AL10" s="143"/>
      <c r="AM10" s="143"/>
      <c r="AN10" s="143"/>
      <c r="AO10" s="143"/>
      <c r="AP10" s="141"/>
      <c r="AQ10" s="141"/>
      <c r="AR10" s="141"/>
      <c r="AS10" s="141"/>
      <c r="AT10" s="39">
        <f>E10</f>
        <v>13</v>
      </c>
      <c r="AU10" s="39">
        <f>F10+G10+H10+I10</f>
        <v>13</v>
      </c>
      <c r="AV10" s="39">
        <f>J10</f>
        <v>11</v>
      </c>
      <c r="AW10" s="39">
        <f>K10+L10+M10</f>
        <v>11</v>
      </c>
      <c r="AX10" s="39">
        <f>F10+G10+K10</f>
        <v>24</v>
      </c>
      <c r="AY10" s="39">
        <f>N10+Y10+Z10+AB10</f>
        <v>24</v>
      </c>
      <c r="AZ10" s="39">
        <f>O10</f>
        <v>5</v>
      </c>
      <c r="BA10" s="39">
        <f>P10+Q10+R10+S10+T10</f>
        <v>5</v>
      </c>
      <c r="BB10" s="39">
        <f>T10</f>
        <v>2</v>
      </c>
      <c r="BC10" s="39">
        <f>+U10+V10+W10</f>
        <v>2</v>
      </c>
      <c r="BD10" s="38">
        <f t="shared" ref="BD10:BD73" si="2">Y10</f>
        <v>5</v>
      </c>
      <c r="BE10" s="38">
        <f t="shared" ref="BE10:BE73" si="3">O10+X10</f>
        <v>5</v>
      </c>
      <c r="BF10" s="39">
        <f>AF10</f>
        <v>1</v>
      </c>
      <c r="BG10" s="39">
        <f>AD10+AE10</f>
        <v>1</v>
      </c>
      <c r="BH10" s="39">
        <f>AF10</f>
        <v>1</v>
      </c>
      <c r="BI10" s="39">
        <f>AG10+AH10</f>
        <v>1</v>
      </c>
      <c r="BJ10" s="39">
        <f>AM10</f>
        <v>0</v>
      </c>
      <c r="BK10" s="39">
        <f>AK10+AL10</f>
        <v>0</v>
      </c>
      <c r="BL10" s="39">
        <f>AM10</f>
        <v>0</v>
      </c>
      <c r="BM10" s="39">
        <f>AN10+AO10</f>
        <v>0</v>
      </c>
    </row>
    <row r="11" spans="1:65" ht="39.950000000000003" customHeight="1" x14ac:dyDescent="0.2">
      <c r="A11" s="2" t="s">
        <v>11</v>
      </c>
      <c r="B11" s="286" t="s">
        <v>12</v>
      </c>
      <c r="C11" s="286"/>
      <c r="D11" s="286"/>
      <c r="E11" s="143">
        <v>13</v>
      </c>
      <c r="F11" s="143">
        <v>2</v>
      </c>
      <c r="G11" s="143">
        <v>11</v>
      </c>
      <c r="H11" s="143"/>
      <c r="I11" s="143"/>
      <c r="J11" s="143">
        <v>5</v>
      </c>
      <c r="K11" s="143">
        <v>5</v>
      </c>
      <c r="L11" s="143"/>
      <c r="M11" s="143"/>
      <c r="N11" s="143"/>
      <c r="O11" s="143">
        <v>5</v>
      </c>
      <c r="P11" s="143"/>
      <c r="Q11" s="143">
        <v>1</v>
      </c>
      <c r="R11" s="143">
        <v>1</v>
      </c>
      <c r="S11" s="143"/>
      <c r="T11" s="143">
        <v>3</v>
      </c>
      <c r="U11" s="143"/>
      <c r="V11" s="143">
        <v>3</v>
      </c>
      <c r="W11" s="143"/>
      <c r="X11" s="143"/>
      <c r="Y11" s="143">
        <v>5</v>
      </c>
      <c r="Z11" s="143"/>
      <c r="AA11" s="143"/>
      <c r="AB11" s="148">
        <v>13</v>
      </c>
      <c r="AC11" s="148">
        <v>2</v>
      </c>
      <c r="AD11" s="148">
        <v>3</v>
      </c>
      <c r="AE11" s="148">
        <v>1</v>
      </c>
      <c r="AF11" s="148">
        <v>4</v>
      </c>
      <c r="AG11" s="148">
        <v>1</v>
      </c>
      <c r="AH11" s="149">
        <v>3</v>
      </c>
      <c r="AI11" s="143"/>
      <c r="AJ11" s="143">
        <v>2</v>
      </c>
      <c r="AK11" s="143"/>
      <c r="AL11" s="143"/>
      <c r="AM11" s="143"/>
      <c r="AN11" s="143"/>
      <c r="AO11" s="143"/>
      <c r="AP11" s="141"/>
      <c r="AQ11" s="141"/>
      <c r="AR11" s="141"/>
      <c r="AS11" s="141"/>
      <c r="AT11" s="39">
        <f t="shared" ref="AT11:AT28" si="4">E11</f>
        <v>13</v>
      </c>
      <c r="AU11" s="39">
        <f t="shared" ref="AU11:AU28" si="5">F11+G11+H11+I11</f>
        <v>13</v>
      </c>
      <c r="AV11" s="39">
        <f t="shared" ref="AV11:AV28" si="6">J11</f>
        <v>5</v>
      </c>
      <c r="AW11" s="39">
        <f t="shared" ref="AW11:AW28" si="7">K11+L11+M11</f>
        <v>5</v>
      </c>
      <c r="AX11" s="39">
        <f t="shared" ref="AX11:AX28" si="8">F11+G11+K11</f>
        <v>18</v>
      </c>
      <c r="AY11" s="39">
        <f t="shared" ref="AY11:AY28" si="9">N11+Y11+Z11+AB11</f>
        <v>18</v>
      </c>
      <c r="AZ11" s="39">
        <f t="shared" ref="AZ11:AZ28" si="10">O11</f>
        <v>5</v>
      </c>
      <c r="BA11" s="39">
        <f t="shared" ref="BA11:BA28" si="11">P11+Q11+R11+S11+T11</f>
        <v>5</v>
      </c>
      <c r="BB11" s="39">
        <f t="shared" ref="BB11:BB28" si="12">T11</f>
        <v>3</v>
      </c>
      <c r="BC11" s="39">
        <f t="shared" ref="BC11:BC28" si="13">+U11+V11+W11</f>
        <v>3</v>
      </c>
      <c r="BD11" s="38">
        <f t="shared" si="2"/>
        <v>5</v>
      </c>
      <c r="BE11" s="38">
        <f t="shared" si="3"/>
        <v>5</v>
      </c>
      <c r="BF11" s="39">
        <f t="shared" ref="BF11:BF28" si="14">AF11</f>
        <v>4</v>
      </c>
      <c r="BG11" s="39">
        <f t="shared" ref="BG11:BG28" si="15">AD11+AE11</f>
        <v>4</v>
      </c>
      <c r="BH11" s="39">
        <f t="shared" ref="BH11:BH28" si="16">AF11</f>
        <v>4</v>
      </c>
      <c r="BI11" s="39">
        <f t="shared" ref="BI11:BI28" si="17">AG11+AH11</f>
        <v>4</v>
      </c>
      <c r="BJ11" s="39">
        <f t="shared" ref="BJ11:BJ28" si="18">AM11</f>
        <v>0</v>
      </c>
      <c r="BK11" s="39">
        <f t="shared" ref="BK11:BK28" si="19">AK11+AL11</f>
        <v>0</v>
      </c>
      <c r="BL11" s="39">
        <f t="shared" ref="BL11:BL28" si="20">AM11</f>
        <v>0</v>
      </c>
      <c r="BM11" s="39">
        <f t="shared" ref="BM11:BM28" si="21">AN11+AO11</f>
        <v>0</v>
      </c>
    </row>
    <row r="12" spans="1:6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  <c r="AT12" s="39">
        <f t="shared" si="4"/>
        <v>0</v>
      </c>
      <c r="AU12" s="39">
        <f t="shared" si="5"/>
        <v>0</v>
      </c>
      <c r="AV12" s="39">
        <f t="shared" si="6"/>
        <v>0</v>
      </c>
      <c r="AW12" s="39">
        <f t="shared" si="7"/>
        <v>0</v>
      </c>
      <c r="AX12" s="39">
        <f t="shared" si="8"/>
        <v>0</v>
      </c>
      <c r="AY12" s="39">
        <f t="shared" si="9"/>
        <v>0</v>
      </c>
      <c r="AZ12" s="39">
        <f t="shared" si="10"/>
        <v>0</v>
      </c>
      <c r="BA12" s="39">
        <f t="shared" si="11"/>
        <v>0</v>
      </c>
      <c r="BB12" s="39">
        <f t="shared" si="12"/>
        <v>0</v>
      </c>
      <c r="BC12" s="39">
        <f t="shared" si="13"/>
        <v>0</v>
      </c>
      <c r="BD12" s="38">
        <f t="shared" si="2"/>
        <v>0</v>
      </c>
      <c r="BE12" s="38">
        <f t="shared" si="3"/>
        <v>0</v>
      </c>
      <c r="BF12" s="39">
        <f t="shared" si="14"/>
        <v>0</v>
      </c>
      <c r="BG12" s="39">
        <f t="shared" si="15"/>
        <v>0</v>
      </c>
      <c r="BH12" s="39">
        <f t="shared" si="16"/>
        <v>0</v>
      </c>
      <c r="BI12" s="39">
        <f t="shared" si="17"/>
        <v>0</v>
      </c>
      <c r="BJ12" s="39">
        <f t="shared" si="18"/>
        <v>0</v>
      </c>
      <c r="BK12" s="39">
        <f t="shared" si="19"/>
        <v>0</v>
      </c>
      <c r="BL12" s="39">
        <f t="shared" si="20"/>
        <v>0</v>
      </c>
      <c r="BM12" s="39">
        <f t="shared" si="21"/>
        <v>0</v>
      </c>
    </row>
    <row r="13" spans="1:6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  <c r="AT13" s="39">
        <f t="shared" si="4"/>
        <v>0</v>
      </c>
      <c r="AU13" s="39">
        <f t="shared" si="5"/>
        <v>0</v>
      </c>
      <c r="AV13" s="39">
        <f t="shared" si="6"/>
        <v>0</v>
      </c>
      <c r="AW13" s="39">
        <f t="shared" si="7"/>
        <v>0</v>
      </c>
      <c r="AX13" s="39">
        <f t="shared" si="8"/>
        <v>0</v>
      </c>
      <c r="AY13" s="39">
        <f t="shared" si="9"/>
        <v>0</v>
      </c>
      <c r="AZ13" s="39">
        <f t="shared" si="10"/>
        <v>0</v>
      </c>
      <c r="BA13" s="39">
        <f t="shared" si="11"/>
        <v>0</v>
      </c>
      <c r="BB13" s="39">
        <f t="shared" si="12"/>
        <v>0</v>
      </c>
      <c r="BC13" s="39">
        <f t="shared" si="13"/>
        <v>0</v>
      </c>
      <c r="BD13" s="38">
        <f t="shared" si="2"/>
        <v>0</v>
      </c>
      <c r="BE13" s="38">
        <f t="shared" si="3"/>
        <v>0</v>
      </c>
      <c r="BF13" s="39">
        <f t="shared" si="14"/>
        <v>0</v>
      </c>
      <c r="BG13" s="39">
        <f t="shared" si="15"/>
        <v>0</v>
      </c>
      <c r="BH13" s="39">
        <f t="shared" si="16"/>
        <v>0</v>
      </c>
      <c r="BI13" s="39">
        <f t="shared" si="17"/>
        <v>0</v>
      </c>
      <c r="BJ13" s="39">
        <f t="shared" si="18"/>
        <v>0</v>
      </c>
      <c r="BK13" s="39">
        <f t="shared" si="19"/>
        <v>0</v>
      </c>
      <c r="BL13" s="39">
        <f t="shared" si="20"/>
        <v>0</v>
      </c>
      <c r="BM13" s="39">
        <f t="shared" si="21"/>
        <v>0</v>
      </c>
    </row>
    <row r="14" spans="1:65" ht="39.950000000000003" customHeight="1" x14ac:dyDescent="0.2">
      <c r="A14" s="4">
        <v>1.2</v>
      </c>
      <c r="B14" s="285" t="s">
        <v>17</v>
      </c>
      <c r="C14" s="285"/>
      <c r="D14" s="285"/>
      <c r="E14" s="143">
        <v>1</v>
      </c>
      <c r="F14" s="143"/>
      <c r="G14" s="143">
        <v>1</v>
      </c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>
        <v>1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  <c r="AT14" s="39">
        <f t="shared" si="4"/>
        <v>1</v>
      </c>
      <c r="AU14" s="39">
        <f t="shared" si="5"/>
        <v>1</v>
      </c>
      <c r="AV14" s="39">
        <f t="shared" si="6"/>
        <v>0</v>
      </c>
      <c r="AW14" s="39">
        <f t="shared" si="7"/>
        <v>0</v>
      </c>
      <c r="AX14" s="39">
        <f t="shared" si="8"/>
        <v>1</v>
      </c>
      <c r="AY14" s="39">
        <f t="shared" si="9"/>
        <v>1</v>
      </c>
      <c r="AZ14" s="39">
        <f t="shared" si="10"/>
        <v>0</v>
      </c>
      <c r="BA14" s="39">
        <f t="shared" si="11"/>
        <v>0</v>
      </c>
      <c r="BB14" s="39">
        <f t="shared" si="12"/>
        <v>0</v>
      </c>
      <c r="BC14" s="39">
        <f t="shared" si="13"/>
        <v>0</v>
      </c>
      <c r="BD14" s="38">
        <f t="shared" si="2"/>
        <v>0</v>
      </c>
      <c r="BE14" s="38">
        <f t="shared" si="3"/>
        <v>0</v>
      </c>
      <c r="BF14" s="39">
        <f t="shared" si="14"/>
        <v>0</v>
      </c>
      <c r="BG14" s="39">
        <f t="shared" si="15"/>
        <v>0</v>
      </c>
      <c r="BH14" s="39">
        <f t="shared" si="16"/>
        <v>0</v>
      </c>
      <c r="BI14" s="39">
        <f t="shared" si="17"/>
        <v>0</v>
      </c>
      <c r="BJ14" s="39">
        <f t="shared" si="18"/>
        <v>0</v>
      </c>
      <c r="BK14" s="39">
        <f t="shared" si="19"/>
        <v>0</v>
      </c>
      <c r="BL14" s="39">
        <f t="shared" si="20"/>
        <v>0</v>
      </c>
      <c r="BM14" s="39">
        <f t="shared" si="21"/>
        <v>0</v>
      </c>
    </row>
    <row r="15" spans="1:6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  <c r="AT15" s="39">
        <f t="shared" si="4"/>
        <v>0</v>
      </c>
      <c r="AU15" s="39">
        <f t="shared" si="5"/>
        <v>0</v>
      </c>
      <c r="AV15" s="39">
        <f t="shared" si="6"/>
        <v>0</v>
      </c>
      <c r="AW15" s="39">
        <f t="shared" si="7"/>
        <v>0</v>
      </c>
      <c r="AX15" s="39">
        <f t="shared" si="8"/>
        <v>0</v>
      </c>
      <c r="AY15" s="39">
        <f t="shared" si="9"/>
        <v>0</v>
      </c>
      <c r="AZ15" s="39">
        <f t="shared" si="10"/>
        <v>0</v>
      </c>
      <c r="BA15" s="39">
        <f t="shared" si="11"/>
        <v>0</v>
      </c>
      <c r="BB15" s="39">
        <f t="shared" si="12"/>
        <v>0</v>
      </c>
      <c r="BC15" s="39">
        <f t="shared" si="13"/>
        <v>0</v>
      </c>
      <c r="BD15" s="38">
        <f t="shared" si="2"/>
        <v>0</v>
      </c>
      <c r="BE15" s="38">
        <f t="shared" si="3"/>
        <v>0</v>
      </c>
      <c r="BF15" s="39">
        <f t="shared" si="14"/>
        <v>0</v>
      </c>
      <c r="BG15" s="39">
        <f t="shared" si="15"/>
        <v>0</v>
      </c>
      <c r="BH15" s="39">
        <f t="shared" si="16"/>
        <v>0</v>
      </c>
      <c r="BI15" s="39">
        <f t="shared" si="17"/>
        <v>0</v>
      </c>
      <c r="BJ15" s="39">
        <f t="shared" si="18"/>
        <v>0</v>
      </c>
      <c r="BK15" s="39">
        <f t="shared" si="19"/>
        <v>0</v>
      </c>
      <c r="BL15" s="39">
        <f t="shared" si="20"/>
        <v>0</v>
      </c>
      <c r="BM15" s="39">
        <f t="shared" si="21"/>
        <v>0</v>
      </c>
    </row>
    <row r="16" spans="1:65" ht="39.950000000000003" customHeight="1" x14ac:dyDescent="0.2">
      <c r="A16" s="2" t="s">
        <v>20</v>
      </c>
      <c r="B16" s="276" t="s">
        <v>21</v>
      </c>
      <c r="C16" s="277"/>
      <c r="D16" s="277"/>
      <c r="E16" s="141"/>
      <c r="F16" s="141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  <c r="AT16" s="39">
        <f t="shared" si="4"/>
        <v>0</v>
      </c>
      <c r="AU16" s="39">
        <f t="shared" si="5"/>
        <v>0</v>
      </c>
      <c r="AV16" s="39">
        <f t="shared" si="6"/>
        <v>0</v>
      </c>
      <c r="AW16" s="39">
        <f t="shared" si="7"/>
        <v>0</v>
      </c>
      <c r="AX16" s="39">
        <f t="shared" si="8"/>
        <v>0</v>
      </c>
      <c r="AY16" s="39">
        <f t="shared" si="9"/>
        <v>0</v>
      </c>
      <c r="AZ16" s="39">
        <f t="shared" si="10"/>
        <v>0</v>
      </c>
      <c r="BA16" s="39">
        <f t="shared" si="11"/>
        <v>0</v>
      </c>
      <c r="BB16" s="39">
        <f t="shared" si="12"/>
        <v>0</v>
      </c>
      <c r="BC16" s="39">
        <f t="shared" si="13"/>
        <v>0</v>
      </c>
      <c r="BD16" s="38">
        <f t="shared" si="2"/>
        <v>0</v>
      </c>
      <c r="BE16" s="38">
        <f t="shared" si="3"/>
        <v>0</v>
      </c>
      <c r="BF16" s="39">
        <f t="shared" si="14"/>
        <v>0</v>
      </c>
      <c r="BG16" s="39">
        <f t="shared" si="15"/>
        <v>0</v>
      </c>
      <c r="BH16" s="39">
        <f t="shared" si="16"/>
        <v>0</v>
      </c>
      <c r="BI16" s="39">
        <f t="shared" si="17"/>
        <v>0</v>
      </c>
      <c r="BJ16" s="39">
        <f t="shared" si="18"/>
        <v>0</v>
      </c>
      <c r="BK16" s="39">
        <f t="shared" si="19"/>
        <v>0</v>
      </c>
      <c r="BL16" s="39">
        <f t="shared" si="20"/>
        <v>0</v>
      </c>
      <c r="BM16" s="39">
        <f t="shared" si="21"/>
        <v>0</v>
      </c>
    </row>
    <row r="17" spans="1:65" ht="39.950000000000003" customHeight="1" x14ac:dyDescent="0.2">
      <c r="A17" s="2" t="s">
        <v>22</v>
      </c>
      <c r="B17" s="276" t="s">
        <v>23</v>
      </c>
      <c r="C17" s="277"/>
      <c r="D17" s="277"/>
      <c r="E17" s="141"/>
      <c r="F17" s="141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39">
        <f t="shared" si="4"/>
        <v>0</v>
      </c>
      <c r="AU17" s="39">
        <f t="shared" si="5"/>
        <v>0</v>
      </c>
      <c r="AV17" s="39">
        <f t="shared" si="6"/>
        <v>0</v>
      </c>
      <c r="AW17" s="39">
        <f t="shared" si="7"/>
        <v>0</v>
      </c>
      <c r="AX17" s="39">
        <f t="shared" si="8"/>
        <v>0</v>
      </c>
      <c r="AY17" s="39">
        <f t="shared" si="9"/>
        <v>0</v>
      </c>
      <c r="AZ17" s="39">
        <f t="shared" si="10"/>
        <v>0</v>
      </c>
      <c r="BA17" s="39">
        <f t="shared" si="11"/>
        <v>0</v>
      </c>
      <c r="BB17" s="39">
        <f t="shared" si="12"/>
        <v>0</v>
      </c>
      <c r="BC17" s="39">
        <f t="shared" si="13"/>
        <v>0</v>
      </c>
      <c r="BD17" s="38">
        <f t="shared" si="2"/>
        <v>0</v>
      </c>
      <c r="BE17" s="38">
        <f t="shared" si="3"/>
        <v>0</v>
      </c>
      <c r="BF17" s="39">
        <f t="shared" si="14"/>
        <v>0</v>
      </c>
      <c r="BG17" s="39">
        <f t="shared" si="15"/>
        <v>0</v>
      </c>
      <c r="BH17" s="39">
        <f t="shared" si="16"/>
        <v>0</v>
      </c>
      <c r="BI17" s="39">
        <f t="shared" si="17"/>
        <v>0</v>
      </c>
      <c r="BJ17" s="39">
        <f t="shared" si="18"/>
        <v>0</v>
      </c>
      <c r="BK17" s="39">
        <f t="shared" si="19"/>
        <v>0</v>
      </c>
      <c r="BL17" s="39">
        <f t="shared" si="20"/>
        <v>0</v>
      </c>
      <c r="BM17" s="39">
        <f t="shared" si="21"/>
        <v>0</v>
      </c>
    </row>
    <row r="18" spans="1:65" ht="39.950000000000003" customHeight="1" x14ac:dyDescent="0.2">
      <c r="A18" s="2" t="s">
        <v>24</v>
      </c>
      <c r="B18" s="285" t="s">
        <v>25</v>
      </c>
      <c r="C18" s="285"/>
      <c r="D18" s="290"/>
      <c r="E18" s="143">
        <v>2</v>
      </c>
      <c r="F18" s="143">
        <v>1</v>
      </c>
      <c r="G18" s="143">
        <v>1</v>
      </c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>
        <v>2</v>
      </c>
      <c r="AC18" s="150">
        <v>1</v>
      </c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39">
        <f t="shared" si="4"/>
        <v>2</v>
      </c>
      <c r="AU18" s="39">
        <f t="shared" si="5"/>
        <v>2</v>
      </c>
      <c r="AV18" s="39">
        <f t="shared" si="6"/>
        <v>0</v>
      </c>
      <c r="AW18" s="39">
        <f t="shared" si="7"/>
        <v>0</v>
      </c>
      <c r="AX18" s="39">
        <f t="shared" si="8"/>
        <v>2</v>
      </c>
      <c r="AY18" s="39">
        <f t="shared" si="9"/>
        <v>2</v>
      </c>
      <c r="AZ18" s="39">
        <f t="shared" si="10"/>
        <v>0</v>
      </c>
      <c r="BA18" s="39">
        <f t="shared" si="11"/>
        <v>0</v>
      </c>
      <c r="BB18" s="39">
        <f t="shared" si="12"/>
        <v>0</v>
      </c>
      <c r="BC18" s="39">
        <f t="shared" si="13"/>
        <v>0</v>
      </c>
      <c r="BD18" s="38">
        <f t="shared" si="2"/>
        <v>0</v>
      </c>
      <c r="BE18" s="38">
        <f t="shared" si="3"/>
        <v>0</v>
      </c>
      <c r="BF18" s="39">
        <f t="shared" si="14"/>
        <v>0</v>
      </c>
      <c r="BG18" s="39">
        <f t="shared" si="15"/>
        <v>0</v>
      </c>
      <c r="BH18" s="39">
        <f t="shared" si="16"/>
        <v>0</v>
      </c>
      <c r="BI18" s="39">
        <f t="shared" si="17"/>
        <v>0</v>
      </c>
      <c r="BJ18" s="39">
        <f t="shared" si="18"/>
        <v>0</v>
      </c>
      <c r="BK18" s="39">
        <f t="shared" si="19"/>
        <v>0</v>
      </c>
      <c r="BL18" s="39">
        <f t="shared" si="20"/>
        <v>0</v>
      </c>
      <c r="BM18" s="39">
        <f t="shared" si="21"/>
        <v>0</v>
      </c>
    </row>
    <row r="19" spans="1:65" ht="39.950000000000003" customHeight="1" x14ac:dyDescent="0.2">
      <c r="A19" s="2" t="s">
        <v>26</v>
      </c>
      <c r="B19" s="286" t="s">
        <v>27</v>
      </c>
      <c r="C19" s="286"/>
      <c r="D19" s="276"/>
      <c r="E19" s="143"/>
      <c r="F19" s="143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39">
        <f>E19</f>
        <v>0</v>
      </c>
      <c r="AU19" s="39">
        <f>F19+G19+H19+I19</f>
        <v>0</v>
      </c>
      <c r="AV19" s="39">
        <f t="shared" si="6"/>
        <v>0</v>
      </c>
      <c r="AW19" s="39">
        <f t="shared" si="7"/>
        <v>0</v>
      </c>
      <c r="AX19" s="39">
        <f>F19+G19+K19</f>
        <v>0</v>
      </c>
      <c r="AY19" s="39">
        <f t="shared" si="9"/>
        <v>0</v>
      </c>
      <c r="AZ19" s="39">
        <f t="shared" si="10"/>
        <v>0</v>
      </c>
      <c r="BA19" s="39">
        <f t="shared" si="11"/>
        <v>0</v>
      </c>
      <c r="BB19" s="39">
        <f t="shared" si="12"/>
        <v>0</v>
      </c>
      <c r="BC19" s="39">
        <f t="shared" si="13"/>
        <v>0</v>
      </c>
      <c r="BD19" s="38">
        <f t="shared" si="2"/>
        <v>0</v>
      </c>
      <c r="BE19" s="38">
        <f t="shared" si="3"/>
        <v>0</v>
      </c>
      <c r="BF19" s="39">
        <f t="shared" si="14"/>
        <v>0</v>
      </c>
      <c r="BG19" s="39">
        <f t="shared" si="15"/>
        <v>0</v>
      </c>
      <c r="BH19" s="39">
        <f t="shared" si="16"/>
        <v>0</v>
      </c>
      <c r="BI19" s="39">
        <f t="shared" si="17"/>
        <v>0</v>
      </c>
      <c r="BJ19" s="39">
        <f t="shared" si="18"/>
        <v>0</v>
      </c>
      <c r="BK19" s="39">
        <f t="shared" si="19"/>
        <v>0</v>
      </c>
      <c r="BL19" s="39">
        <f t="shared" si="20"/>
        <v>0</v>
      </c>
      <c r="BM19" s="39">
        <f t="shared" si="21"/>
        <v>0</v>
      </c>
    </row>
    <row r="20" spans="1:65" ht="39.950000000000003" customHeight="1" x14ac:dyDescent="0.2">
      <c r="A20" s="2" t="s">
        <v>28</v>
      </c>
      <c r="B20" s="276" t="s">
        <v>29</v>
      </c>
      <c r="C20" s="277"/>
      <c r="D20" s="277"/>
      <c r="E20" s="141"/>
      <c r="F20" s="141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39">
        <f>E20</f>
        <v>0</v>
      </c>
      <c r="AU20" s="39">
        <f>F20+G20+H20+I20</f>
        <v>0</v>
      </c>
      <c r="AV20" s="39">
        <f t="shared" si="6"/>
        <v>0</v>
      </c>
      <c r="AW20" s="39">
        <f t="shared" si="7"/>
        <v>0</v>
      </c>
      <c r="AX20" s="39">
        <f>F20+G20+K20</f>
        <v>0</v>
      </c>
      <c r="AY20" s="39">
        <f t="shared" si="9"/>
        <v>0</v>
      </c>
      <c r="AZ20" s="39">
        <f t="shared" si="10"/>
        <v>0</v>
      </c>
      <c r="BA20" s="39">
        <f t="shared" si="11"/>
        <v>0</v>
      </c>
      <c r="BB20" s="39">
        <f t="shared" si="12"/>
        <v>0</v>
      </c>
      <c r="BC20" s="39">
        <f t="shared" si="13"/>
        <v>0</v>
      </c>
      <c r="BD20" s="38">
        <f t="shared" si="2"/>
        <v>0</v>
      </c>
      <c r="BE20" s="38">
        <f t="shared" si="3"/>
        <v>0</v>
      </c>
      <c r="BF20" s="39">
        <f t="shared" si="14"/>
        <v>0</v>
      </c>
      <c r="BG20" s="39">
        <f t="shared" si="15"/>
        <v>0</v>
      </c>
      <c r="BH20" s="39">
        <f t="shared" si="16"/>
        <v>0</v>
      </c>
      <c r="BI20" s="39">
        <f t="shared" si="17"/>
        <v>0</v>
      </c>
      <c r="BJ20" s="39">
        <f t="shared" si="18"/>
        <v>0</v>
      </c>
      <c r="BK20" s="39">
        <f t="shared" si="19"/>
        <v>0</v>
      </c>
      <c r="BL20" s="39">
        <f t="shared" si="20"/>
        <v>0</v>
      </c>
      <c r="BM20" s="39">
        <f t="shared" si="21"/>
        <v>0</v>
      </c>
    </row>
    <row r="21" spans="1:65" ht="39.950000000000003" customHeight="1" x14ac:dyDescent="0.2">
      <c r="A21" s="2" t="s">
        <v>30</v>
      </c>
      <c r="B21" s="290" t="s">
        <v>31</v>
      </c>
      <c r="C21" s="291"/>
      <c r="D21" s="291"/>
      <c r="E21" s="141">
        <v>3</v>
      </c>
      <c r="F21" s="141"/>
      <c r="G21" s="141">
        <v>3</v>
      </c>
      <c r="H21" s="141"/>
      <c r="I21" s="141"/>
      <c r="J21" s="141">
        <v>2</v>
      </c>
      <c r="K21" s="141">
        <v>2</v>
      </c>
      <c r="L21" s="150"/>
      <c r="M21" s="150"/>
      <c r="N21" s="150"/>
      <c r="O21" s="150">
        <v>1</v>
      </c>
      <c r="P21" s="150"/>
      <c r="Q21" s="150"/>
      <c r="R21" s="150"/>
      <c r="S21" s="150"/>
      <c r="T21" s="150">
        <v>1</v>
      </c>
      <c r="U21" s="150"/>
      <c r="V21" s="150">
        <v>1</v>
      </c>
      <c r="W21" s="150"/>
      <c r="X21" s="150"/>
      <c r="Y21" s="150">
        <v>1</v>
      </c>
      <c r="Z21" s="150"/>
      <c r="AA21" s="150"/>
      <c r="AB21" s="150">
        <v>4</v>
      </c>
      <c r="AC21" s="150"/>
      <c r="AD21" s="150">
        <v>2</v>
      </c>
      <c r="AE21" s="150"/>
      <c r="AF21" s="150">
        <v>2</v>
      </c>
      <c r="AG21" s="150">
        <v>2</v>
      </c>
      <c r="AH21" s="150"/>
      <c r="AI21" s="150"/>
      <c r="AJ21" s="150">
        <v>1</v>
      </c>
      <c r="AK21" s="150"/>
      <c r="AL21" s="150"/>
      <c r="AM21" s="150"/>
      <c r="AN21" s="150"/>
      <c r="AO21" s="150"/>
      <c r="AP21" s="150"/>
      <c r="AQ21" s="150"/>
      <c r="AR21" s="150"/>
      <c r="AS21" s="150"/>
      <c r="AT21" s="39">
        <f>E21</f>
        <v>3</v>
      </c>
      <c r="AU21" s="39">
        <f>F21+G21+H21+I21</f>
        <v>3</v>
      </c>
      <c r="AV21" s="39">
        <f t="shared" si="6"/>
        <v>2</v>
      </c>
      <c r="AW21" s="39">
        <f t="shared" si="7"/>
        <v>2</v>
      </c>
      <c r="AX21" s="39">
        <f>F21+G21+K21</f>
        <v>5</v>
      </c>
      <c r="AY21" s="39">
        <f t="shared" si="9"/>
        <v>5</v>
      </c>
      <c r="AZ21" s="39">
        <f t="shared" si="10"/>
        <v>1</v>
      </c>
      <c r="BA21" s="39">
        <f t="shared" si="11"/>
        <v>1</v>
      </c>
      <c r="BB21" s="39">
        <f t="shared" si="12"/>
        <v>1</v>
      </c>
      <c r="BC21" s="39">
        <f t="shared" si="13"/>
        <v>1</v>
      </c>
      <c r="BD21" s="38">
        <f t="shared" si="2"/>
        <v>1</v>
      </c>
      <c r="BE21" s="38">
        <f t="shared" si="3"/>
        <v>1</v>
      </c>
      <c r="BF21" s="39">
        <f t="shared" si="14"/>
        <v>2</v>
      </c>
      <c r="BG21" s="39">
        <f t="shared" si="15"/>
        <v>2</v>
      </c>
      <c r="BH21" s="39">
        <f t="shared" si="16"/>
        <v>2</v>
      </c>
      <c r="BI21" s="39">
        <f t="shared" si="17"/>
        <v>2</v>
      </c>
      <c r="BJ21" s="39">
        <f t="shared" si="18"/>
        <v>0</v>
      </c>
      <c r="BK21" s="39">
        <f t="shared" si="19"/>
        <v>0</v>
      </c>
      <c r="BL21" s="39">
        <f t="shared" si="20"/>
        <v>0</v>
      </c>
      <c r="BM21" s="39">
        <f t="shared" si="21"/>
        <v>0</v>
      </c>
    </row>
    <row r="22" spans="1:65" ht="39.950000000000003" customHeight="1" x14ac:dyDescent="0.2">
      <c r="A22" s="2" t="s">
        <v>32</v>
      </c>
      <c r="B22" s="290" t="s">
        <v>33</v>
      </c>
      <c r="C22" s="291"/>
      <c r="D22" s="291"/>
      <c r="E22" s="141">
        <v>8</v>
      </c>
      <c r="F22" s="141"/>
      <c r="G22" s="141">
        <v>8</v>
      </c>
      <c r="H22" s="141"/>
      <c r="I22" s="141"/>
      <c r="J22" s="141">
        <v>7</v>
      </c>
      <c r="K22" s="141">
        <v>7</v>
      </c>
      <c r="L22" s="150"/>
      <c r="M22" s="150"/>
      <c r="N22" s="150"/>
      <c r="O22" s="150">
        <v>2</v>
      </c>
      <c r="P22" s="150"/>
      <c r="Q22" s="150"/>
      <c r="R22" s="150">
        <v>1</v>
      </c>
      <c r="S22" s="150"/>
      <c r="T22" s="150">
        <v>1</v>
      </c>
      <c r="U22" s="150"/>
      <c r="V22" s="150">
        <v>1</v>
      </c>
      <c r="W22" s="150"/>
      <c r="X22" s="150"/>
      <c r="Y22" s="150">
        <v>2</v>
      </c>
      <c r="Z22" s="150"/>
      <c r="AA22" s="150"/>
      <c r="AB22" s="150">
        <v>13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39">
        <f>E22</f>
        <v>8</v>
      </c>
      <c r="AU22" s="39">
        <f>F22+G22+H22+I22</f>
        <v>8</v>
      </c>
      <c r="AV22" s="39">
        <f t="shared" si="6"/>
        <v>7</v>
      </c>
      <c r="AW22" s="39">
        <f t="shared" si="7"/>
        <v>7</v>
      </c>
      <c r="AX22" s="39">
        <f>F22+G22+K22</f>
        <v>15</v>
      </c>
      <c r="AY22" s="39">
        <f t="shared" si="9"/>
        <v>15</v>
      </c>
      <c r="AZ22" s="39">
        <f t="shared" si="10"/>
        <v>2</v>
      </c>
      <c r="BA22" s="39">
        <f t="shared" si="11"/>
        <v>2</v>
      </c>
      <c r="BB22" s="39">
        <f t="shared" si="12"/>
        <v>1</v>
      </c>
      <c r="BC22" s="39">
        <f t="shared" si="13"/>
        <v>1</v>
      </c>
      <c r="BD22" s="38">
        <f t="shared" si="2"/>
        <v>2</v>
      </c>
      <c r="BE22" s="38">
        <f t="shared" si="3"/>
        <v>2</v>
      </c>
      <c r="BF22" s="39">
        <f t="shared" si="14"/>
        <v>0</v>
      </c>
      <c r="BG22" s="39">
        <f t="shared" si="15"/>
        <v>0</v>
      </c>
      <c r="BH22" s="39">
        <f t="shared" si="16"/>
        <v>0</v>
      </c>
      <c r="BI22" s="39">
        <f t="shared" si="17"/>
        <v>0</v>
      </c>
      <c r="BJ22" s="39">
        <f t="shared" si="18"/>
        <v>0</v>
      </c>
      <c r="BK22" s="39">
        <f t="shared" si="19"/>
        <v>0</v>
      </c>
      <c r="BL22" s="39">
        <f t="shared" si="20"/>
        <v>0</v>
      </c>
      <c r="BM22" s="39">
        <f t="shared" si="21"/>
        <v>0</v>
      </c>
    </row>
    <row r="23" spans="1:65" ht="39.950000000000003" customHeight="1" x14ac:dyDescent="0.2">
      <c r="A23" s="2" t="s">
        <v>34</v>
      </c>
      <c r="B23" s="291" t="s">
        <v>35</v>
      </c>
      <c r="C23" s="291"/>
      <c r="D23" s="291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39">
        <f>E23</f>
        <v>0</v>
      </c>
      <c r="AU23" s="39">
        <f>F23+G23+H23+I23</f>
        <v>0</v>
      </c>
      <c r="AV23" s="39">
        <f t="shared" si="6"/>
        <v>0</v>
      </c>
      <c r="AW23" s="39">
        <f t="shared" si="7"/>
        <v>0</v>
      </c>
      <c r="AX23" s="39">
        <f>F23+G23+K23</f>
        <v>0</v>
      </c>
      <c r="AY23" s="39">
        <f t="shared" si="9"/>
        <v>0</v>
      </c>
      <c r="AZ23" s="39">
        <f t="shared" si="10"/>
        <v>0</v>
      </c>
      <c r="BA23" s="39">
        <f t="shared" si="11"/>
        <v>0</v>
      </c>
      <c r="BB23" s="39">
        <f t="shared" si="12"/>
        <v>0</v>
      </c>
      <c r="BC23" s="39">
        <f t="shared" si="13"/>
        <v>0</v>
      </c>
      <c r="BD23" s="38">
        <f t="shared" si="2"/>
        <v>0</v>
      </c>
      <c r="BE23" s="38">
        <f t="shared" si="3"/>
        <v>0</v>
      </c>
      <c r="BF23" s="39">
        <f t="shared" si="14"/>
        <v>0</v>
      </c>
      <c r="BG23" s="39">
        <f t="shared" si="15"/>
        <v>0</v>
      </c>
      <c r="BH23" s="39">
        <f t="shared" si="16"/>
        <v>0</v>
      </c>
      <c r="BI23" s="39">
        <f t="shared" si="17"/>
        <v>0</v>
      </c>
      <c r="BJ23" s="39">
        <f t="shared" si="18"/>
        <v>0</v>
      </c>
      <c r="BK23" s="39">
        <f t="shared" si="19"/>
        <v>0</v>
      </c>
      <c r="BL23" s="39">
        <f t="shared" si="20"/>
        <v>0</v>
      </c>
      <c r="BM23" s="39">
        <f t="shared" si="21"/>
        <v>0</v>
      </c>
    </row>
    <row r="24" spans="1:65" ht="39.950000000000003" customHeight="1" x14ac:dyDescent="0.2">
      <c r="A24" s="2" t="s">
        <v>36</v>
      </c>
      <c r="B24" s="290" t="s">
        <v>37</v>
      </c>
      <c r="C24" s="291"/>
      <c r="D24" s="291"/>
      <c r="E24" s="141">
        <v>4</v>
      </c>
      <c r="F24" s="141"/>
      <c r="G24" s="141">
        <v>4</v>
      </c>
      <c r="H24" s="141"/>
      <c r="I24" s="141"/>
      <c r="J24" s="141">
        <v>2</v>
      </c>
      <c r="K24" s="141">
        <v>2</v>
      </c>
      <c r="L24" s="150"/>
      <c r="M24" s="150"/>
      <c r="N24" s="150"/>
      <c r="O24" s="150">
        <v>3</v>
      </c>
      <c r="P24" s="150">
        <v>1</v>
      </c>
      <c r="Q24" s="150"/>
      <c r="R24" s="150"/>
      <c r="S24" s="150"/>
      <c r="T24" s="150">
        <v>2</v>
      </c>
      <c r="U24" s="150"/>
      <c r="V24" s="150">
        <v>2</v>
      </c>
      <c r="W24" s="150"/>
      <c r="X24" s="150"/>
      <c r="Y24" s="150">
        <v>3</v>
      </c>
      <c r="Z24" s="150"/>
      <c r="AA24" s="150">
        <v>1</v>
      </c>
      <c r="AB24" s="150">
        <v>3</v>
      </c>
      <c r="AC24" s="150">
        <v>1</v>
      </c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39">
        <f t="shared" si="4"/>
        <v>4</v>
      </c>
      <c r="AU24" s="39">
        <f t="shared" si="5"/>
        <v>4</v>
      </c>
      <c r="AV24" s="39">
        <f t="shared" si="6"/>
        <v>2</v>
      </c>
      <c r="AW24" s="39">
        <f t="shared" si="7"/>
        <v>2</v>
      </c>
      <c r="AX24" s="39">
        <f t="shared" si="8"/>
        <v>6</v>
      </c>
      <c r="AY24" s="39">
        <f t="shared" si="9"/>
        <v>6</v>
      </c>
      <c r="AZ24" s="39">
        <f t="shared" si="10"/>
        <v>3</v>
      </c>
      <c r="BA24" s="39">
        <f t="shared" si="11"/>
        <v>3</v>
      </c>
      <c r="BB24" s="39">
        <f t="shared" si="12"/>
        <v>2</v>
      </c>
      <c r="BC24" s="39">
        <f t="shared" si="13"/>
        <v>2</v>
      </c>
      <c r="BD24" s="38">
        <f t="shared" si="2"/>
        <v>3</v>
      </c>
      <c r="BE24" s="38">
        <f t="shared" si="3"/>
        <v>3</v>
      </c>
      <c r="BF24" s="39">
        <f t="shared" si="14"/>
        <v>0</v>
      </c>
      <c r="BG24" s="39">
        <f t="shared" si="15"/>
        <v>0</v>
      </c>
      <c r="BH24" s="39">
        <f t="shared" si="16"/>
        <v>0</v>
      </c>
      <c r="BI24" s="39">
        <f t="shared" si="17"/>
        <v>0</v>
      </c>
      <c r="BJ24" s="39">
        <f t="shared" si="18"/>
        <v>0</v>
      </c>
      <c r="BK24" s="39">
        <f t="shared" si="19"/>
        <v>0</v>
      </c>
      <c r="BL24" s="39">
        <f t="shared" si="20"/>
        <v>0</v>
      </c>
      <c r="BM24" s="39">
        <f t="shared" si="21"/>
        <v>0</v>
      </c>
    </row>
    <row r="25" spans="1:65" ht="39.950000000000003" customHeight="1" x14ac:dyDescent="0.2">
      <c r="A25" s="2" t="s">
        <v>38</v>
      </c>
      <c r="B25" s="285" t="s">
        <v>39</v>
      </c>
      <c r="C25" s="285"/>
      <c r="D25" s="290"/>
      <c r="E25" s="143">
        <v>35</v>
      </c>
      <c r="F25" s="143">
        <v>14</v>
      </c>
      <c r="G25" s="143">
        <v>21</v>
      </c>
      <c r="H25" s="143"/>
      <c r="I25" s="143"/>
      <c r="J25" s="143">
        <v>14</v>
      </c>
      <c r="K25" s="143">
        <v>12</v>
      </c>
      <c r="L25" s="150">
        <v>1</v>
      </c>
      <c r="M25" s="150"/>
      <c r="N25" s="150"/>
      <c r="O25" s="150">
        <v>8</v>
      </c>
      <c r="P25" s="150">
        <v>2</v>
      </c>
      <c r="Q25" s="150"/>
      <c r="R25" s="150"/>
      <c r="S25" s="150"/>
      <c r="T25" s="150">
        <v>6</v>
      </c>
      <c r="U25" s="150"/>
      <c r="V25" s="150">
        <v>6</v>
      </c>
      <c r="W25" s="150"/>
      <c r="X25" s="150">
        <v>1</v>
      </c>
      <c r="Y25" s="150">
        <v>9</v>
      </c>
      <c r="Z25" s="150"/>
      <c r="AA25" s="150">
        <v>3</v>
      </c>
      <c r="AB25" s="150">
        <v>38</v>
      </c>
      <c r="AC25" s="150">
        <v>15</v>
      </c>
      <c r="AD25" s="150">
        <v>4</v>
      </c>
      <c r="AE25" s="150"/>
      <c r="AF25" s="150">
        <v>4</v>
      </c>
      <c r="AG25" s="150"/>
      <c r="AH25" s="150">
        <v>4</v>
      </c>
      <c r="AI25" s="150"/>
      <c r="AJ25" s="150">
        <v>2</v>
      </c>
      <c r="AK25" s="150"/>
      <c r="AL25" s="150"/>
      <c r="AM25" s="150"/>
      <c r="AN25" s="150"/>
      <c r="AO25" s="150"/>
      <c r="AP25" s="150"/>
      <c r="AQ25" s="150"/>
      <c r="AR25" s="150"/>
      <c r="AS25" s="150"/>
      <c r="AT25" s="39">
        <f t="shared" si="4"/>
        <v>35</v>
      </c>
      <c r="AU25" s="39">
        <f t="shared" si="5"/>
        <v>35</v>
      </c>
      <c r="AV25" s="39">
        <f t="shared" si="6"/>
        <v>14</v>
      </c>
      <c r="AW25" s="39">
        <f t="shared" si="7"/>
        <v>13</v>
      </c>
      <c r="AX25" s="39">
        <f t="shared" si="8"/>
        <v>47</v>
      </c>
      <c r="AY25" s="39">
        <f t="shared" si="9"/>
        <v>47</v>
      </c>
      <c r="AZ25" s="39">
        <f t="shared" si="10"/>
        <v>8</v>
      </c>
      <c r="BA25" s="39">
        <f t="shared" si="11"/>
        <v>8</v>
      </c>
      <c r="BB25" s="39">
        <f t="shared" si="12"/>
        <v>6</v>
      </c>
      <c r="BC25" s="39">
        <f t="shared" si="13"/>
        <v>6</v>
      </c>
      <c r="BD25" s="38">
        <f t="shared" si="2"/>
        <v>9</v>
      </c>
      <c r="BE25" s="38">
        <f t="shared" si="3"/>
        <v>9</v>
      </c>
      <c r="BF25" s="39">
        <f t="shared" si="14"/>
        <v>4</v>
      </c>
      <c r="BG25" s="39">
        <f t="shared" si="15"/>
        <v>4</v>
      </c>
      <c r="BH25" s="39">
        <f t="shared" si="16"/>
        <v>4</v>
      </c>
      <c r="BI25" s="39">
        <f t="shared" si="17"/>
        <v>4</v>
      </c>
      <c r="BJ25" s="39">
        <f t="shared" si="18"/>
        <v>0</v>
      </c>
      <c r="BK25" s="39">
        <f t="shared" si="19"/>
        <v>0</v>
      </c>
      <c r="BL25" s="39">
        <f t="shared" si="20"/>
        <v>0</v>
      </c>
      <c r="BM25" s="39">
        <f t="shared" si="21"/>
        <v>0</v>
      </c>
    </row>
    <row r="26" spans="1:65" ht="39.950000000000003" customHeight="1" x14ac:dyDescent="0.2">
      <c r="A26" s="2" t="s">
        <v>40</v>
      </c>
      <c r="B26" s="291" t="s">
        <v>41</v>
      </c>
      <c r="C26" s="291"/>
      <c r="D26" s="291"/>
      <c r="E26" s="141">
        <v>36</v>
      </c>
      <c r="F26" s="141">
        <v>6</v>
      </c>
      <c r="G26" s="141">
        <v>30</v>
      </c>
      <c r="H26" s="141"/>
      <c r="I26" s="141"/>
      <c r="J26" s="141">
        <v>6</v>
      </c>
      <c r="K26" s="142">
        <v>5</v>
      </c>
      <c r="L26" s="150">
        <v>1</v>
      </c>
      <c r="M26" s="150"/>
      <c r="N26" s="150"/>
      <c r="O26" s="150">
        <v>13</v>
      </c>
      <c r="P26" s="150">
        <v>10</v>
      </c>
      <c r="Q26" s="150"/>
      <c r="R26" s="150">
        <v>2</v>
      </c>
      <c r="S26" s="150"/>
      <c r="T26" s="150">
        <v>1</v>
      </c>
      <c r="U26" s="150"/>
      <c r="V26" s="150">
        <v>1</v>
      </c>
      <c r="W26" s="150"/>
      <c r="X26" s="150"/>
      <c r="Y26" s="150">
        <v>13</v>
      </c>
      <c r="Z26" s="150"/>
      <c r="AA26" s="150"/>
      <c r="AB26" s="150">
        <v>28</v>
      </c>
      <c r="AC26" s="150">
        <v>6</v>
      </c>
      <c r="AD26" s="150">
        <v>1</v>
      </c>
      <c r="AE26" s="150"/>
      <c r="AF26" s="150">
        <v>1</v>
      </c>
      <c r="AG26" s="150"/>
      <c r="AH26" s="150">
        <v>1</v>
      </c>
      <c r="AI26" s="150"/>
      <c r="AJ26" s="150"/>
      <c r="AK26" s="150">
        <v>1</v>
      </c>
      <c r="AL26" s="150"/>
      <c r="AM26" s="150">
        <v>1</v>
      </c>
      <c r="AN26" s="150"/>
      <c r="AO26" s="150">
        <v>1</v>
      </c>
      <c r="AP26" s="150"/>
      <c r="AQ26" s="150"/>
      <c r="AR26" s="150"/>
      <c r="AS26" s="150"/>
      <c r="AT26" s="39">
        <f t="shared" si="4"/>
        <v>36</v>
      </c>
      <c r="AU26" s="39">
        <f t="shared" si="5"/>
        <v>36</v>
      </c>
      <c r="AV26" s="39">
        <f t="shared" si="6"/>
        <v>6</v>
      </c>
      <c r="AW26" s="39">
        <f t="shared" si="7"/>
        <v>6</v>
      </c>
      <c r="AX26" s="39">
        <f t="shared" si="8"/>
        <v>41</v>
      </c>
      <c r="AY26" s="39">
        <f t="shared" si="9"/>
        <v>41</v>
      </c>
      <c r="AZ26" s="39">
        <f t="shared" si="10"/>
        <v>13</v>
      </c>
      <c r="BA26" s="39">
        <f t="shared" si="11"/>
        <v>13</v>
      </c>
      <c r="BB26" s="39">
        <f t="shared" si="12"/>
        <v>1</v>
      </c>
      <c r="BC26" s="39">
        <f t="shared" si="13"/>
        <v>1</v>
      </c>
      <c r="BD26" s="38">
        <f t="shared" si="2"/>
        <v>13</v>
      </c>
      <c r="BE26" s="38">
        <f t="shared" si="3"/>
        <v>13</v>
      </c>
      <c r="BF26" s="39">
        <f t="shared" si="14"/>
        <v>1</v>
      </c>
      <c r="BG26" s="39">
        <f t="shared" si="15"/>
        <v>1</v>
      </c>
      <c r="BH26" s="39">
        <f t="shared" si="16"/>
        <v>1</v>
      </c>
      <c r="BI26" s="39">
        <f t="shared" si="17"/>
        <v>1</v>
      </c>
      <c r="BJ26" s="39">
        <f t="shared" si="18"/>
        <v>1</v>
      </c>
      <c r="BK26" s="39">
        <f t="shared" si="19"/>
        <v>1</v>
      </c>
      <c r="BL26" s="39">
        <f t="shared" si="20"/>
        <v>1</v>
      </c>
      <c r="BM26" s="39">
        <f t="shared" si="21"/>
        <v>1</v>
      </c>
    </row>
    <row r="27" spans="1:65" ht="39.950000000000003" customHeight="1" x14ac:dyDescent="0.2">
      <c r="A27" s="2" t="s">
        <v>42</v>
      </c>
      <c r="B27" s="290" t="s">
        <v>43</v>
      </c>
      <c r="C27" s="291"/>
      <c r="D27" s="291"/>
      <c r="E27" s="141">
        <v>1</v>
      </c>
      <c r="F27" s="141"/>
      <c r="G27" s="141">
        <v>1</v>
      </c>
      <c r="H27" s="141"/>
      <c r="I27" s="141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>
        <v>1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39">
        <f t="shared" si="4"/>
        <v>1</v>
      </c>
      <c r="AU27" s="39">
        <f t="shared" si="5"/>
        <v>1</v>
      </c>
      <c r="AV27" s="39">
        <f t="shared" si="6"/>
        <v>0</v>
      </c>
      <c r="AW27" s="39">
        <f t="shared" si="7"/>
        <v>0</v>
      </c>
      <c r="AX27" s="39">
        <f t="shared" si="8"/>
        <v>1</v>
      </c>
      <c r="AY27" s="39">
        <f t="shared" si="9"/>
        <v>1</v>
      </c>
      <c r="AZ27" s="39">
        <f t="shared" si="10"/>
        <v>0</v>
      </c>
      <c r="BA27" s="39">
        <f t="shared" si="11"/>
        <v>0</v>
      </c>
      <c r="BB27" s="39">
        <f t="shared" si="12"/>
        <v>0</v>
      </c>
      <c r="BC27" s="39">
        <f t="shared" si="13"/>
        <v>0</v>
      </c>
      <c r="BD27" s="38">
        <f t="shared" si="2"/>
        <v>0</v>
      </c>
      <c r="BE27" s="38">
        <f t="shared" si="3"/>
        <v>0</v>
      </c>
      <c r="BF27" s="39">
        <f t="shared" si="14"/>
        <v>0</v>
      </c>
      <c r="BG27" s="39">
        <f t="shared" si="15"/>
        <v>0</v>
      </c>
      <c r="BH27" s="39">
        <f t="shared" si="16"/>
        <v>0</v>
      </c>
      <c r="BI27" s="39">
        <f t="shared" si="17"/>
        <v>0</v>
      </c>
      <c r="BJ27" s="39">
        <f t="shared" si="18"/>
        <v>0</v>
      </c>
      <c r="BK27" s="39">
        <f t="shared" si="19"/>
        <v>0</v>
      </c>
      <c r="BL27" s="39">
        <f t="shared" si="20"/>
        <v>0</v>
      </c>
      <c r="BM27" s="39">
        <f t="shared" si="21"/>
        <v>0</v>
      </c>
    </row>
    <row r="28" spans="1:65" ht="39.950000000000003" customHeight="1" x14ac:dyDescent="0.2">
      <c r="A28" s="2" t="s">
        <v>44</v>
      </c>
      <c r="B28" s="286" t="s">
        <v>45</v>
      </c>
      <c r="C28" s="286"/>
      <c r="D28" s="276"/>
      <c r="E28" s="141">
        <v>14</v>
      </c>
      <c r="F28" s="141">
        <v>3</v>
      </c>
      <c r="G28" s="141">
        <v>11</v>
      </c>
      <c r="H28" s="141"/>
      <c r="I28" s="141"/>
      <c r="J28" s="141">
        <v>12</v>
      </c>
      <c r="K28" s="142">
        <v>8</v>
      </c>
      <c r="L28" s="150">
        <v>1</v>
      </c>
      <c r="M28" s="150">
        <v>1</v>
      </c>
      <c r="N28" s="150">
        <v>1</v>
      </c>
      <c r="O28" s="150">
        <v>4</v>
      </c>
      <c r="P28" s="150"/>
      <c r="Q28" s="150"/>
      <c r="R28" s="150">
        <v>2</v>
      </c>
      <c r="S28" s="150"/>
      <c r="T28" s="150">
        <v>2</v>
      </c>
      <c r="U28" s="150">
        <v>1</v>
      </c>
      <c r="V28" s="150">
        <v>1</v>
      </c>
      <c r="W28" s="150"/>
      <c r="X28" s="150"/>
      <c r="Y28" s="150">
        <v>4</v>
      </c>
      <c r="Z28" s="150"/>
      <c r="AA28" s="150"/>
      <c r="AB28" s="150">
        <v>17</v>
      </c>
      <c r="AC28" s="150">
        <v>3</v>
      </c>
      <c r="AD28" s="150">
        <v>1</v>
      </c>
      <c r="AE28" s="150"/>
      <c r="AF28" s="150">
        <v>1</v>
      </c>
      <c r="AG28" s="150"/>
      <c r="AH28" s="150">
        <v>1</v>
      </c>
      <c r="AI28" s="150"/>
      <c r="AJ28" s="150">
        <v>1</v>
      </c>
      <c r="AK28" s="150"/>
      <c r="AL28" s="150"/>
      <c r="AM28" s="150"/>
      <c r="AN28" s="150"/>
      <c r="AO28" s="150"/>
      <c r="AP28" s="150"/>
      <c r="AQ28" s="150"/>
      <c r="AR28" s="150"/>
      <c r="AS28" s="150"/>
      <c r="AT28" s="39">
        <f t="shared" si="4"/>
        <v>14</v>
      </c>
      <c r="AU28" s="39">
        <f t="shared" si="5"/>
        <v>14</v>
      </c>
      <c r="AV28" s="39">
        <f t="shared" si="6"/>
        <v>12</v>
      </c>
      <c r="AW28" s="39">
        <f t="shared" si="7"/>
        <v>10</v>
      </c>
      <c r="AX28" s="39">
        <f t="shared" si="8"/>
        <v>22</v>
      </c>
      <c r="AY28" s="39">
        <f t="shared" si="9"/>
        <v>22</v>
      </c>
      <c r="AZ28" s="39">
        <f t="shared" si="10"/>
        <v>4</v>
      </c>
      <c r="BA28" s="39">
        <f t="shared" si="11"/>
        <v>4</v>
      </c>
      <c r="BB28" s="39">
        <f t="shared" si="12"/>
        <v>2</v>
      </c>
      <c r="BC28" s="39">
        <f t="shared" si="13"/>
        <v>2</v>
      </c>
      <c r="BD28" s="38">
        <f t="shared" si="2"/>
        <v>4</v>
      </c>
      <c r="BE28" s="38">
        <f t="shared" si="3"/>
        <v>4</v>
      </c>
      <c r="BF28" s="39">
        <f t="shared" si="14"/>
        <v>1</v>
      </c>
      <c r="BG28" s="39">
        <f t="shared" si="15"/>
        <v>1</v>
      </c>
      <c r="BH28" s="39">
        <f t="shared" si="16"/>
        <v>1</v>
      </c>
      <c r="BI28" s="39">
        <f t="shared" si="17"/>
        <v>1</v>
      </c>
      <c r="BJ28" s="39">
        <f t="shared" si="18"/>
        <v>0</v>
      </c>
      <c r="BK28" s="39">
        <f t="shared" si="19"/>
        <v>0</v>
      </c>
      <c r="BL28" s="39">
        <f t="shared" si="20"/>
        <v>0</v>
      </c>
      <c r="BM28" s="39">
        <f t="shared" si="21"/>
        <v>0</v>
      </c>
    </row>
    <row r="29" spans="1:6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37</v>
      </c>
      <c r="F29" s="177">
        <f t="shared" ref="F29:BL29" si="22">SUM(F30:F40)</f>
        <v>2</v>
      </c>
      <c r="G29" s="177">
        <f t="shared" si="22"/>
        <v>34</v>
      </c>
      <c r="H29" s="177">
        <f t="shared" si="22"/>
        <v>1</v>
      </c>
      <c r="I29" s="177">
        <f t="shared" si="22"/>
        <v>0</v>
      </c>
      <c r="J29" s="177">
        <f t="shared" si="22"/>
        <v>25</v>
      </c>
      <c r="K29" s="177">
        <f t="shared" si="22"/>
        <v>20</v>
      </c>
      <c r="L29" s="177">
        <f t="shared" si="22"/>
        <v>4</v>
      </c>
      <c r="M29" s="177">
        <f t="shared" si="22"/>
        <v>0</v>
      </c>
      <c r="N29" s="177">
        <f t="shared" si="22"/>
        <v>0</v>
      </c>
      <c r="O29" s="177">
        <f t="shared" si="22"/>
        <v>20</v>
      </c>
      <c r="P29" s="177">
        <f t="shared" si="22"/>
        <v>5</v>
      </c>
      <c r="Q29" s="177">
        <f t="shared" si="22"/>
        <v>0</v>
      </c>
      <c r="R29" s="177">
        <f t="shared" si="22"/>
        <v>6</v>
      </c>
      <c r="S29" s="177">
        <f t="shared" si="22"/>
        <v>0</v>
      </c>
      <c r="T29" s="177">
        <f t="shared" si="22"/>
        <v>9</v>
      </c>
      <c r="U29" s="177">
        <f t="shared" si="22"/>
        <v>3</v>
      </c>
      <c r="V29" s="177">
        <f t="shared" si="22"/>
        <v>6</v>
      </c>
      <c r="W29" s="177">
        <f t="shared" si="22"/>
        <v>0</v>
      </c>
      <c r="X29" s="177">
        <f t="shared" si="22"/>
        <v>1</v>
      </c>
      <c r="Y29" s="177">
        <f t="shared" si="22"/>
        <v>21</v>
      </c>
      <c r="Z29" s="177">
        <f t="shared" si="22"/>
        <v>0</v>
      </c>
      <c r="AA29" s="177">
        <f t="shared" si="22"/>
        <v>2</v>
      </c>
      <c r="AB29" s="177">
        <f t="shared" si="22"/>
        <v>35</v>
      </c>
      <c r="AC29" s="177">
        <f t="shared" si="22"/>
        <v>4</v>
      </c>
      <c r="AD29" s="177">
        <f t="shared" si="22"/>
        <v>4</v>
      </c>
      <c r="AE29" s="177">
        <f t="shared" si="22"/>
        <v>1</v>
      </c>
      <c r="AF29" s="177">
        <f t="shared" si="22"/>
        <v>5</v>
      </c>
      <c r="AG29" s="177">
        <f t="shared" si="22"/>
        <v>1</v>
      </c>
      <c r="AH29" s="177">
        <f t="shared" si="22"/>
        <v>4</v>
      </c>
      <c r="AI29" s="177">
        <f t="shared" si="22"/>
        <v>0</v>
      </c>
      <c r="AJ29" s="177">
        <f t="shared" si="22"/>
        <v>3</v>
      </c>
      <c r="AK29" s="177">
        <f t="shared" si="22"/>
        <v>2</v>
      </c>
      <c r="AL29" s="177">
        <f t="shared" si="22"/>
        <v>0</v>
      </c>
      <c r="AM29" s="177">
        <f t="shared" si="22"/>
        <v>2</v>
      </c>
      <c r="AN29" s="177">
        <f t="shared" si="22"/>
        <v>1</v>
      </c>
      <c r="AO29" s="177">
        <f t="shared" si="22"/>
        <v>1</v>
      </c>
      <c r="AP29" s="177">
        <f t="shared" si="22"/>
        <v>0</v>
      </c>
      <c r="AQ29" s="177">
        <f t="shared" si="22"/>
        <v>0</v>
      </c>
      <c r="AR29" s="177">
        <f t="shared" si="22"/>
        <v>0</v>
      </c>
      <c r="AS29" s="177">
        <f t="shared" si="22"/>
        <v>0</v>
      </c>
      <c r="AT29" s="37">
        <f t="shared" si="22"/>
        <v>37</v>
      </c>
      <c r="AU29" s="37">
        <f t="shared" si="22"/>
        <v>37</v>
      </c>
      <c r="AV29" s="37">
        <f t="shared" si="22"/>
        <v>25</v>
      </c>
      <c r="AW29" s="37">
        <f t="shared" si="22"/>
        <v>24</v>
      </c>
      <c r="AX29" s="37">
        <f t="shared" si="22"/>
        <v>56</v>
      </c>
      <c r="AY29" s="37">
        <f t="shared" si="22"/>
        <v>56</v>
      </c>
      <c r="AZ29" s="37">
        <f t="shared" si="22"/>
        <v>20</v>
      </c>
      <c r="BA29" s="37">
        <f t="shared" si="22"/>
        <v>20</v>
      </c>
      <c r="BB29" s="37">
        <f t="shared" si="22"/>
        <v>9</v>
      </c>
      <c r="BC29" s="37">
        <f t="shared" si="22"/>
        <v>9</v>
      </c>
      <c r="BD29" s="38">
        <f t="shared" si="2"/>
        <v>21</v>
      </c>
      <c r="BE29" s="38">
        <f t="shared" si="3"/>
        <v>21</v>
      </c>
      <c r="BF29" s="37">
        <f t="shared" si="22"/>
        <v>5</v>
      </c>
      <c r="BG29" s="37">
        <f t="shared" si="22"/>
        <v>5</v>
      </c>
      <c r="BH29" s="37">
        <f t="shared" si="22"/>
        <v>5</v>
      </c>
      <c r="BI29" s="37">
        <f t="shared" si="22"/>
        <v>5</v>
      </c>
      <c r="BJ29" s="37">
        <f t="shared" si="22"/>
        <v>2</v>
      </c>
      <c r="BK29" s="37">
        <f t="shared" si="22"/>
        <v>2</v>
      </c>
      <c r="BL29" s="37">
        <f t="shared" si="22"/>
        <v>2</v>
      </c>
      <c r="BM29" s="37">
        <f>SUM(BM30:BM40)</f>
        <v>2</v>
      </c>
    </row>
    <row r="30" spans="1:65" ht="39.950000000000003" customHeight="1" x14ac:dyDescent="0.2">
      <c r="A30" s="2" t="s">
        <v>48</v>
      </c>
      <c r="B30" s="276" t="s">
        <v>49</v>
      </c>
      <c r="C30" s="277"/>
      <c r="D30" s="277"/>
      <c r="E30" s="141">
        <v>4</v>
      </c>
      <c r="F30" s="141"/>
      <c r="G30" s="141">
        <v>4</v>
      </c>
      <c r="H30" s="141"/>
      <c r="I30" s="141"/>
      <c r="J30" s="141"/>
      <c r="K30" s="142"/>
      <c r="L30" s="150"/>
      <c r="M30" s="150"/>
      <c r="N30" s="150"/>
      <c r="O30" s="150">
        <v>2</v>
      </c>
      <c r="P30" s="150"/>
      <c r="Q30" s="150"/>
      <c r="R30" s="150"/>
      <c r="S30" s="150"/>
      <c r="T30" s="150">
        <v>2</v>
      </c>
      <c r="U30" s="150">
        <v>1</v>
      </c>
      <c r="V30" s="150">
        <v>1</v>
      </c>
      <c r="W30" s="150"/>
      <c r="X30" s="150"/>
      <c r="Y30" s="150">
        <v>2</v>
      </c>
      <c r="Z30" s="150"/>
      <c r="AA30" s="150"/>
      <c r="AB30" s="150">
        <v>2</v>
      </c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39">
        <f t="shared" ref="AT30:AT40" si="23">E30</f>
        <v>4</v>
      </c>
      <c r="AU30" s="39">
        <f t="shared" ref="AU30:AU40" si="24">F30+G30+H30+I30</f>
        <v>4</v>
      </c>
      <c r="AV30" s="39">
        <f t="shared" ref="AV30:AV40" si="25">J30</f>
        <v>0</v>
      </c>
      <c r="AW30" s="39">
        <f t="shared" ref="AW30:AW40" si="26">K30+L30+M30</f>
        <v>0</v>
      </c>
      <c r="AX30" s="39">
        <f t="shared" ref="AX30:AX40" si="27">F30+G30+K30</f>
        <v>4</v>
      </c>
      <c r="AY30" s="39">
        <f t="shared" ref="AY30:AY40" si="28">N30+Y30+Z30+AB30</f>
        <v>4</v>
      </c>
      <c r="AZ30" s="39">
        <f t="shared" ref="AZ30:AZ40" si="29">O30</f>
        <v>2</v>
      </c>
      <c r="BA30" s="39">
        <f t="shared" ref="BA30:BA40" si="30">P30+Q30+R30+S30+T30</f>
        <v>2</v>
      </c>
      <c r="BB30" s="39">
        <f t="shared" ref="BB30:BB40" si="31">T30</f>
        <v>2</v>
      </c>
      <c r="BC30" s="39">
        <f t="shared" ref="BC30:BC40" si="32">+U30+V30+W30</f>
        <v>2</v>
      </c>
      <c r="BD30" s="38">
        <f t="shared" si="2"/>
        <v>2</v>
      </c>
      <c r="BE30" s="38">
        <f t="shared" si="3"/>
        <v>2</v>
      </c>
      <c r="BF30" s="39">
        <f t="shared" ref="BF30:BF40" si="33">AF30</f>
        <v>0</v>
      </c>
      <c r="BG30" s="39">
        <f t="shared" ref="BG30:BG40" si="34">AD30+AE30</f>
        <v>0</v>
      </c>
      <c r="BH30" s="39">
        <f t="shared" ref="BH30:BH40" si="35">AF30</f>
        <v>0</v>
      </c>
      <c r="BI30" s="39">
        <f t="shared" ref="BI30:BI40" si="36">AG30+AH30</f>
        <v>0</v>
      </c>
      <c r="BJ30" s="39">
        <f t="shared" ref="BJ30:BJ40" si="37">AM30</f>
        <v>0</v>
      </c>
      <c r="BK30" s="39">
        <f t="shared" ref="BK30:BK40" si="38">AK30+AL30</f>
        <v>0</v>
      </c>
      <c r="BL30" s="39">
        <f t="shared" ref="BL30:BL40" si="39">AM30</f>
        <v>0</v>
      </c>
      <c r="BM30" s="39">
        <f t="shared" ref="BM30:BM40" si="40">AN30+AO30</f>
        <v>0</v>
      </c>
    </row>
    <row r="31" spans="1:65" ht="39.950000000000003" customHeight="1" x14ac:dyDescent="0.2">
      <c r="A31" s="2" t="s">
        <v>50</v>
      </c>
      <c r="B31" s="286" t="s">
        <v>51</v>
      </c>
      <c r="C31" s="286"/>
      <c r="D31" s="276"/>
      <c r="E31" s="141"/>
      <c r="F31" s="141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39">
        <f t="shared" si="23"/>
        <v>0</v>
      </c>
      <c r="AU31" s="39">
        <f t="shared" si="24"/>
        <v>0</v>
      </c>
      <c r="AV31" s="39">
        <f t="shared" si="25"/>
        <v>0</v>
      </c>
      <c r="AW31" s="39">
        <f t="shared" si="26"/>
        <v>0</v>
      </c>
      <c r="AX31" s="39">
        <f t="shared" si="27"/>
        <v>0</v>
      </c>
      <c r="AY31" s="39">
        <f t="shared" si="28"/>
        <v>0</v>
      </c>
      <c r="AZ31" s="39">
        <f t="shared" si="29"/>
        <v>0</v>
      </c>
      <c r="BA31" s="39">
        <f t="shared" si="30"/>
        <v>0</v>
      </c>
      <c r="BB31" s="39">
        <f t="shared" si="31"/>
        <v>0</v>
      </c>
      <c r="BC31" s="39">
        <f t="shared" si="32"/>
        <v>0</v>
      </c>
      <c r="BD31" s="38">
        <f t="shared" si="2"/>
        <v>0</v>
      </c>
      <c r="BE31" s="38">
        <f t="shared" si="3"/>
        <v>0</v>
      </c>
      <c r="BF31" s="39">
        <f t="shared" si="33"/>
        <v>0</v>
      </c>
      <c r="BG31" s="39">
        <f t="shared" si="34"/>
        <v>0</v>
      </c>
      <c r="BH31" s="39">
        <f t="shared" si="35"/>
        <v>0</v>
      </c>
      <c r="BI31" s="39">
        <f t="shared" si="36"/>
        <v>0</v>
      </c>
      <c r="BJ31" s="39">
        <f t="shared" si="37"/>
        <v>0</v>
      </c>
      <c r="BK31" s="39">
        <f t="shared" si="38"/>
        <v>0</v>
      </c>
      <c r="BL31" s="39">
        <f t="shared" si="39"/>
        <v>0</v>
      </c>
      <c r="BM31" s="39">
        <f t="shared" si="40"/>
        <v>0</v>
      </c>
    </row>
    <row r="32" spans="1:65" ht="39.950000000000003" customHeight="1" x14ac:dyDescent="0.2">
      <c r="A32" s="2" t="s">
        <v>52</v>
      </c>
      <c r="B32" s="276" t="s">
        <v>53</v>
      </c>
      <c r="C32" s="277"/>
      <c r="D32" s="277"/>
      <c r="E32" s="141">
        <v>6</v>
      </c>
      <c r="F32" s="141"/>
      <c r="G32" s="141">
        <v>6</v>
      </c>
      <c r="H32" s="141"/>
      <c r="I32" s="141"/>
      <c r="J32" s="141"/>
      <c r="K32" s="142"/>
      <c r="L32" s="150"/>
      <c r="M32" s="150"/>
      <c r="N32" s="150"/>
      <c r="O32" s="150">
        <v>2</v>
      </c>
      <c r="P32" s="150"/>
      <c r="Q32" s="150"/>
      <c r="R32" s="150">
        <v>2</v>
      </c>
      <c r="S32" s="150"/>
      <c r="T32" s="150"/>
      <c r="U32" s="150"/>
      <c r="V32" s="150"/>
      <c r="W32" s="150"/>
      <c r="X32" s="150"/>
      <c r="Y32" s="150">
        <v>2</v>
      </c>
      <c r="Z32" s="150"/>
      <c r="AA32" s="150"/>
      <c r="AB32" s="150">
        <v>4</v>
      </c>
      <c r="AC32" s="150"/>
      <c r="AD32" s="150">
        <v>1</v>
      </c>
      <c r="AE32" s="150"/>
      <c r="AF32" s="150">
        <v>1</v>
      </c>
      <c r="AG32" s="150"/>
      <c r="AH32" s="150">
        <v>1</v>
      </c>
      <c r="AI32" s="150"/>
      <c r="AJ32" s="150"/>
      <c r="AK32" s="150">
        <v>1</v>
      </c>
      <c r="AL32" s="150"/>
      <c r="AM32" s="150">
        <v>1</v>
      </c>
      <c r="AN32" s="150"/>
      <c r="AO32" s="150">
        <v>1</v>
      </c>
      <c r="AP32" s="150"/>
      <c r="AQ32" s="150"/>
      <c r="AR32" s="150"/>
      <c r="AS32" s="150"/>
      <c r="AT32" s="39">
        <f t="shared" si="23"/>
        <v>6</v>
      </c>
      <c r="AU32" s="39">
        <f t="shared" si="24"/>
        <v>6</v>
      </c>
      <c r="AV32" s="39">
        <f t="shared" si="25"/>
        <v>0</v>
      </c>
      <c r="AW32" s="39">
        <f t="shared" si="26"/>
        <v>0</v>
      </c>
      <c r="AX32" s="39">
        <f t="shared" si="27"/>
        <v>6</v>
      </c>
      <c r="AY32" s="39">
        <f t="shared" si="28"/>
        <v>6</v>
      </c>
      <c r="AZ32" s="39">
        <f t="shared" si="29"/>
        <v>2</v>
      </c>
      <c r="BA32" s="39">
        <f t="shared" si="30"/>
        <v>2</v>
      </c>
      <c r="BB32" s="39">
        <f t="shared" si="31"/>
        <v>0</v>
      </c>
      <c r="BC32" s="39">
        <f t="shared" si="32"/>
        <v>0</v>
      </c>
      <c r="BD32" s="38">
        <f t="shared" si="2"/>
        <v>2</v>
      </c>
      <c r="BE32" s="38">
        <f t="shared" si="3"/>
        <v>2</v>
      </c>
      <c r="BF32" s="39">
        <f t="shared" si="33"/>
        <v>1</v>
      </c>
      <c r="BG32" s="39">
        <f t="shared" si="34"/>
        <v>1</v>
      </c>
      <c r="BH32" s="39">
        <f t="shared" si="35"/>
        <v>1</v>
      </c>
      <c r="BI32" s="39">
        <f t="shared" si="36"/>
        <v>1</v>
      </c>
      <c r="BJ32" s="39">
        <f t="shared" si="37"/>
        <v>1</v>
      </c>
      <c r="BK32" s="39">
        <f t="shared" si="38"/>
        <v>1</v>
      </c>
      <c r="BL32" s="39">
        <f t="shared" si="39"/>
        <v>1</v>
      </c>
      <c r="BM32" s="39">
        <f t="shared" si="40"/>
        <v>1</v>
      </c>
    </row>
    <row r="33" spans="1:65" ht="39.950000000000003" customHeight="1" x14ac:dyDescent="0.2">
      <c r="A33" s="2" t="s">
        <v>54</v>
      </c>
      <c r="B33" s="290" t="s">
        <v>55</v>
      </c>
      <c r="C33" s="291"/>
      <c r="D33" s="291"/>
      <c r="E33" s="141">
        <v>3</v>
      </c>
      <c r="F33" s="141">
        <v>1</v>
      </c>
      <c r="G33" s="141">
        <v>2</v>
      </c>
      <c r="H33" s="141"/>
      <c r="I33" s="141"/>
      <c r="J33" s="141">
        <v>1</v>
      </c>
      <c r="K33" s="142">
        <v>1</v>
      </c>
      <c r="L33" s="150"/>
      <c r="M33" s="150"/>
      <c r="N33" s="150"/>
      <c r="O33" s="150">
        <v>1</v>
      </c>
      <c r="P33" s="150"/>
      <c r="Q33" s="150"/>
      <c r="R33" s="150"/>
      <c r="S33" s="150"/>
      <c r="T33" s="150">
        <v>1</v>
      </c>
      <c r="U33" s="150"/>
      <c r="V33" s="150">
        <v>1</v>
      </c>
      <c r="W33" s="150"/>
      <c r="X33" s="150"/>
      <c r="Y33" s="150">
        <v>1</v>
      </c>
      <c r="Z33" s="150"/>
      <c r="AA33" s="150"/>
      <c r="AB33" s="150">
        <v>3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39">
        <f t="shared" si="23"/>
        <v>3</v>
      </c>
      <c r="AU33" s="39">
        <f t="shared" si="24"/>
        <v>3</v>
      </c>
      <c r="AV33" s="39">
        <f t="shared" si="25"/>
        <v>1</v>
      </c>
      <c r="AW33" s="39">
        <f t="shared" si="26"/>
        <v>1</v>
      </c>
      <c r="AX33" s="39">
        <f t="shared" si="27"/>
        <v>4</v>
      </c>
      <c r="AY33" s="39">
        <f t="shared" si="28"/>
        <v>4</v>
      </c>
      <c r="AZ33" s="39">
        <f t="shared" si="29"/>
        <v>1</v>
      </c>
      <c r="BA33" s="39">
        <f t="shared" si="30"/>
        <v>1</v>
      </c>
      <c r="BB33" s="39">
        <f t="shared" si="31"/>
        <v>1</v>
      </c>
      <c r="BC33" s="39">
        <f t="shared" si="32"/>
        <v>1</v>
      </c>
      <c r="BD33" s="38">
        <f t="shared" si="2"/>
        <v>1</v>
      </c>
      <c r="BE33" s="38">
        <f t="shared" si="3"/>
        <v>1</v>
      </c>
      <c r="BF33" s="39">
        <f t="shared" si="33"/>
        <v>0</v>
      </c>
      <c r="BG33" s="39">
        <f t="shared" si="34"/>
        <v>0</v>
      </c>
      <c r="BH33" s="39">
        <f t="shared" si="35"/>
        <v>0</v>
      </c>
      <c r="BI33" s="39">
        <f t="shared" si="36"/>
        <v>0</v>
      </c>
      <c r="BJ33" s="39">
        <f t="shared" si="37"/>
        <v>0</v>
      </c>
      <c r="BK33" s="39">
        <f t="shared" si="38"/>
        <v>0</v>
      </c>
      <c r="BL33" s="39">
        <f t="shared" si="39"/>
        <v>0</v>
      </c>
      <c r="BM33" s="39">
        <f t="shared" si="40"/>
        <v>0</v>
      </c>
    </row>
    <row r="34" spans="1:65" ht="39.950000000000003" customHeight="1" x14ac:dyDescent="0.2">
      <c r="A34" s="2" t="s">
        <v>56</v>
      </c>
      <c r="B34" s="290" t="s">
        <v>57</v>
      </c>
      <c r="C34" s="291"/>
      <c r="D34" s="291"/>
      <c r="E34" s="141"/>
      <c r="F34" s="141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39">
        <f t="shared" si="23"/>
        <v>0</v>
      </c>
      <c r="AU34" s="39">
        <f t="shared" si="24"/>
        <v>0</v>
      </c>
      <c r="AV34" s="39">
        <f t="shared" si="25"/>
        <v>0</v>
      </c>
      <c r="AW34" s="39">
        <f t="shared" si="26"/>
        <v>0</v>
      </c>
      <c r="AX34" s="39">
        <f t="shared" si="27"/>
        <v>0</v>
      </c>
      <c r="AY34" s="39">
        <f t="shared" si="28"/>
        <v>0</v>
      </c>
      <c r="AZ34" s="39">
        <f t="shared" si="29"/>
        <v>0</v>
      </c>
      <c r="BA34" s="39">
        <f t="shared" si="30"/>
        <v>0</v>
      </c>
      <c r="BB34" s="39">
        <f t="shared" si="31"/>
        <v>0</v>
      </c>
      <c r="BC34" s="39">
        <f t="shared" si="32"/>
        <v>0</v>
      </c>
      <c r="BD34" s="38">
        <f t="shared" si="2"/>
        <v>0</v>
      </c>
      <c r="BE34" s="38">
        <f t="shared" si="3"/>
        <v>0</v>
      </c>
      <c r="BF34" s="39">
        <f t="shared" si="33"/>
        <v>0</v>
      </c>
      <c r="BG34" s="39">
        <f t="shared" si="34"/>
        <v>0</v>
      </c>
      <c r="BH34" s="39">
        <f t="shared" si="35"/>
        <v>0</v>
      </c>
      <c r="BI34" s="39">
        <f t="shared" si="36"/>
        <v>0</v>
      </c>
      <c r="BJ34" s="39">
        <f t="shared" si="37"/>
        <v>0</v>
      </c>
      <c r="BK34" s="39">
        <f t="shared" si="38"/>
        <v>0</v>
      </c>
      <c r="BL34" s="39">
        <f t="shared" si="39"/>
        <v>0</v>
      </c>
      <c r="BM34" s="39">
        <f t="shared" si="40"/>
        <v>0</v>
      </c>
    </row>
    <row r="35" spans="1:65" ht="39.950000000000003" customHeight="1" x14ac:dyDescent="0.2">
      <c r="A35" s="2" t="s">
        <v>58</v>
      </c>
      <c r="B35" s="290" t="s">
        <v>59</v>
      </c>
      <c r="C35" s="291"/>
      <c r="D35" s="291"/>
      <c r="E35" s="141">
        <v>13</v>
      </c>
      <c r="F35" s="141">
        <v>1</v>
      </c>
      <c r="G35" s="141">
        <v>11</v>
      </c>
      <c r="H35" s="141">
        <v>1</v>
      </c>
      <c r="I35" s="141"/>
      <c r="J35" s="141">
        <v>10</v>
      </c>
      <c r="K35" s="142">
        <v>9</v>
      </c>
      <c r="L35" s="150">
        <v>1</v>
      </c>
      <c r="M35" s="150"/>
      <c r="N35" s="150"/>
      <c r="O35" s="150">
        <v>10</v>
      </c>
      <c r="P35" s="150">
        <v>3</v>
      </c>
      <c r="Q35" s="150"/>
      <c r="R35" s="150">
        <v>3</v>
      </c>
      <c r="S35" s="150"/>
      <c r="T35" s="150">
        <v>4</v>
      </c>
      <c r="U35" s="150">
        <v>2</v>
      </c>
      <c r="V35" s="150">
        <v>2</v>
      </c>
      <c r="W35" s="150"/>
      <c r="X35" s="150">
        <v>1</v>
      </c>
      <c r="Y35" s="150">
        <v>11</v>
      </c>
      <c r="Z35" s="150"/>
      <c r="AA35" s="150"/>
      <c r="AB35" s="150">
        <v>10</v>
      </c>
      <c r="AC35" s="150">
        <v>1</v>
      </c>
      <c r="AD35" s="150">
        <v>2</v>
      </c>
      <c r="AE35" s="150"/>
      <c r="AF35" s="150">
        <v>2</v>
      </c>
      <c r="AG35" s="150">
        <v>1</v>
      </c>
      <c r="AH35" s="150">
        <v>1</v>
      </c>
      <c r="AI35" s="150"/>
      <c r="AJ35" s="150">
        <v>1</v>
      </c>
      <c r="AK35" s="150">
        <v>1</v>
      </c>
      <c r="AL35" s="150"/>
      <c r="AM35" s="150">
        <v>1</v>
      </c>
      <c r="AN35" s="150">
        <v>1</v>
      </c>
      <c r="AO35" s="150"/>
      <c r="AP35" s="150"/>
      <c r="AQ35" s="150"/>
      <c r="AR35" s="150"/>
      <c r="AS35" s="150"/>
      <c r="AT35" s="39">
        <f t="shared" si="23"/>
        <v>13</v>
      </c>
      <c r="AU35" s="39">
        <f t="shared" si="24"/>
        <v>13</v>
      </c>
      <c r="AV35" s="39">
        <f t="shared" si="25"/>
        <v>10</v>
      </c>
      <c r="AW35" s="39">
        <f t="shared" si="26"/>
        <v>10</v>
      </c>
      <c r="AX35" s="39">
        <f t="shared" si="27"/>
        <v>21</v>
      </c>
      <c r="AY35" s="39">
        <f t="shared" si="28"/>
        <v>21</v>
      </c>
      <c r="AZ35" s="39">
        <f t="shared" si="29"/>
        <v>10</v>
      </c>
      <c r="BA35" s="39">
        <f t="shared" si="30"/>
        <v>10</v>
      </c>
      <c r="BB35" s="39">
        <f t="shared" si="31"/>
        <v>4</v>
      </c>
      <c r="BC35" s="39">
        <f t="shared" si="32"/>
        <v>4</v>
      </c>
      <c r="BD35" s="38">
        <f t="shared" si="2"/>
        <v>11</v>
      </c>
      <c r="BE35" s="38">
        <f t="shared" si="3"/>
        <v>11</v>
      </c>
      <c r="BF35" s="39">
        <f t="shared" si="33"/>
        <v>2</v>
      </c>
      <c r="BG35" s="39">
        <f t="shared" si="34"/>
        <v>2</v>
      </c>
      <c r="BH35" s="39">
        <f t="shared" si="35"/>
        <v>2</v>
      </c>
      <c r="BI35" s="39">
        <f t="shared" si="36"/>
        <v>2</v>
      </c>
      <c r="BJ35" s="39">
        <f t="shared" si="37"/>
        <v>1</v>
      </c>
      <c r="BK35" s="39">
        <f t="shared" si="38"/>
        <v>1</v>
      </c>
      <c r="BL35" s="39">
        <f t="shared" si="39"/>
        <v>1</v>
      </c>
      <c r="BM35" s="39">
        <f t="shared" si="40"/>
        <v>1</v>
      </c>
    </row>
    <row r="36" spans="1:65" ht="39.950000000000003" customHeight="1" x14ac:dyDescent="0.2">
      <c r="A36" s="2" t="s">
        <v>60</v>
      </c>
      <c r="B36" s="290" t="s">
        <v>61</v>
      </c>
      <c r="C36" s="291"/>
      <c r="D36" s="291"/>
      <c r="E36" s="141">
        <v>1</v>
      </c>
      <c r="F36" s="141"/>
      <c r="G36" s="141">
        <v>1</v>
      </c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>
        <v>1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39">
        <f t="shared" si="23"/>
        <v>1</v>
      </c>
      <c r="AU36" s="39">
        <f t="shared" si="24"/>
        <v>1</v>
      </c>
      <c r="AV36" s="39">
        <f t="shared" si="25"/>
        <v>0</v>
      </c>
      <c r="AW36" s="39">
        <f t="shared" si="26"/>
        <v>0</v>
      </c>
      <c r="AX36" s="39">
        <f t="shared" si="27"/>
        <v>1</v>
      </c>
      <c r="AY36" s="39">
        <f t="shared" si="28"/>
        <v>1</v>
      </c>
      <c r="AZ36" s="39">
        <f t="shared" si="29"/>
        <v>0</v>
      </c>
      <c r="BA36" s="39">
        <f t="shared" si="30"/>
        <v>0</v>
      </c>
      <c r="BB36" s="39">
        <f t="shared" si="31"/>
        <v>0</v>
      </c>
      <c r="BC36" s="39">
        <f t="shared" si="32"/>
        <v>0</v>
      </c>
      <c r="BD36" s="38">
        <f t="shared" si="2"/>
        <v>0</v>
      </c>
      <c r="BE36" s="38">
        <f t="shared" si="3"/>
        <v>0</v>
      </c>
      <c r="BF36" s="39">
        <f t="shared" si="33"/>
        <v>0</v>
      </c>
      <c r="BG36" s="39">
        <f t="shared" si="34"/>
        <v>0</v>
      </c>
      <c r="BH36" s="39">
        <f t="shared" si="35"/>
        <v>0</v>
      </c>
      <c r="BI36" s="39">
        <f t="shared" si="36"/>
        <v>0</v>
      </c>
      <c r="BJ36" s="39">
        <f t="shared" si="37"/>
        <v>0</v>
      </c>
      <c r="BK36" s="39">
        <f t="shared" si="38"/>
        <v>0</v>
      </c>
      <c r="BL36" s="39">
        <f t="shared" si="39"/>
        <v>0</v>
      </c>
      <c r="BM36" s="39">
        <f t="shared" si="40"/>
        <v>0</v>
      </c>
    </row>
    <row r="37" spans="1:65" ht="39.950000000000003" customHeight="1" x14ac:dyDescent="0.2">
      <c r="A37" s="2" t="s">
        <v>62</v>
      </c>
      <c r="B37" s="290" t="s">
        <v>63</v>
      </c>
      <c r="C37" s="291"/>
      <c r="D37" s="291"/>
      <c r="E37" s="141"/>
      <c r="F37" s="141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39">
        <f t="shared" si="23"/>
        <v>0</v>
      </c>
      <c r="AU37" s="39">
        <f t="shared" si="24"/>
        <v>0</v>
      </c>
      <c r="AV37" s="39">
        <f t="shared" si="25"/>
        <v>0</v>
      </c>
      <c r="AW37" s="39">
        <f t="shared" si="26"/>
        <v>0</v>
      </c>
      <c r="AX37" s="39">
        <f t="shared" si="27"/>
        <v>0</v>
      </c>
      <c r="AY37" s="39">
        <f t="shared" si="28"/>
        <v>0</v>
      </c>
      <c r="AZ37" s="39">
        <f t="shared" si="29"/>
        <v>0</v>
      </c>
      <c r="BA37" s="39">
        <f t="shared" si="30"/>
        <v>0</v>
      </c>
      <c r="BB37" s="39">
        <f t="shared" si="31"/>
        <v>0</v>
      </c>
      <c r="BC37" s="39">
        <f t="shared" si="32"/>
        <v>0</v>
      </c>
      <c r="BD37" s="38">
        <f t="shared" si="2"/>
        <v>0</v>
      </c>
      <c r="BE37" s="38">
        <f t="shared" si="3"/>
        <v>0</v>
      </c>
      <c r="BF37" s="39">
        <f t="shared" si="33"/>
        <v>0</v>
      </c>
      <c r="BG37" s="39">
        <f t="shared" si="34"/>
        <v>0</v>
      </c>
      <c r="BH37" s="39">
        <f t="shared" si="35"/>
        <v>0</v>
      </c>
      <c r="BI37" s="39">
        <f t="shared" si="36"/>
        <v>0</v>
      </c>
      <c r="BJ37" s="39">
        <f t="shared" si="37"/>
        <v>0</v>
      </c>
      <c r="BK37" s="39">
        <f t="shared" si="38"/>
        <v>0</v>
      </c>
      <c r="BL37" s="39">
        <f t="shared" si="39"/>
        <v>0</v>
      </c>
      <c r="BM37" s="39">
        <f t="shared" si="40"/>
        <v>0</v>
      </c>
    </row>
    <row r="38" spans="1:65" ht="39.950000000000003" customHeight="1" x14ac:dyDescent="0.2">
      <c r="A38" s="2" t="s">
        <v>64</v>
      </c>
      <c r="B38" s="290" t="s">
        <v>65</v>
      </c>
      <c r="C38" s="291"/>
      <c r="D38" s="291"/>
      <c r="E38" s="141">
        <v>5</v>
      </c>
      <c r="F38" s="141"/>
      <c r="G38" s="141">
        <v>5</v>
      </c>
      <c r="H38" s="141"/>
      <c r="I38" s="141"/>
      <c r="J38" s="141">
        <v>1</v>
      </c>
      <c r="K38" s="142">
        <v>1</v>
      </c>
      <c r="L38" s="150"/>
      <c r="M38" s="150"/>
      <c r="N38" s="150"/>
      <c r="O38" s="150">
        <v>4</v>
      </c>
      <c r="P38" s="150">
        <v>1</v>
      </c>
      <c r="Q38" s="150"/>
      <c r="R38" s="150">
        <v>1</v>
      </c>
      <c r="S38" s="150"/>
      <c r="T38" s="150">
        <v>2</v>
      </c>
      <c r="U38" s="150"/>
      <c r="V38" s="150">
        <v>2</v>
      </c>
      <c r="W38" s="150"/>
      <c r="X38" s="150"/>
      <c r="Y38" s="150">
        <v>4</v>
      </c>
      <c r="Z38" s="150"/>
      <c r="AA38" s="150"/>
      <c r="AB38" s="150">
        <v>2</v>
      </c>
      <c r="AC38" s="150">
        <v>1</v>
      </c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39">
        <f t="shared" si="23"/>
        <v>5</v>
      </c>
      <c r="AU38" s="39">
        <f t="shared" si="24"/>
        <v>5</v>
      </c>
      <c r="AV38" s="39">
        <f t="shared" si="25"/>
        <v>1</v>
      </c>
      <c r="AW38" s="39">
        <f t="shared" si="26"/>
        <v>1</v>
      </c>
      <c r="AX38" s="39">
        <f t="shared" si="27"/>
        <v>6</v>
      </c>
      <c r="AY38" s="39">
        <f t="shared" si="28"/>
        <v>6</v>
      </c>
      <c r="AZ38" s="39">
        <f t="shared" si="29"/>
        <v>4</v>
      </c>
      <c r="BA38" s="39">
        <f t="shared" si="30"/>
        <v>4</v>
      </c>
      <c r="BB38" s="39">
        <f t="shared" si="31"/>
        <v>2</v>
      </c>
      <c r="BC38" s="39">
        <f t="shared" si="32"/>
        <v>2</v>
      </c>
      <c r="BD38" s="38">
        <f t="shared" si="2"/>
        <v>4</v>
      </c>
      <c r="BE38" s="38">
        <f t="shared" si="3"/>
        <v>4</v>
      </c>
      <c r="BF38" s="39">
        <f t="shared" si="33"/>
        <v>0</v>
      </c>
      <c r="BG38" s="39">
        <f t="shared" si="34"/>
        <v>0</v>
      </c>
      <c r="BH38" s="39">
        <f t="shared" si="35"/>
        <v>0</v>
      </c>
      <c r="BI38" s="39">
        <f t="shared" si="36"/>
        <v>0</v>
      </c>
      <c r="BJ38" s="39">
        <f t="shared" si="37"/>
        <v>0</v>
      </c>
      <c r="BK38" s="39">
        <f t="shared" si="38"/>
        <v>0</v>
      </c>
      <c r="BL38" s="39">
        <f t="shared" si="39"/>
        <v>0</v>
      </c>
      <c r="BM38" s="39">
        <f t="shared" si="40"/>
        <v>0</v>
      </c>
    </row>
    <row r="39" spans="1:65" ht="39.950000000000003" customHeight="1" x14ac:dyDescent="0.2">
      <c r="A39" s="2" t="s">
        <v>66</v>
      </c>
      <c r="B39" s="290" t="s">
        <v>67</v>
      </c>
      <c r="C39" s="291"/>
      <c r="D39" s="291"/>
      <c r="E39" s="141">
        <v>1</v>
      </c>
      <c r="F39" s="141"/>
      <c r="G39" s="141">
        <v>1</v>
      </c>
      <c r="H39" s="141"/>
      <c r="I39" s="141"/>
      <c r="J39" s="141">
        <v>5</v>
      </c>
      <c r="K39" s="142">
        <v>4</v>
      </c>
      <c r="L39" s="150">
        <v>1</v>
      </c>
      <c r="M39" s="150"/>
      <c r="N39" s="150"/>
      <c r="O39" s="150">
        <v>1</v>
      </c>
      <c r="P39" s="150">
        <v>1</v>
      </c>
      <c r="Q39" s="150"/>
      <c r="R39" s="150"/>
      <c r="S39" s="150"/>
      <c r="T39" s="150"/>
      <c r="U39" s="150"/>
      <c r="V39" s="150"/>
      <c r="W39" s="150"/>
      <c r="X39" s="150"/>
      <c r="Y39" s="150">
        <v>1</v>
      </c>
      <c r="Z39" s="150"/>
      <c r="AA39" s="150">
        <v>2</v>
      </c>
      <c r="AB39" s="150">
        <v>4</v>
      </c>
      <c r="AC39" s="150">
        <v>2</v>
      </c>
      <c r="AD39" s="150">
        <v>1</v>
      </c>
      <c r="AE39" s="150"/>
      <c r="AF39" s="150">
        <v>1</v>
      </c>
      <c r="AG39" s="150"/>
      <c r="AH39" s="150">
        <v>1</v>
      </c>
      <c r="AI39" s="150"/>
      <c r="AJ39" s="150">
        <v>1</v>
      </c>
      <c r="AK39" s="150"/>
      <c r="AL39" s="150"/>
      <c r="AM39" s="150"/>
      <c r="AN39" s="150"/>
      <c r="AO39" s="150"/>
      <c r="AP39" s="150"/>
      <c r="AQ39" s="150"/>
      <c r="AR39" s="150"/>
      <c r="AS39" s="150"/>
      <c r="AT39" s="39">
        <f t="shared" si="23"/>
        <v>1</v>
      </c>
      <c r="AU39" s="39">
        <f t="shared" si="24"/>
        <v>1</v>
      </c>
      <c r="AV39" s="39">
        <f t="shared" si="25"/>
        <v>5</v>
      </c>
      <c r="AW39" s="39">
        <f t="shared" si="26"/>
        <v>5</v>
      </c>
      <c r="AX39" s="39">
        <f t="shared" si="27"/>
        <v>5</v>
      </c>
      <c r="AY39" s="39">
        <f t="shared" si="28"/>
        <v>5</v>
      </c>
      <c r="AZ39" s="39">
        <f t="shared" si="29"/>
        <v>1</v>
      </c>
      <c r="BA39" s="39">
        <f t="shared" si="30"/>
        <v>1</v>
      </c>
      <c r="BB39" s="39">
        <f t="shared" si="31"/>
        <v>0</v>
      </c>
      <c r="BC39" s="39">
        <f t="shared" si="32"/>
        <v>0</v>
      </c>
      <c r="BD39" s="38">
        <f t="shared" si="2"/>
        <v>1</v>
      </c>
      <c r="BE39" s="38">
        <f t="shared" si="3"/>
        <v>1</v>
      </c>
      <c r="BF39" s="39">
        <f t="shared" si="33"/>
        <v>1</v>
      </c>
      <c r="BG39" s="39">
        <f t="shared" si="34"/>
        <v>1</v>
      </c>
      <c r="BH39" s="39">
        <f t="shared" si="35"/>
        <v>1</v>
      </c>
      <c r="BI39" s="39">
        <f t="shared" si="36"/>
        <v>1</v>
      </c>
      <c r="BJ39" s="39">
        <f t="shared" si="37"/>
        <v>0</v>
      </c>
      <c r="BK39" s="39">
        <f t="shared" si="38"/>
        <v>0</v>
      </c>
      <c r="BL39" s="39">
        <f t="shared" si="39"/>
        <v>0</v>
      </c>
      <c r="BM39" s="39">
        <f t="shared" si="40"/>
        <v>0</v>
      </c>
    </row>
    <row r="40" spans="1:65" ht="39.950000000000003" customHeight="1" x14ac:dyDescent="0.2">
      <c r="A40" s="2" t="s">
        <v>68</v>
      </c>
      <c r="B40" s="276" t="s">
        <v>45</v>
      </c>
      <c r="C40" s="277"/>
      <c r="D40" s="277"/>
      <c r="E40" s="141">
        <v>4</v>
      </c>
      <c r="F40" s="141"/>
      <c r="G40" s="141">
        <v>4</v>
      </c>
      <c r="H40" s="141"/>
      <c r="I40" s="141"/>
      <c r="J40" s="141">
        <v>8</v>
      </c>
      <c r="K40" s="142">
        <v>5</v>
      </c>
      <c r="L40" s="150">
        <v>2</v>
      </c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>
        <v>9</v>
      </c>
      <c r="AC40" s="150"/>
      <c r="AD40" s="150"/>
      <c r="AE40" s="150">
        <v>1</v>
      </c>
      <c r="AF40" s="150">
        <v>1</v>
      </c>
      <c r="AG40" s="150"/>
      <c r="AH40" s="150">
        <v>1</v>
      </c>
      <c r="AI40" s="150"/>
      <c r="AJ40" s="150">
        <v>1</v>
      </c>
      <c r="AK40" s="150"/>
      <c r="AL40" s="150"/>
      <c r="AM40" s="150"/>
      <c r="AN40" s="150"/>
      <c r="AO40" s="150"/>
      <c r="AP40" s="150"/>
      <c r="AQ40" s="150"/>
      <c r="AR40" s="150"/>
      <c r="AS40" s="150"/>
      <c r="AT40" s="39">
        <f t="shared" si="23"/>
        <v>4</v>
      </c>
      <c r="AU40" s="39">
        <f t="shared" si="24"/>
        <v>4</v>
      </c>
      <c r="AV40" s="39">
        <f t="shared" si="25"/>
        <v>8</v>
      </c>
      <c r="AW40" s="39">
        <f t="shared" si="26"/>
        <v>7</v>
      </c>
      <c r="AX40" s="39">
        <f t="shared" si="27"/>
        <v>9</v>
      </c>
      <c r="AY40" s="39">
        <f t="shared" si="28"/>
        <v>9</v>
      </c>
      <c r="AZ40" s="39">
        <f t="shared" si="29"/>
        <v>0</v>
      </c>
      <c r="BA40" s="39">
        <f t="shared" si="30"/>
        <v>0</v>
      </c>
      <c r="BB40" s="39">
        <f t="shared" si="31"/>
        <v>0</v>
      </c>
      <c r="BC40" s="39">
        <f t="shared" si="32"/>
        <v>0</v>
      </c>
      <c r="BD40" s="38">
        <f t="shared" si="2"/>
        <v>0</v>
      </c>
      <c r="BE40" s="38">
        <f t="shared" si="3"/>
        <v>0</v>
      </c>
      <c r="BF40" s="39">
        <f t="shared" si="33"/>
        <v>1</v>
      </c>
      <c r="BG40" s="39">
        <f t="shared" si="34"/>
        <v>1</v>
      </c>
      <c r="BH40" s="39">
        <f t="shared" si="35"/>
        <v>1</v>
      </c>
      <c r="BI40" s="39">
        <f t="shared" si="36"/>
        <v>1</v>
      </c>
      <c r="BJ40" s="39">
        <f t="shared" si="37"/>
        <v>0</v>
      </c>
      <c r="BK40" s="39">
        <f t="shared" si="38"/>
        <v>0</v>
      </c>
      <c r="BL40" s="39">
        <f t="shared" si="39"/>
        <v>0</v>
      </c>
      <c r="BM40" s="39">
        <f t="shared" si="40"/>
        <v>0</v>
      </c>
    </row>
    <row r="41" spans="1:6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8</v>
      </c>
      <c r="F41" s="177">
        <f t="shared" ref="F41:BM41" si="41">SUM(F42:F48)</f>
        <v>0</v>
      </c>
      <c r="G41" s="177">
        <f t="shared" si="41"/>
        <v>8</v>
      </c>
      <c r="H41" s="177">
        <f t="shared" si="41"/>
        <v>0</v>
      </c>
      <c r="I41" s="177">
        <f t="shared" si="41"/>
        <v>0</v>
      </c>
      <c r="J41" s="177">
        <f t="shared" si="41"/>
        <v>5</v>
      </c>
      <c r="K41" s="177">
        <f t="shared" si="41"/>
        <v>3</v>
      </c>
      <c r="L41" s="177">
        <f t="shared" si="41"/>
        <v>1</v>
      </c>
      <c r="M41" s="177">
        <f t="shared" si="41"/>
        <v>0</v>
      </c>
      <c r="N41" s="177">
        <f t="shared" si="41"/>
        <v>0</v>
      </c>
      <c r="O41" s="177">
        <f t="shared" si="41"/>
        <v>4</v>
      </c>
      <c r="P41" s="177">
        <f t="shared" si="41"/>
        <v>0</v>
      </c>
      <c r="Q41" s="177">
        <f t="shared" si="41"/>
        <v>0</v>
      </c>
      <c r="R41" s="177">
        <f t="shared" si="41"/>
        <v>1</v>
      </c>
      <c r="S41" s="177">
        <f t="shared" si="41"/>
        <v>0</v>
      </c>
      <c r="T41" s="177">
        <f t="shared" si="41"/>
        <v>3</v>
      </c>
      <c r="U41" s="177">
        <f t="shared" si="41"/>
        <v>1</v>
      </c>
      <c r="V41" s="177">
        <f t="shared" si="41"/>
        <v>2</v>
      </c>
      <c r="W41" s="177">
        <f t="shared" si="41"/>
        <v>0</v>
      </c>
      <c r="X41" s="177">
        <f t="shared" si="41"/>
        <v>0</v>
      </c>
      <c r="Y41" s="177">
        <f t="shared" si="41"/>
        <v>4</v>
      </c>
      <c r="Z41" s="177">
        <f t="shared" si="41"/>
        <v>0</v>
      </c>
      <c r="AA41" s="177">
        <f t="shared" si="41"/>
        <v>1</v>
      </c>
      <c r="AB41" s="177">
        <f t="shared" si="41"/>
        <v>7</v>
      </c>
      <c r="AC41" s="177">
        <f t="shared" si="41"/>
        <v>1</v>
      </c>
      <c r="AD41" s="177">
        <f t="shared" si="41"/>
        <v>0</v>
      </c>
      <c r="AE41" s="177">
        <f t="shared" si="41"/>
        <v>1</v>
      </c>
      <c r="AF41" s="177">
        <f t="shared" si="41"/>
        <v>1</v>
      </c>
      <c r="AG41" s="177">
        <f t="shared" si="41"/>
        <v>0</v>
      </c>
      <c r="AH41" s="177">
        <f t="shared" si="41"/>
        <v>1</v>
      </c>
      <c r="AI41" s="177">
        <f t="shared" si="41"/>
        <v>0</v>
      </c>
      <c r="AJ41" s="177">
        <f t="shared" si="41"/>
        <v>1</v>
      </c>
      <c r="AK41" s="177">
        <f t="shared" si="41"/>
        <v>0</v>
      </c>
      <c r="AL41" s="177">
        <f t="shared" si="41"/>
        <v>0</v>
      </c>
      <c r="AM41" s="177">
        <f t="shared" si="41"/>
        <v>0</v>
      </c>
      <c r="AN41" s="177">
        <f t="shared" si="41"/>
        <v>0</v>
      </c>
      <c r="AO41" s="177">
        <f t="shared" si="41"/>
        <v>0</v>
      </c>
      <c r="AP41" s="177">
        <f t="shared" si="41"/>
        <v>0</v>
      </c>
      <c r="AQ41" s="177">
        <f t="shared" si="41"/>
        <v>0</v>
      </c>
      <c r="AR41" s="177">
        <f t="shared" si="41"/>
        <v>0</v>
      </c>
      <c r="AS41" s="177">
        <f t="shared" si="41"/>
        <v>0</v>
      </c>
      <c r="AT41" s="37">
        <f t="shared" si="41"/>
        <v>8</v>
      </c>
      <c r="AU41" s="37">
        <f t="shared" si="41"/>
        <v>8</v>
      </c>
      <c r="AV41" s="37">
        <f t="shared" si="41"/>
        <v>5</v>
      </c>
      <c r="AW41" s="37">
        <f t="shared" si="41"/>
        <v>4</v>
      </c>
      <c r="AX41" s="37">
        <f t="shared" si="41"/>
        <v>11</v>
      </c>
      <c r="AY41" s="37">
        <f t="shared" si="41"/>
        <v>11</v>
      </c>
      <c r="AZ41" s="37">
        <f t="shared" si="41"/>
        <v>4</v>
      </c>
      <c r="BA41" s="37">
        <f t="shared" si="41"/>
        <v>4</v>
      </c>
      <c r="BB41" s="37">
        <f t="shared" si="41"/>
        <v>3</v>
      </c>
      <c r="BC41" s="37">
        <f t="shared" si="41"/>
        <v>3</v>
      </c>
      <c r="BD41" s="38">
        <f t="shared" si="2"/>
        <v>4</v>
      </c>
      <c r="BE41" s="38">
        <f t="shared" si="3"/>
        <v>4</v>
      </c>
      <c r="BF41" s="37">
        <f t="shared" si="41"/>
        <v>1</v>
      </c>
      <c r="BG41" s="37">
        <f t="shared" si="41"/>
        <v>1</v>
      </c>
      <c r="BH41" s="37">
        <f t="shared" si="41"/>
        <v>1</v>
      </c>
      <c r="BI41" s="37">
        <f t="shared" si="41"/>
        <v>1</v>
      </c>
      <c r="BJ41" s="37">
        <f t="shared" si="41"/>
        <v>0</v>
      </c>
      <c r="BK41" s="37">
        <f t="shared" si="41"/>
        <v>0</v>
      </c>
      <c r="BL41" s="37">
        <f t="shared" si="41"/>
        <v>0</v>
      </c>
      <c r="BM41" s="37">
        <f t="shared" si="41"/>
        <v>0</v>
      </c>
    </row>
    <row r="42" spans="1:65" ht="39.950000000000003" customHeight="1" x14ac:dyDescent="0.2">
      <c r="A42" s="2" t="s">
        <v>71</v>
      </c>
      <c r="B42" s="290" t="s">
        <v>72</v>
      </c>
      <c r="C42" s="291"/>
      <c r="D42" s="291"/>
      <c r="E42" s="141"/>
      <c r="F42" s="141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39">
        <f t="shared" ref="AT42:AT47" si="42">E42</f>
        <v>0</v>
      </c>
      <c r="AU42" s="39">
        <f t="shared" ref="AU42:AU47" si="43">F42+G42+H42+I42</f>
        <v>0</v>
      </c>
      <c r="AV42" s="39">
        <f t="shared" ref="AV42:AV47" si="44">J42</f>
        <v>0</v>
      </c>
      <c r="AW42" s="39">
        <f t="shared" ref="AW42:AW47" si="45">K42+L42+M42</f>
        <v>0</v>
      </c>
      <c r="AX42" s="39">
        <f t="shared" ref="AX42:AX47" si="46">F42+G42+K42</f>
        <v>0</v>
      </c>
      <c r="AY42" s="39">
        <f t="shared" ref="AY42:AY47" si="47">N42+Y42+Z42+AB42</f>
        <v>0</v>
      </c>
      <c r="AZ42" s="39">
        <f t="shared" ref="AZ42:AZ47" si="48">O42</f>
        <v>0</v>
      </c>
      <c r="BA42" s="39">
        <f t="shared" ref="BA42:BA47" si="49">P42+Q42+R42+S42+T42</f>
        <v>0</v>
      </c>
      <c r="BB42" s="39">
        <f t="shared" ref="BB42:BB47" si="50">T42</f>
        <v>0</v>
      </c>
      <c r="BC42" s="39">
        <f t="shared" ref="BC42:BC47" si="51">+U42+V42+W42</f>
        <v>0</v>
      </c>
      <c r="BD42" s="38">
        <f t="shared" si="2"/>
        <v>0</v>
      </c>
      <c r="BE42" s="38">
        <f t="shared" si="3"/>
        <v>0</v>
      </c>
      <c r="BF42" s="39">
        <f t="shared" ref="BF42:BF47" si="52">AF42</f>
        <v>0</v>
      </c>
      <c r="BG42" s="39">
        <f t="shared" ref="BG42:BG47" si="53">AD42+AE42</f>
        <v>0</v>
      </c>
      <c r="BH42" s="39">
        <f t="shared" ref="BH42:BH47" si="54">AF42</f>
        <v>0</v>
      </c>
      <c r="BI42" s="39">
        <f t="shared" ref="BI42:BI47" si="55">AG42+AH42</f>
        <v>0</v>
      </c>
      <c r="BJ42" s="39">
        <f t="shared" ref="BJ42:BJ47" si="56">AM42</f>
        <v>0</v>
      </c>
      <c r="BK42" s="39">
        <f t="shared" ref="BK42:BK47" si="57">AK42+AL42</f>
        <v>0</v>
      </c>
      <c r="BL42" s="39">
        <f t="shared" ref="BL42:BL47" si="58">AM42</f>
        <v>0</v>
      </c>
      <c r="BM42" s="39">
        <f t="shared" ref="BM42:BM47" si="59">AN42+AO42</f>
        <v>0</v>
      </c>
    </row>
    <row r="43" spans="1:65" ht="39.950000000000003" customHeight="1" x14ac:dyDescent="0.2">
      <c r="A43" s="2" t="s">
        <v>73</v>
      </c>
      <c r="B43" s="290" t="s">
        <v>74</v>
      </c>
      <c r="C43" s="291"/>
      <c r="D43" s="291"/>
      <c r="E43" s="141"/>
      <c r="F43" s="141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39">
        <f t="shared" si="42"/>
        <v>0</v>
      </c>
      <c r="AU43" s="39">
        <f t="shared" si="43"/>
        <v>0</v>
      </c>
      <c r="AV43" s="39">
        <f t="shared" si="44"/>
        <v>0</v>
      </c>
      <c r="AW43" s="39">
        <f t="shared" si="45"/>
        <v>0</v>
      </c>
      <c r="AX43" s="39">
        <f t="shared" si="46"/>
        <v>0</v>
      </c>
      <c r="AY43" s="39">
        <f t="shared" si="47"/>
        <v>0</v>
      </c>
      <c r="AZ43" s="39">
        <f t="shared" si="48"/>
        <v>0</v>
      </c>
      <c r="BA43" s="39">
        <f t="shared" si="49"/>
        <v>0</v>
      </c>
      <c r="BB43" s="39">
        <f t="shared" si="50"/>
        <v>0</v>
      </c>
      <c r="BC43" s="39">
        <f t="shared" si="51"/>
        <v>0</v>
      </c>
      <c r="BD43" s="38">
        <f t="shared" si="2"/>
        <v>0</v>
      </c>
      <c r="BE43" s="38">
        <f t="shared" si="3"/>
        <v>0</v>
      </c>
      <c r="BF43" s="39">
        <f t="shared" si="52"/>
        <v>0</v>
      </c>
      <c r="BG43" s="39">
        <f t="shared" si="53"/>
        <v>0</v>
      </c>
      <c r="BH43" s="39">
        <f t="shared" si="54"/>
        <v>0</v>
      </c>
      <c r="BI43" s="39">
        <f t="shared" si="55"/>
        <v>0</v>
      </c>
      <c r="BJ43" s="39">
        <f t="shared" si="56"/>
        <v>0</v>
      </c>
      <c r="BK43" s="39">
        <f t="shared" si="57"/>
        <v>0</v>
      </c>
      <c r="BL43" s="39">
        <f t="shared" si="58"/>
        <v>0</v>
      </c>
      <c r="BM43" s="39">
        <f t="shared" si="59"/>
        <v>0</v>
      </c>
    </row>
    <row r="44" spans="1:65" ht="39.950000000000003" customHeight="1" x14ac:dyDescent="0.2">
      <c r="A44" s="2" t="s">
        <v>75</v>
      </c>
      <c r="B44" s="290" t="s">
        <v>76</v>
      </c>
      <c r="C44" s="291"/>
      <c r="D44" s="291"/>
      <c r="E44" s="141"/>
      <c r="F44" s="141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39">
        <f t="shared" si="42"/>
        <v>0</v>
      </c>
      <c r="AU44" s="39">
        <f t="shared" si="43"/>
        <v>0</v>
      </c>
      <c r="AV44" s="39">
        <f t="shared" si="44"/>
        <v>0</v>
      </c>
      <c r="AW44" s="39">
        <f t="shared" si="45"/>
        <v>0</v>
      </c>
      <c r="AX44" s="39">
        <f t="shared" si="46"/>
        <v>0</v>
      </c>
      <c r="AY44" s="39">
        <f t="shared" si="47"/>
        <v>0</v>
      </c>
      <c r="AZ44" s="39">
        <f t="shared" si="48"/>
        <v>0</v>
      </c>
      <c r="BA44" s="39">
        <f t="shared" si="49"/>
        <v>0</v>
      </c>
      <c r="BB44" s="39">
        <f t="shared" si="50"/>
        <v>0</v>
      </c>
      <c r="BC44" s="39">
        <f t="shared" si="51"/>
        <v>0</v>
      </c>
      <c r="BD44" s="38">
        <f t="shared" si="2"/>
        <v>0</v>
      </c>
      <c r="BE44" s="38">
        <f t="shared" si="3"/>
        <v>0</v>
      </c>
      <c r="BF44" s="39">
        <f t="shared" si="52"/>
        <v>0</v>
      </c>
      <c r="BG44" s="39">
        <f t="shared" si="53"/>
        <v>0</v>
      </c>
      <c r="BH44" s="39">
        <f t="shared" si="54"/>
        <v>0</v>
      </c>
      <c r="BI44" s="39">
        <f t="shared" si="55"/>
        <v>0</v>
      </c>
      <c r="BJ44" s="39">
        <f t="shared" si="56"/>
        <v>0</v>
      </c>
      <c r="BK44" s="39">
        <f t="shared" si="57"/>
        <v>0</v>
      </c>
      <c r="BL44" s="39">
        <f t="shared" si="58"/>
        <v>0</v>
      </c>
      <c r="BM44" s="39">
        <f t="shared" si="59"/>
        <v>0</v>
      </c>
    </row>
    <row r="45" spans="1:65" ht="39.950000000000003" customHeight="1" x14ac:dyDescent="0.2">
      <c r="A45" s="2" t="s">
        <v>77</v>
      </c>
      <c r="B45" s="290" t="s">
        <v>78</v>
      </c>
      <c r="C45" s="291"/>
      <c r="D45" s="291"/>
      <c r="E45" s="141"/>
      <c r="F45" s="141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39">
        <f t="shared" si="42"/>
        <v>0</v>
      </c>
      <c r="AU45" s="39">
        <f t="shared" si="43"/>
        <v>0</v>
      </c>
      <c r="AV45" s="39">
        <f t="shared" si="44"/>
        <v>0</v>
      </c>
      <c r="AW45" s="39">
        <f t="shared" si="45"/>
        <v>0</v>
      </c>
      <c r="AX45" s="39">
        <f t="shared" si="46"/>
        <v>0</v>
      </c>
      <c r="AY45" s="39">
        <f t="shared" si="47"/>
        <v>0</v>
      </c>
      <c r="AZ45" s="39">
        <f t="shared" si="48"/>
        <v>0</v>
      </c>
      <c r="BA45" s="39">
        <f t="shared" si="49"/>
        <v>0</v>
      </c>
      <c r="BB45" s="39">
        <f t="shared" si="50"/>
        <v>0</v>
      </c>
      <c r="BC45" s="39">
        <f t="shared" si="51"/>
        <v>0</v>
      </c>
      <c r="BD45" s="38">
        <f t="shared" si="2"/>
        <v>0</v>
      </c>
      <c r="BE45" s="38">
        <f t="shared" si="3"/>
        <v>0</v>
      </c>
      <c r="BF45" s="39">
        <f t="shared" si="52"/>
        <v>0</v>
      </c>
      <c r="BG45" s="39">
        <f t="shared" si="53"/>
        <v>0</v>
      </c>
      <c r="BH45" s="39">
        <f t="shared" si="54"/>
        <v>0</v>
      </c>
      <c r="BI45" s="39">
        <f t="shared" si="55"/>
        <v>0</v>
      </c>
      <c r="BJ45" s="39">
        <f t="shared" si="56"/>
        <v>0</v>
      </c>
      <c r="BK45" s="39">
        <f t="shared" si="57"/>
        <v>0</v>
      </c>
      <c r="BL45" s="39">
        <f t="shared" si="58"/>
        <v>0</v>
      </c>
      <c r="BM45" s="39">
        <f t="shared" si="59"/>
        <v>0</v>
      </c>
    </row>
    <row r="46" spans="1:65" ht="39.950000000000003" customHeight="1" x14ac:dyDescent="0.2">
      <c r="A46" s="2" t="s">
        <v>79</v>
      </c>
      <c r="B46" s="290" t="s">
        <v>80</v>
      </c>
      <c r="C46" s="291"/>
      <c r="D46" s="291"/>
      <c r="E46" s="141">
        <v>1</v>
      </c>
      <c r="F46" s="141"/>
      <c r="G46" s="141">
        <v>1</v>
      </c>
      <c r="H46" s="141"/>
      <c r="I46" s="141"/>
      <c r="J46" s="141">
        <v>1</v>
      </c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39">
        <f t="shared" si="42"/>
        <v>1</v>
      </c>
      <c r="AU46" s="39">
        <f t="shared" si="43"/>
        <v>1</v>
      </c>
      <c r="AV46" s="39">
        <f t="shared" si="44"/>
        <v>1</v>
      </c>
      <c r="AW46" s="39">
        <f t="shared" si="45"/>
        <v>0</v>
      </c>
      <c r="AX46" s="39">
        <f t="shared" si="46"/>
        <v>1</v>
      </c>
      <c r="AY46" s="39">
        <f t="shared" si="47"/>
        <v>1</v>
      </c>
      <c r="AZ46" s="39">
        <f t="shared" si="48"/>
        <v>0</v>
      </c>
      <c r="BA46" s="39">
        <f t="shared" si="49"/>
        <v>0</v>
      </c>
      <c r="BB46" s="39">
        <f t="shared" si="50"/>
        <v>0</v>
      </c>
      <c r="BC46" s="39">
        <f t="shared" si="51"/>
        <v>0</v>
      </c>
      <c r="BD46" s="38">
        <f t="shared" si="2"/>
        <v>0</v>
      </c>
      <c r="BE46" s="38">
        <f t="shared" si="3"/>
        <v>0</v>
      </c>
      <c r="BF46" s="39">
        <f t="shared" si="52"/>
        <v>0</v>
      </c>
      <c r="BG46" s="39">
        <f t="shared" si="53"/>
        <v>0</v>
      </c>
      <c r="BH46" s="39">
        <f t="shared" si="54"/>
        <v>0</v>
      </c>
      <c r="BI46" s="39">
        <f t="shared" si="55"/>
        <v>0</v>
      </c>
      <c r="BJ46" s="39">
        <f t="shared" si="56"/>
        <v>0</v>
      </c>
      <c r="BK46" s="39">
        <f t="shared" si="57"/>
        <v>0</v>
      </c>
      <c r="BL46" s="39">
        <f t="shared" si="58"/>
        <v>0</v>
      </c>
      <c r="BM46" s="39">
        <f t="shared" si="59"/>
        <v>0</v>
      </c>
    </row>
    <row r="47" spans="1:65" ht="39.950000000000003" customHeight="1" x14ac:dyDescent="0.2">
      <c r="A47" s="2" t="s">
        <v>81</v>
      </c>
      <c r="B47" s="290" t="s">
        <v>82</v>
      </c>
      <c r="C47" s="291"/>
      <c r="D47" s="291"/>
      <c r="E47" s="141">
        <v>1</v>
      </c>
      <c r="F47" s="141"/>
      <c r="G47" s="141">
        <v>1</v>
      </c>
      <c r="H47" s="141"/>
      <c r="I47" s="141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1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39">
        <f t="shared" si="42"/>
        <v>1</v>
      </c>
      <c r="AU47" s="39">
        <f t="shared" si="43"/>
        <v>1</v>
      </c>
      <c r="AV47" s="39">
        <f t="shared" si="44"/>
        <v>0</v>
      </c>
      <c r="AW47" s="39">
        <f t="shared" si="45"/>
        <v>0</v>
      </c>
      <c r="AX47" s="39">
        <f t="shared" si="46"/>
        <v>1</v>
      </c>
      <c r="AY47" s="39">
        <f t="shared" si="47"/>
        <v>1</v>
      </c>
      <c r="AZ47" s="39">
        <f t="shared" si="48"/>
        <v>0</v>
      </c>
      <c r="BA47" s="39">
        <f t="shared" si="49"/>
        <v>0</v>
      </c>
      <c r="BB47" s="39">
        <f t="shared" si="50"/>
        <v>0</v>
      </c>
      <c r="BC47" s="39">
        <f t="shared" si="51"/>
        <v>0</v>
      </c>
      <c r="BD47" s="38">
        <f t="shared" si="2"/>
        <v>0</v>
      </c>
      <c r="BE47" s="38">
        <f t="shared" si="3"/>
        <v>0</v>
      </c>
      <c r="BF47" s="39">
        <f t="shared" si="52"/>
        <v>0</v>
      </c>
      <c r="BG47" s="39">
        <f t="shared" si="53"/>
        <v>0</v>
      </c>
      <c r="BH47" s="39">
        <f t="shared" si="54"/>
        <v>0</v>
      </c>
      <c r="BI47" s="39">
        <f t="shared" si="55"/>
        <v>0</v>
      </c>
      <c r="BJ47" s="39">
        <f t="shared" si="56"/>
        <v>0</v>
      </c>
      <c r="BK47" s="39">
        <f t="shared" si="57"/>
        <v>0</v>
      </c>
      <c r="BL47" s="39">
        <f t="shared" si="58"/>
        <v>0</v>
      </c>
      <c r="BM47" s="39">
        <f t="shared" si="59"/>
        <v>0</v>
      </c>
    </row>
    <row r="48" spans="1:65" ht="39.950000000000003" customHeight="1" x14ac:dyDescent="0.2">
      <c r="A48" s="2" t="s">
        <v>83</v>
      </c>
      <c r="B48" s="276" t="s">
        <v>45</v>
      </c>
      <c r="C48" s="277"/>
      <c r="D48" s="277"/>
      <c r="E48" s="141">
        <v>6</v>
      </c>
      <c r="F48" s="141"/>
      <c r="G48" s="141">
        <v>6</v>
      </c>
      <c r="H48" s="141"/>
      <c r="I48" s="141"/>
      <c r="J48" s="141">
        <v>4</v>
      </c>
      <c r="K48" s="142">
        <v>3</v>
      </c>
      <c r="L48" s="150">
        <v>1</v>
      </c>
      <c r="M48" s="150"/>
      <c r="N48" s="150"/>
      <c r="O48" s="150">
        <v>4</v>
      </c>
      <c r="P48" s="150"/>
      <c r="Q48" s="150"/>
      <c r="R48" s="150">
        <v>1</v>
      </c>
      <c r="S48" s="150"/>
      <c r="T48" s="150">
        <v>3</v>
      </c>
      <c r="U48" s="150">
        <v>1</v>
      </c>
      <c r="V48" s="150">
        <v>2</v>
      </c>
      <c r="W48" s="150"/>
      <c r="X48" s="150"/>
      <c r="Y48" s="150">
        <v>4</v>
      </c>
      <c r="Z48" s="150"/>
      <c r="AA48" s="150">
        <v>1</v>
      </c>
      <c r="AB48" s="150">
        <v>5</v>
      </c>
      <c r="AC48" s="150">
        <v>1</v>
      </c>
      <c r="AD48" s="150"/>
      <c r="AE48" s="150">
        <v>1</v>
      </c>
      <c r="AF48" s="150">
        <v>1</v>
      </c>
      <c r="AG48" s="150"/>
      <c r="AH48" s="150">
        <v>1</v>
      </c>
      <c r="AI48" s="150"/>
      <c r="AJ48" s="150">
        <v>1</v>
      </c>
      <c r="AK48" s="150"/>
      <c r="AL48" s="150"/>
      <c r="AM48" s="150"/>
      <c r="AN48" s="150"/>
      <c r="AO48" s="150"/>
      <c r="AP48" s="150"/>
      <c r="AQ48" s="150"/>
      <c r="AR48" s="150"/>
      <c r="AS48" s="150"/>
      <c r="AT48" s="39">
        <f>E48</f>
        <v>6</v>
      </c>
      <c r="AU48" s="39">
        <f>F48+G48+H48+I48</f>
        <v>6</v>
      </c>
      <c r="AV48" s="39">
        <f>J48</f>
        <v>4</v>
      </c>
      <c r="AW48" s="39">
        <f>K48+L48+M48</f>
        <v>4</v>
      </c>
      <c r="AX48" s="39">
        <f>F48+G48+K48</f>
        <v>9</v>
      </c>
      <c r="AY48" s="39">
        <f>N48+Y48+Z48+AB48</f>
        <v>9</v>
      </c>
      <c r="AZ48" s="39">
        <f>O48</f>
        <v>4</v>
      </c>
      <c r="BA48" s="39">
        <f>P48+Q48+R48+S48+T48</f>
        <v>4</v>
      </c>
      <c r="BB48" s="39">
        <f>T48</f>
        <v>3</v>
      </c>
      <c r="BC48" s="39">
        <f>+U48+V48+W48</f>
        <v>3</v>
      </c>
      <c r="BD48" s="38">
        <f t="shared" si="2"/>
        <v>4</v>
      </c>
      <c r="BE48" s="38">
        <f t="shared" si="3"/>
        <v>4</v>
      </c>
      <c r="BF48" s="39">
        <f>AF48</f>
        <v>1</v>
      </c>
      <c r="BG48" s="39">
        <f>AD48+AE48</f>
        <v>1</v>
      </c>
      <c r="BH48" s="39">
        <f>AF48</f>
        <v>1</v>
      </c>
      <c r="BI48" s="39">
        <f>AG48+AH48</f>
        <v>1</v>
      </c>
      <c r="BJ48" s="39">
        <f>AM48</f>
        <v>0</v>
      </c>
      <c r="BK48" s="39">
        <f>AK48+AL48</f>
        <v>0</v>
      </c>
      <c r="BL48" s="39">
        <f>AM48</f>
        <v>0</v>
      </c>
      <c r="BM48" s="39">
        <f>AN48+AO48</f>
        <v>0</v>
      </c>
    </row>
    <row r="49" spans="1:6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40</v>
      </c>
      <c r="F49" s="177">
        <f t="shared" ref="F49:BM49" si="60">SUM(F50:F62)</f>
        <v>0</v>
      </c>
      <c r="G49" s="177">
        <f t="shared" si="60"/>
        <v>40</v>
      </c>
      <c r="H49" s="177">
        <f t="shared" si="60"/>
        <v>0</v>
      </c>
      <c r="I49" s="177">
        <f t="shared" si="60"/>
        <v>0</v>
      </c>
      <c r="J49" s="177">
        <f t="shared" si="60"/>
        <v>40</v>
      </c>
      <c r="K49" s="177">
        <f t="shared" si="60"/>
        <v>33</v>
      </c>
      <c r="L49" s="177">
        <f t="shared" si="60"/>
        <v>5</v>
      </c>
      <c r="M49" s="177">
        <f t="shared" si="60"/>
        <v>0</v>
      </c>
      <c r="N49" s="177">
        <f t="shared" si="60"/>
        <v>0</v>
      </c>
      <c r="O49" s="177">
        <f t="shared" si="60"/>
        <v>42</v>
      </c>
      <c r="P49" s="177">
        <f t="shared" si="60"/>
        <v>15</v>
      </c>
      <c r="Q49" s="177">
        <f t="shared" si="60"/>
        <v>9</v>
      </c>
      <c r="R49" s="177">
        <f t="shared" si="60"/>
        <v>0</v>
      </c>
      <c r="S49" s="177">
        <f t="shared" si="60"/>
        <v>0</v>
      </c>
      <c r="T49" s="177">
        <f t="shared" si="60"/>
        <v>18</v>
      </c>
      <c r="U49" s="177">
        <f t="shared" si="60"/>
        <v>9</v>
      </c>
      <c r="V49" s="177">
        <f t="shared" si="60"/>
        <v>9</v>
      </c>
      <c r="W49" s="177">
        <f t="shared" si="60"/>
        <v>0</v>
      </c>
      <c r="X49" s="177">
        <f t="shared" si="60"/>
        <v>2</v>
      </c>
      <c r="Y49" s="177">
        <f t="shared" si="60"/>
        <v>44</v>
      </c>
      <c r="Z49" s="177">
        <f t="shared" si="60"/>
        <v>0</v>
      </c>
      <c r="AA49" s="177">
        <f t="shared" si="60"/>
        <v>0</v>
      </c>
      <c r="AB49" s="177">
        <f t="shared" si="60"/>
        <v>29</v>
      </c>
      <c r="AC49" s="177">
        <f t="shared" si="60"/>
        <v>1</v>
      </c>
      <c r="AD49" s="177">
        <f t="shared" si="60"/>
        <v>3</v>
      </c>
      <c r="AE49" s="177">
        <f t="shared" si="60"/>
        <v>2</v>
      </c>
      <c r="AF49" s="177">
        <f t="shared" si="60"/>
        <v>5</v>
      </c>
      <c r="AG49" s="177">
        <f t="shared" si="60"/>
        <v>0</v>
      </c>
      <c r="AH49" s="177">
        <f t="shared" si="60"/>
        <v>5</v>
      </c>
      <c r="AI49" s="177">
        <f t="shared" si="60"/>
        <v>0</v>
      </c>
      <c r="AJ49" s="177">
        <f t="shared" si="60"/>
        <v>2</v>
      </c>
      <c r="AK49" s="177">
        <f t="shared" si="60"/>
        <v>1</v>
      </c>
      <c r="AL49" s="177">
        <f t="shared" si="60"/>
        <v>0</v>
      </c>
      <c r="AM49" s="177">
        <f t="shared" si="60"/>
        <v>1</v>
      </c>
      <c r="AN49" s="177">
        <f t="shared" si="60"/>
        <v>0</v>
      </c>
      <c r="AO49" s="177">
        <f t="shared" si="60"/>
        <v>1</v>
      </c>
      <c r="AP49" s="177">
        <f t="shared" si="60"/>
        <v>0</v>
      </c>
      <c r="AQ49" s="177">
        <f t="shared" si="60"/>
        <v>0</v>
      </c>
      <c r="AR49" s="177">
        <f t="shared" si="60"/>
        <v>0</v>
      </c>
      <c r="AS49" s="177">
        <f t="shared" si="60"/>
        <v>0</v>
      </c>
      <c r="AT49" s="37">
        <f t="shared" si="60"/>
        <v>40</v>
      </c>
      <c r="AU49" s="37">
        <f t="shared" si="60"/>
        <v>40</v>
      </c>
      <c r="AV49" s="37">
        <f t="shared" si="60"/>
        <v>40</v>
      </c>
      <c r="AW49" s="37">
        <f t="shared" si="60"/>
        <v>38</v>
      </c>
      <c r="AX49" s="37">
        <f t="shared" si="60"/>
        <v>73</v>
      </c>
      <c r="AY49" s="37">
        <f t="shared" si="60"/>
        <v>73</v>
      </c>
      <c r="AZ49" s="37">
        <f t="shared" si="60"/>
        <v>42</v>
      </c>
      <c r="BA49" s="37">
        <f t="shared" si="60"/>
        <v>42</v>
      </c>
      <c r="BB49" s="37">
        <f t="shared" si="60"/>
        <v>18</v>
      </c>
      <c r="BC49" s="37">
        <f t="shared" si="60"/>
        <v>18</v>
      </c>
      <c r="BD49" s="37">
        <f t="shared" si="60"/>
        <v>44</v>
      </c>
      <c r="BE49" s="37">
        <f t="shared" si="60"/>
        <v>44</v>
      </c>
      <c r="BF49" s="37">
        <f t="shared" si="60"/>
        <v>5</v>
      </c>
      <c r="BG49" s="37">
        <f t="shared" si="60"/>
        <v>5</v>
      </c>
      <c r="BH49" s="37">
        <f t="shared" si="60"/>
        <v>5</v>
      </c>
      <c r="BI49" s="37">
        <f t="shared" si="60"/>
        <v>5</v>
      </c>
      <c r="BJ49" s="37">
        <f t="shared" si="60"/>
        <v>1</v>
      </c>
      <c r="BK49" s="37">
        <f t="shared" si="60"/>
        <v>1</v>
      </c>
      <c r="BL49" s="37">
        <f t="shared" si="60"/>
        <v>1</v>
      </c>
      <c r="BM49" s="37">
        <f t="shared" si="60"/>
        <v>1</v>
      </c>
    </row>
    <row r="50" spans="1:65" ht="39.950000000000003" customHeight="1" x14ac:dyDescent="0.2">
      <c r="A50" s="2" t="s">
        <v>86</v>
      </c>
      <c r="B50" s="290" t="s">
        <v>87</v>
      </c>
      <c r="C50" s="291"/>
      <c r="D50" s="291"/>
      <c r="E50" s="141">
        <v>20</v>
      </c>
      <c r="F50" s="141"/>
      <c r="G50" s="141">
        <v>20</v>
      </c>
      <c r="H50" s="141"/>
      <c r="I50" s="141"/>
      <c r="J50" s="141">
        <v>24</v>
      </c>
      <c r="K50" s="142">
        <v>20</v>
      </c>
      <c r="L50" s="150">
        <v>4</v>
      </c>
      <c r="M50" s="150"/>
      <c r="N50" s="150"/>
      <c r="O50" s="150">
        <v>26</v>
      </c>
      <c r="P50" s="150">
        <v>14</v>
      </c>
      <c r="Q50" s="150">
        <v>3</v>
      </c>
      <c r="R50" s="150"/>
      <c r="S50" s="150"/>
      <c r="T50" s="150">
        <v>9</v>
      </c>
      <c r="U50" s="150">
        <v>4</v>
      </c>
      <c r="V50" s="150">
        <v>5</v>
      </c>
      <c r="W50" s="150"/>
      <c r="X50" s="150"/>
      <c r="Y50" s="150">
        <v>26</v>
      </c>
      <c r="Z50" s="150"/>
      <c r="AA50" s="150"/>
      <c r="AB50" s="150">
        <v>14</v>
      </c>
      <c r="AC50" s="150"/>
      <c r="AD50" s="150">
        <v>2</v>
      </c>
      <c r="AE50" s="150">
        <v>1</v>
      </c>
      <c r="AF50" s="150">
        <v>3</v>
      </c>
      <c r="AG50" s="150"/>
      <c r="AH50" s="150">
        <v>3</v>
      </c>
      <c r="AI50" s="150"/>
      <c r="AJ50" s="150">
        <v>1</v>
      </c>
      <c r="AK50" s="150">
        <v>1</v>
      </c>
      <c r="AL50" s="150"/>
      <c r="AM50" s="150">
        <v>1</v>
      </c>
      <c r="AN50" s="150"/>
      <c r="AO50" s="150">
        <v>1</v>
      </c>
      <c r="AP50" s="150"/>
      <c r="AQ50" s="150"/>
      <c r="AR50" s="150"/>
      <c r="AS50" s="150"/>
      <c r="AT50" s="39">
        <f t="shared" ref="AT50:AT62" si="61">E50</f>
        <v>20</v>
      </c>
      <c r="AU50" s="39">
        <f t="shared" ref="AU50:AU62" si="62">F50+G50+H50+I50</f>
        <v>20</v>
      </c>
      <c r="AV50" s="39">
        <f t="shared" ref="AV50:AV62" si="63">J50</f>
        <v>24</v>
      </c>
      <c r="AW50" s="39">
        <f t="shared" ref="AW50:AW62" si="64">K50+L50+M50</f>
        <v>24</v>
      </c>
      <c r="AX50" s="39">
        <f t="shared" ref="AX50:AX62" si="65">F50+G50+K50</f>
        <v>40</v>
      </c>
      <c r="AY50" s="39">
        <f t="shared" ref="AY50:AY62" si="66">N50+Y50+Z50+AB50</f>
        <v>40</v>
      </c>
      <c r="AZ50" s="39">
        <f t="shared" ref="AZ50:AZ62" si="67">O50</f>
        <v>26</v>
      </c>
      <c r="BA50" s="39">
        <f t="shared" ref="BA50:BA62" si="68">P50+Q50+R50+S50+T50</f>
        <v>26</v>
      </c>
      <c r="BB50" s="39">
        <f t="shared" ref="BB50:BB62" si="69">T50</f>
        <v>9</v>
      </c>
      <c r="BC50" s="39">
        <f t="shared" ref="BC50:BC62" si="70">+U50+V50+W50</f>
        <v>9</v>
      </c>
      <c r="BD50" s="38">
        <f t="shared" si="2"/>
        <v>26</v>
      </c>
      <c r="BE50" s="38">
        <f t="shared" si="3"/>
        <v>26</v>
      </c>
      <c r="BF50" s="39">
        <f t="shared" ref="BF50:BF62" si="71">AF50</f>
        <v>3</v>
      </c>
      <c r="BG50" s="39">
        <f t="shared" ref="BG50:BG62" si="72">AD50+AE50</f>
        <v>3</v>
      </c>
      <c r="BH50" s="39">
        <f t="shared" ref="BH50:BH62" si="73">AF50</f>
        <v>3</v>
      </c>
      <c r="BI50" s="39">
        <f t="shared" ref="BI50:BI62" si="74">AG50+AH50</f>
        <v>3</v>
      </c>
      <c r="BJ50" s="39">
        <f t="shared" ref="BJ50:BJ62" si="75">AM50</f>
        <v>1</v>
      </c>
      <c r="BK50" s="39">
        <f t="shared" ref="BK50:BK62" si="76">AK50+AL50</f>
        <v>1</v>
      </c>
      <c r="BL50" s="39">
        <f t="shared" ref="BL50:BL62" si="77">AM50</f>
        <v>1</v>
      </c>
      <c r="BM50" s="39">
        <f t="shared" ref="BM50:BM62" si="78">AN50+AO50</f>
        <v>1</v>
      </c>
    </row>
    <row r="51" spans="1:65" ht="39.950000000000003" customHeight="1" x14ac:dyDescent="0.2">
      <c r="A51" s="2" t="s">
        <v>88</v>
      </c>
      <c r="B51" s="290" t="s">
        <v>89</v>
      </c>
      <c r="C51" s="291"/>
      <c r="D51" s="291"/>
      <c r="E51" s="141">
        <v>4</v>
      </c>
      <c r="F51" s="141"/>
      <c r="G51" s="141">
        <v>4</v>
      </c>
      <c r="H51" s="141"/>
      <c r="I51" s="141"/>
      <c r="J51" s="141">
        <v>7</v>
      </c>
      <c r="K51" s="142">
        <v>7</v>
      </c>
      <c r="L51" s="150"/>
      <c r="M51" s="150"/>
      <c r="N51" s="150"/>
      <c r="O51" s="150">
        <v>5</v>
      </c>
      <c r="P51" s="150"/>
      <c r="Q51" s="150">
        <v>3</v>
      </c>
      <c r="R51" s="150"/>
      <c r="S51" s="150"/>
      <c r="T51" s="150">
        <v>2</v>
      </c>
      <c r="U51" s="150">
        <v>1</v>
      </c>
      <c r="V51" s="150">
        <v>1</v>
      </c>
      <c r="W51" s="150"/>
      <c r="X51" s="150"/>
      <c r="Y51" s="150">
        <v>5</v>
      </c>
      <c r="Z51" s="150"/>
      <c r="AA51" s="150"/>
      <c r="AB51" s="150">
        <v>6</v>
      </c>
      <c r="AC51" s="150"/>
      <c r="AD51" s="150">
        <v>1</v>
      </c>
      <c r="AE51" s="150"/>
      <c r="AF51" s="150">
        <v>1</v>
      </c>
      <c r="AG51" s="150"/>
      <c r="AH51" s="150">
        <v>1</v>
      </c>
      <c r="AI51" s="150"/>
      <c r="AJ51" s="150">
        <v>1</v>
      </c>
      <c r="AK51" s="150"/>
      <c r="AL51" s="150"/>
      <c r="AM51" s="150"/>
      <c r="AN51" s="150"/>
      <c r="AO51" s="150"/>
      <c r="AP51" s="150"/>
      <c r="AQ51" s="150"/>
      <c r="AR51" s="150"/>
      <c r="AS51" s="150"/>
      <c r="AT51" s="39">
        <f t="shared" si="61"/>
        <v>4</v>
      </c>
      <c r="AU51" s="39">
        <f t="shared" si="62"/>
        <v>4</v>
      </c>
      <c r="AV51" s="39">
        <f t="shared" si="63"/>
        <v>7</v>
      </c>
      <c r="AW51" s="39">
        <f t="shared" si="64"/>
        <v>7</v>
      </c>
      <c r="AX51" s="39">
        <f t="shared" si="65"/>
        <v>11</v>
      </c>
      <c r="AY51" s="39">
        <f t="shared" si="66"/>
        <v>11</v>
      </c>
      <c r="AZ51" s="39">
        <f t="shared" si="67"/>
        <v>5</v>
      </c>
      <c r="BA51" s="39">
        <f t="shared" si="68"/>
        <v>5</v>
      </c>
      <c r="BB51" s="39">
        <f t="shared" si="69"/>
        <v>2</v>
      </c>
      <c r="BC51" s="39">
        <f t="shared" si="70"/>
        <v>2</v>
      </c>
      <c r="BD51" s="38">
        <f t="shared" si="2"/>
        <v>5</v>
      </c>
      <c r="BE51" s="38">
        <f t="shared" si="3"/>
        <v>5</v>
      </c>
      <c r="BF51" s="39">
        <f t="shared" si="71"/>
        <v>1</v>
      </c>
      <c r="BG51" s="39">
        <f t="shared" si="72"/>
        <v>1</v>
      </c>
      <c r="BH51" s="39">
        <f t="shared" si="73"/>
        <v>1</v>
      </c>
      <c r="BI51" s="39">
        <f t="shared" si="74"/>
        <v>1</v>
      </c>
      <c r="BJ51" s="39">
        <f t="shared" si="75"/>
        <v>0</v>
      </c>
      <c r="BK51" s="39">
        <f t="shared" si="76"/>
        <v>0</v>
      </c>
      <c r="BL51" s="39">
        <f t="shared" si="77"/>
        <v>0</v>
      </c>
      <c r="BM51" s="39">
        <f t="shared" si="78"/>
        <v>0</v>
      </c>
    </row>
    <row r="52" spans="1:65" ht="39.950000000000003" customHeight="1" x14ac:dyDescent="0.2">
      <c r="A52" s="2" t="s">
        <v>260</v>
      </c>
      <c r="B52" s="290" t="s">
        <v>91</v>
      </c>
      <c r="C52" s="291"/>
      <c r="D52" s="291"/>
      <c r="E52" s="141">
        <v>1</v>
      </c>
      <c r="F52" s="141"/>
      <c r="G52" s="141">
        <v>1</v>
      </c>
      <c r="H52" s="141"/>
      <c r="I52" s="141"/>
      <c r="J52" s="141">
        <v>2</v>
      </c>
      <c r="K52" s="142">
        <v>1</v>
      </c>
      <c r="L52" s="150"/>
      <c r="M52" s="150"/>
      <c r="N52" s="150"/>
      <c r="O52" s="150">
        <v>1</v>
      </c>
      <c r="P52" s="150"/>
      <c r="Q52" s="150">
        <v>1</v>
      </c>
      <c r="R52" s="150"/>
      <c r="S52" s="150"/>
      <c r="T52" s="150"/>
      <c r="U52" s="150"/>
      <c r="V52" s="150"/>
      <c r="W52" s="150"/>
      <c r="X52" s="150"/>
      <c r="Y52" s="150">
        <v>1</v>
      </c>
      <c r="Z52" s="150"/>
      <c r="AA52" s="150"/>
      <c r="AB52" s="150">
        <v>1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39">
        <f t="shared" si="61"/>
        <v>1</v>
      </c>
      <c r="AU52" s="39">
        <f t="shared" si="62"/>
        <v>1</v>
      </c>
      <c r="AV52" s="39">
        <f t="shared" si="63"/>
        <v>2</v>
      </c>
      <c r="AW52" s="39">
        <f t="shared" si="64"/>
        <v>1</v>
      </c>
      <c r="AX52" s="39">
        <f t="shared" si="65"/>
        <v>2</v>
      </c>
      <c r="AY52" s="39">
        <f t="shared" si="66"/>
        <v>2</v>
      </c>
      <c r="AZ52" s="39">
        <f t="shared" si="67"/>
        <v>1</v>
      </c>
      <c r="BA52" s="39">
        <f t="shared" si="68"/>
        <v>1</v>
      </c>
      <c r="BB52" s="39">
        <f t="shared" si="69"/>
        <v>0</v>
      </c>
      <c r="BC52" s="39">
        <f t="shared" si="70"/>
        <v>0</v>
      </c>
      <c r="BD52" s="38">
        <f t="shared" si="2"/>
        <v>1</v>
      </c>
      <c r="BE52" s="38">
        <f t="shared" si="3"/>
        <v>1</v>
      </c>
      <c r="BF52" s="39">
        <f t="shared" si="71"/>
        <v>0</v>
      </c>
      <c r="BG52" s="39">
        <f t="shared" si="72"/>
        <v>0</v>
      </c>
      <c r="BH52" s="39">
        <f t="shared" si="73"/>
        <v>0</v>
      </c>
      <c r="BI52" s="39">
        <f t="shared" si="74"/>
        <v>0</v>
      </c>
      <c r="BJ52" s="39">
        <f t="shared" si="75"/>
        <v>0</v>
      </c>
      <c r="BK52" s="39">
        <f t="shared" si="76"/>
        <v>0</v>
      </c>
      <c r="BL52" s="39">
        <f t="shared" si="77"/>
        <v>0</v>
      </c>
      <c r="BM52" s="39">
        <f t="shared" si="78"/>
        <v>0</v>
      </c>
    </row>
    <row r="53" spans="1:65" ht="39.950000000000003" customHeight="1" x14ac:dyDescent="0.2">
      <c r="A53" s="2" t="s">
        <v>92</v>
      </c>
      <c r="B53" s="290" t="s">
        <v>93</v>
      </c>
      <c r="C53" s="291"/>
      <c r="D53" s="291"/>
      <c r="E53" s="141"/>
      <c r="F53" s="141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39">
        <f t="shared" si="61"/>
        <v>0</v>
      </c>
      <c r="AU53" s="39">
        <f t="shared" si="62"/>
        <v>0</v>
      </c>
      <c r="AV53" s="39">
        <f t="shared" si="63"/>
        <v>0</v>
      </c>
      <c r="AW53" s="39">
        <f t="shared" si="64"/>
        <v>0</v>
      </c>
      <c r="AX53" s="39">
        <f t="shared" si="65"/>
        <v>0</v>
      </c>
      <c r="AY53" s="39">
        <f t="shared" si="66"/>
        <v>0</v>
      </c>
      <c r="AZ53" s="39">
        <f t="shared" si="67"/>
        <v>0</v>
      </c>
      <c r="BA53" s="39">
        <f t="shared" si="68"/>
        <v>0</v>
      </c>
      <c r="BB53" s="39">
        <f t="shared" si="69"/>
        <v>0</v>
      </c>
      <c r="BC53" s="39">
        <f t="shared" si="70"/>
        <v>0</v>
      </c>
      <c r="BD53" s="38">
        <f t="shared" si="2"/>
        <v>0</v>
      </c>
      <c r="BE53" s="38">
        <f t="shared" si="3"/>
        <v>0</v>
      </c>
      <c r="BF53" s="39">
        <f t="shared" si="71"/>
        <v>0</v>
      </c>
      <c r="BG53" s="39">
        <f t="shared" si="72"/>
        <v>0</v>
      </c>
      <c r="BH53" s="39">
        <f t="shared" si="73"/>
        <v>0</v>
      </c>
      <c r="BI53" s="39">
        <f t="shared" si="74"/>
        <v>0</v>
      </c>
      <c r="BJ53" s="39">
        <f t="shared" si="75"/>
        <v>0</v>
      </c>
      <c r="BK53" s="39">
        <f t="shared" si="76"/>
        <v>0</v>
      </c>
      <c r="BL53" s="39">
        <f t="shared" si="77"/>
        <v>0</v>
      </c>
      <c r="BM53" s="39">
        <f t="shared" si="78"/>
        <v>0</v>
      </c>
    </row>
    <row r="54" spans="1:65" ht="39.950000000000003" customHeight="1" x14ac:dyDescent="0.2">
      <c r="A54" s="2" t="s">
        <v>94</v>
      </c>
      <c r="B54" s="290" t="s">
        <v>95</v>
      </c>
      <c r="C54" s="291"/>
      <c r="D54" s="291"/>
      <c r="E54" s="141"/>
      <c r="F54" s="141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39">
        <f t="shared" si="61"/>
        <v>0</v>
      </c>
      <c r="AU54" s="39">
        <f t="shared" si="62"/>
        <v>0</v>
      </c>
      <c r="AV54" s="39">
        <f t="shared" si="63"/>
        <v>0</v>
      </c>
      <c r="AW54" s="39">
        <f t="shared" si="64"/>
        <v>0</v>
      </c>
      <c r="AX54" s="39">
        <f t="shared" si="65"/>
        <v>0</v>
      </c>
      <c r="AY54" s="39">
        <f t="shared" si="66"/>
        <v>0</v>
      </c>
      <c r="AZ54" s="39">
        <f t="shared" si="67"/>
        <v>0</v>
      </c>
      <c r="BA54" s="39">
        <f t="shared" si="68"/>
        <v>0</v>
      </c>
      <c r="BB54" s="39">
        <f t="shared" si="69"/>
        <v>0</v>
      </c>
      <c r="BC54" s="39">
        <f t="shared" si="70"/>
        <v>0</v>
      </c>
      <c r="BD54" s="38">
        <f t="shared" si="2"/>
        <v>0</v>
      </c>
      <c r="BE54" s="38">
        <f t="shared" si="3"/>
        <v>0</v>
      </c>
      <c r="BF54" s="39">
        <f t="shared" si="71"/>
        <v>0</v>
      </c>
      <c r="BG54" s="39">
        <f t="shared" si="72"/>
        <v>0</v>
      </c>
      <c r="BH54" s="39">
        <f t="shared" si="73"/>
        <v>0</v>
      </c>
      <c r="BI54" s="39">
        <f t="shared" si="74"/>
        <v>0</v>
      </c>
      <c r="BJ54" s="39">
        <f t="shared" si="75"/>
        <v>0</v>
      </c>
      <c r="BK54" s="39">
        <f t="shared" si="76"/>
        <v>0</v>
      </c>
      <c r="BL54" s="39">
        <f t="shared" si="77"/>
        <v>0</v>
      </c>
      <c r="BM54" s="39">
        <f t="shared" si="78"/>
        <v>0</v>
      </c>
    </row>
    <row r="55" spans="1:65" ht="39.950000000000003" customHeight="1" x14ac:dyDescent="0.2">
      <c r="A55" s="2" t="s">
        <v>96</v>
      </c>
      <c r="B55" s="290" t="s">
        <v>97</v>
      </c>
      <c r="C55" s="291"/>
      <c r="D55" s="291"/>
      <c r="E55" s="141"/>
      <c r="F55" s="141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39">
        <f t="shared" si="61"/>
        <v>0</v>
      </c>
      <c r="AU55" s="39">
        <f t="shared" si="62"/>
        <v>0</v>
      </c>
      <c r="AV55" s="39">
        <f t="shared" si="63"/>
        <v>0</v>
      </c>
      <c r="AW55" s="39">
        <f t="shared" si="64"/>
        <v>0</v>
      </c>
      <c r="AX55" s="39">
        <f t="shared" si="65"/>
        <v>0</v>
      </c>
      <c r="AY55" s="39">
        <f t="shared" si="66"/>
        <v>0</v>
      </c>
      <c r="AZ55" s="39">
        <f t="shared" si="67"/>
        <v>0</v>
      </c>
      <c r="BA55" s="39">
        <f t="shared" si="68"/>
        <v>0</v>
      </c>
      <c r="BB55" s="39">
        <f t="shared" si="69"/>
        <v>0</v>
      </c>
      <c r="BC55" s="39">
        <f t="shared" si="70"/>
        <v>0</v>
      </c>
      <c r="BD55" s="38">
        <f t="shared" si="2"/>
        <v>0</v>
      </c>
      <c r="BE55" s="38">
        <f t="shared" si="3"/>
        <v>0</v>
      </c>
      <c r="BF55" s="39">
        <f t="shared" si="71"/>
        <v>0</v>
      </c>
      <c r="BG55" s="39">
        <f t="shared" si="72"/>
        <v>0</v>
      </c>
      <c r="BH55" s="39">
        <f t="shared" si="73"/>
        <v>0</v>
      </c>
      <c r="BI55" s="39">
        <f t="shared" si="74"/>
        <v>0</v>
      </c>
      <c r="BJ55" s="39">
        <f t="shared" si="75"/>
        <v>0</v>
      </c>
      <c r="BK55" s="39">
        <f t="shared" si="76"/>
        <v>0</v>
      </c>
      <c r="BL55" s="39">
        <f t="shared" si="77"/>
        <v>0</v>
      </c>
      <c r="BM55" s="39">
        <f t="shared" si="78"/>
        <v>0</v>
      </c>
    </row>
    <row r="56" spans="1:65" ht="39.950000000000003" customHeight="1" x14ac:dyDescent="0.2">
      <c r="A56" s="2" t="s">
        <v>98</v>
      </c>
      <c r="B56" s="290" t="s">
        <v>99</v>
      </c>
      <c r="C56" s="291"/>
      <c r="D56" s="291"/>
      <c r="E56" s="141">
        <v>1</v>
      </c>
      <c r="F56" s="141"/>
      <c r="G56" s="141">
        <v>1</v>
      </c>
      <c r="H56" s="141"/>
      <c r="I56" s="141"/>
      <c r="J56" s="141"/>
      <c r="K56" s="142"/>
      <c r="L56" s="150"/>
      <c r="M56" s="150"/>
      <c r="N56" s="150"/>
      <c r="O56" s="150">
        <v>1</v>
      </c>
      <c r="P56" s="150">
        <v>1</v>
      </c>
      <c r="Q56" s="150"/>
      <c r="R56" s="150"/>
      <c r="S56" s="150"/>
      <c r="T56" s="150"/>
      <c r="U56" s="150"/>
      <c r="V56" s="150"/>
      <c r="W56" s="150"/>
      <c r="X56" s="150"/>
      <c r="Y56" s="150">
        <v>1</v>
      </c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39">
        <f t="shared" si="61"/>
        <v>1</v>
      </c>
      <c r="AU56" s="39">
        <f t="shared" si="62"/>
        <v>1</v>
      </c>
      <c r="AV56" s="39">
        <f t="shared" si="63"/>
        <v>0</v>
      </c>
      <c r="AW56" s="39">
        <f t="shared" si="64"/>
        <v>0</v>
      </c>
      <c r="AX56" s="39">
        <f t="shared" si="65"/>
        <v>1</v>
      </c>
      <c r="AY56" s="39">
        <f t="shared" si="66"/>
        <v>1</v>
      </c>
      <c r="AZ56" s="39">
        <f t="shared" si="67"/>
        <v>1</v>
      </c>
      <c r="BA56" s="39">
        <f t="shared" si="68"/>
        <v>1</v>
      </c>
      <c r="BB56" s="39">
        <f t="shared" si="69"/>
        <v>0</v>
      </c>
      <c r="BC56" s="39">
        <f t="shared" si="70"/>
        <v>0</v>
      </c>
      <c r="BD56" s="38">
        <f t="shared" si="2"/>
        <v>1</v>
      </c>
      <c r="BE56" s="38">
        <f t="shared" si="3"/>
        <v>1</v>
      </c>
      <c r="BF56" s="39">
        <f t="shared" si="71"/>
        <v>0</v>
      </c>
      <c r="BG56" s="39">
        <f t="shared" si="72"/>
        <v>0</v>
      </c>
      <c r="BH56" s="39">
        <f t="shared" si="73"/>
        <v>0</v>
      </c>
      <c r="BI56" s="39">
        <f t="shared" si="74"/>
        <v>0</v>
      </c>
      <c r="BJ56" s="39">
        <f t="shared" si="75"/>
        <v>0</v>
      </c>
      <c r="BK56" s="39">
        <f t="shared" si="76"/>
        <v>0</v>
      </c>
      <c r="BL56" s="39">
        <f t="shared" si="77"/>
        <v>0</v>
      </c>
      <c r="BM56" s="39">
        <f t="shared" si="78"/>
        <v>0</v>
      </c>
    </row>
    <row r="57" spans="1:65" ht="39.950000000000003" customHeight="1" x14ac:dyDescent="0.2">
      <c r="A57" s="2" t="s">
        <v>100</v>
      </c>
      <c r="B57" s="290" t="s">
        <v>101</v>
      </c>
      <c r="C57" s="291"/>
      <c r="D57" s="291"/>
      <c r="E57" s="141">
        <v>4</v>
      </c>
      <c r="F57" s="141"/>
      <c r="G57" s="141">
        <v>4</v>
      </c>
      <c r="H57" s="141"/>
      <c r="I57" s="141"/>
      <c r="J57" s="141">
        <v>1</v>
      </c>
      <c r="K57" s="142"/>
      <c r="L57" s="150"/>
      <c r="M57" s="150"/>
      <c r="N57" s="150"/>
      <c r="O57" s="150">
        <v>2</v>
      </c>
      <c r="P57" s="150"/>
      <c r="Q57" s="150">
        <v>1</v>
      </c>
      <c r="R57" s="150"/>
      <c r="S57" s="150"/>
      <c r="T57" s="150">
        <v>1</v>
      </c>
      <c r="U57" s="150"/>
      <c r="V57" s="150">
        <v>1</v>
      </c>
      <c r="W57" s="150"/>
      <c r="X57" s="150"/>
      <c r="Y57" s="150">
        <v>2</v>
      </c>
      <c r="Z57" s="150"/>
      <c r="AA57" s="150"/>
      <c r="AB57" s="150">
        <v>2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39">
        <f t="shared" si="61"/>
        <v>4</v>
      </c>
      <c r="AU57" s="39">
        <f t="shared" si="62"/>
        <v>4</v>
      </c>
      <c r="AV57" s="39">
        <f t="shared" si="63"/>
        <v>1</v>
      </c>
      <c r="AW57" s="39">
        <f t="shared" si="64"/>
        <v>0</v>
      </c>
      <c r="AX57" s="39">
        <f t="shared" si="65"/>
        <v>4</v>
      </c>
      <c r="AY57" s="39">
        <f t="shared" si="66"/>
        <v>4</v>
      </c>
      <c r="AZ57" s="39">
        <f t="shared" si="67"/>
        <v>2</v>
      </c>
      <c r="BA57" s="39">
        <f t="shared" si="68"/>
        <v>2</v>
      </c>
      <c r="BB57" s="39">
        <f t="shared" si="69"/>
        <v>1</v>
      </c>
      <c r="BC57" s="39">
        <f t="shared" si="70"/>
        <v>1</v>
      </c>
      <c r="BD57" s="38">
        <f t="shared" si="2"/>
        <v>2</v>
      </c>
      <c r="BE57" s="38">
        <f t="shared" si="3"/>
        <v>2</v>
      </c>
      <c r="BF57" s="39">
        <f t="shared" si="71"/>
        <v>0</v>
      </c>
      <c r="BG57" s="39">
        <f t="shared" si="72"/>
        <v>0</v>
      </c>
      <c r="BH57" s="39">
        <f t="shared" si="73"/>
        <v>0</v>
      </c>
      <c r="BI57" s="39">
        <f t="shared" si="74"/>
        <v>0</v>
      </c>
      <c r="BJ57" s="39">
        <f t="shared" si="75"/>
        <v>0</v>
      </c>
      <c r="BK57" s="39">
        <f t="shared" si="76"/>
        <v>0</v>
      </c>
      <c r="BL57" s="39">
        <f t="shared" si="77"/>
        <v>0</v>
      </c>
      <c r="BM57" s="39">
        <f t="shared" si="78"/>
        <v>0</v>
      </c>
    </row>
    <row r="58" spans="1:65" ht="39.950000000000003" customHeight="1" x14ac:dyDescent="0.2">
      <c r="A58" s="2" t="s">
        <v>102</v>
      </c>
      <c r="B58" s="290" t="s">
        <v>103</v>
      </c>
      <c r="C58" s="291"/>
      <c r="D58" s="291"/>
      <c r="E58" s="141">
        <v>2</v>
      </c>
      <c r="F58" s="141"/>
      <c r="G58" s="141">
        <v>2</v>
      </c>
      <c r="H58" s="141"/>
      <c r="I58" s="141"/>
      <c r="J58" s="141">
        <v>1</v>
      </c>
      <c r="K58" s="142">
        <v>1</v>
      </c>
      <c r="L58" s="150"/>
      <c r="M58" s="150"/>
      <c r="N58" s="150"/>
      <c r="O58" s="150">
        <v>2</v>
      </c>
      <c r="P58" s="150"/>
      <c r="Q58" s="150">
        <v>1</v>
      </c>
      <c r="R58" s="150"/>
      <c r="S58" s="150"/>
      <c r="T58" s="150">
        <v>1</v>
      </c>
      <c r="U58" s="150">
        <v>1</v>
      </c>
      <c r="V58" s="150"/>
      <c r="W58" s="150"/>
      <c r="X58" s="150">
        <v>1</v>
      </c>
      <c r="Y58" s="150">
        <v>3</v>
      </c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39">
        <f t="shared" si="61"/>
        <v>2</v>
      </c>
      <c r="AU58" s="39">
        <f t="shared" si="62"/>
        <v>2</v>
      </c>
      <c r="AV58" s="39">
        <f t="shared" si="63"/>
        <v>1</v>
      </c>
      <c r="AW58" s="39">
        <f t="shared" si="64"/>
        <v>1</v>
      </c>
      <c r="AX58" s="39">
        <f t="shared" si="65"/>
        <v>3</v>
      </c>
      <c r="AY58" s="39">
        <f t="shared" si="66"/>
        <v>3</v>
      </c>
      <c r="AZ58" s="39">
        <f t="shared" si="67"/>
        <v>2</v>
      </c>
      <c r="BA58" s="39">
        <f t="shared" si="68"/>
        <v>2</v>
      </c>
      <c r="BB58" s="39">
        <f t="shared" si="69"/>
        <v>1</v>
      </c>
      <c r="BC58" s="39">
        <f t="shared" si="70"/>
        <v>1</v>
      </c>
      <c r="BD58" s="38">
        <f t="shared" si="2"/>
        <v>3</v>
      </c>
      <c r="BE58" s="38">
        <f t="shared" si="3"/>
        <v>3</v>
      </c>
      <c r="BF58" s="39">
        <f t="shared" si="71"/>
        <v>0</v>
      </c>
      <c r="BG58" s="39">
        <f t="shared" si="72"/>
        <v>0</v>
      </c>
      <c r="BH58" s="39">
        <f t="shared" si="73"/>
        <v>0</v>
      </c>
      <c r="BI58" s="39">
        <f t="shared" si="74"/>
        <v>0</v>
      </c>
      <c r="BJ58" s="39">
        <f t="shared" si="75"/>
        <v>0</v>
      </c>
      <c r="BK58" s="39">
        <f t="shared" si="76"/>
        <v>0</v>
      </c>
      <c r="BL58" s="39">
        <f t="shared" si="77"/>
        <v>0</v>
      </c>
      <c r="BM58" s="39">
        <f t="shared" si="78"/>
        <v>0</v>
      </c>
    </row>
    <row r="59" spans="1:65" ht="39.950000000000003" customHeight="1" x14ac:dyDescent="0.2">
      <c r="A59" s="2" t="s">
        <v>104</v>
      </c>
      <c r="B59" s="290" t="s">
        <v>105</v>
      </c>
      <c r="C59" s="291"/>
      <c r="D59" s="291"/>
      <c r="E59" s="141">
        <v>5</v>
      </c>
      <c r="F59" s="141"/>
      <c r="G59" s="141">
        <v>5</v>
      </c>
      <c r="H59" s="141"/>
      <c r="I59" s="141"/>
      <c r="J59" s="141">
        <v>3</v>
      </c>
      <c r="K59" s="142">
        <v>3</v>
      </c>
      <c r="L59" s="150"/>
      <c r="M59" s="150"/>
      <c r="N59" s="150"/>
      <c r="O59" s="150">
        <v>3</v>
      </c>
      <c r="P59" s="150"/>
      <c r="Q59" s="150"/>
      <c r="R59" s="150"/>
      <c r="S59" s="150"/>
      <c r="T59" s="150">
        <v>3</v>
      </c>
      <c r="U59" s="150">
        <v>1</v>
      </c>
      <c r="V59" s="150">
        <v>2</v>
      </c>
      <c r="W59" s="150"/>
      <c r="X59" s="150">
        <v>1</v>
      </c>
      <c r="Y59" s="150">
        <v>4</v>
      </c>
      <c r="Z59" s="150"/>
      <c r="AA59" s="150"/>
      <c r="AB59" s="150">
        <v>4</v>
      </c>
      <c r="AC59" s="150"/>
      <c r="AD59" s="150"/>
      <c r="AE59" s="150">
        <v>1</v>
      </c>
      <c r="AF59" s="150">
        <v>1</v>
      </c>
      <c r="AG59" s="150"/>
      <c r="AH59" s="150">
        <v>1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39">
        <f t="shared" si="61"/>
        <v>5</v>
      </c>
      <c r="AU59" s="39">
        <f t="shared" si="62"/>
        <v>5</v>
      </c>
      <c r="AV59" s="39">
        <f t="shared" si="63"/>
        <v>3</v>
      </c>
      <c r="AW59" s="39">
        <f t="shared" si="64"/>
        <v>3</v>
      </c>
      <c r="AX59" s="39">
        <f t="shared" si="65"/>
        <v>8</v>
      </c>
      <c r="AY59" s="39">
        <f t="shared" si="66"/>
        <v>8</v>
      </c>
      <c r="AZ59" s="39">
        <f t="shared" si="67"/>
        <v>3</v>
      </c>
      <c r="BA59" s="39">
        <f t="shared" si="68"/>
        <v>3</v>
      </c>
      <c r="BB59" s="39">
        <f t="shared" si="69"/>
        <v>3</v>
      </c>
      <c r="BC59" s="39">
        <f t="shared" si="70"/>
        <v>3</v>
      </c>
      <c r="BD59" s="38">
        <f t="shared" si="2"/>
        <v>4</v>
      </c>
      <c r="BE59" s="38">
        <f t="shared" si="3"/>
        <v>4</v>
      </c>
      <c r="BF59" s="39">
        <f t="shared" si="71"/>
        <v>1</v>
      </c>
      <c r="BG59" s="39">
        <f t="shared" si="72"/>
        <v>1</v>
      </c>
      <c r="BH59" s="39">
        <f t="shared" si="73"/>
        <v>1</v>
      </c>
      <c r="BI59" s="39">
        <f t="shared" si="74"/>
        <v>1</v>
      </c>
      <c r="BJ59" s="39">
        <f t="shared" si="75"/>
        <v>0</v>
      </c>
      <c r="BK59" s="39">
        <f t="shared" si="76"/>
        <v>0</v>
      </c>
      <c r="BL59" s="39">
        <f t="shared" si="77"/>
        <v>0</v>
      </c>
      <c r="BM59" s="39">
        <f t="shared" si="78"/>
        <v>0</v>
      </c>
    </row>
    <row r="60" spans="1:65" ht="39.950000000000003" customHeight="1" x14ac:dyDescent="0.2">
      <c r="A60" s="2" t="s">
        <v>106</v>
      </c>
      <c r="B60" s="290" t="s">
        <v>107</v>
      </c>
      <c r="C60" s="291"/>
      <c r="D60" s="291"/>
      <c r="E60" s="141">
        <v>2</v>
      </c>
      <c r="F60" s="141"/>
      <c r="G60" s="141">
        <v>2</v>
      </c>
      <c r="H60" s="141"/>
      <c r="I60" s="141"/>
      <c r="J60" s="141">
        <v>1</v>
      </c>
      <c r="K60" s="142"/>
      <c r="L60" s="150">
        <v>1</v>
      </c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2</v>
      </c>
      <c r="AC60" s="150">
        <v>1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39">
        <f t="shared" si="61"/>
        <v>2</v>
      </c>
      <c r="AU60" s="39">
        <f t="shared" si="62"/>
        <v>2</v>
      </c>
      <c r="AV60" s="39">
        <f t="shared" si="63"/>
        <v>1</v>
      </c>
      <c r="AW60" s="39">
        <f t="shared" si="64"/>
        <v>1</v>
      </c>
      <c r="AX60" s="39">
        <f t="shared" si="65"/>
        <v>2</v>
      </c>
      <c r="AY60" s="39">
        <f t="shared" si="66"/>
        <v>2</v>
      </c>
      <c r="AZ60" s="39">
        <f t="shared" si="67"/>
        <v>0</v>
      </c>
      <c r="BA60" s="39">
        <f t="shared" si="68"/>
        <v>0</v>
      </c>
      <c r="BB60" s="39">
        <f t="shared" si="69"/>
        <v>0</v>
      </c>
      <c r="BC60" s="39">
        <f t="shared" si="70"/>
        <v>0</v>
      </c>
      <c r="BD60" s="38">
        <f t="shared" si="2"/>
        <v>0</v>
      </c>
      <c r="BE60" s="38">
        <f t="shared" si="3"/>
        <v>0</v>
      </c>
      <c r="BF60" s="39">
        <f t="shared" si="71"/>
        <v>0</v>
      </c>
      <c r="BG60" s="39">
        <f t="shared" si="72"/>
        <v>0</v>
      </c>
      <c r="BH60" s="39">
        <f t="shared" si="73"/>
        <v>0</v>
      </c>
      <c r="BI60" s="39">
        <f t="shared" si="74"/>
        <v>0</v>
      </c>
      <c r="BJ60" s="39">
        <f t="shared" si="75"/>
        <v>0</v>
      </c>
      <c r="BK60" s="39">
        <f t="shared" si="76"/>
        <v>0</v>
      </c>
      <c r="BL60" s="39">
        <f t="shared" si="77"/>
        <v>0</v>
      </c>
      <c r="BM60" s="39">
        <f t="shared" si="78"/>
        <v>0</v>
      </c>
    </row>
    <row r="61" spans="1:65" ht="39.950000000000003" customHeight="1" x14ac:dyDescent="0.2">
      <c r="A61" s="2" t="s">
        <v>108</v>
      </c>
      <c r="B61" s="290" t="s">
        <v>109</v>
      </c>
      <c r="C61" s="291"/>
      <c r="D61" s="291"/>
      <c r="E61" s="141"/>
      <c r="F61" s="141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39">
        <f t="shared" si="61"/>
        <v>0</v>
      </c>
      <c r="AU61" s="39">
        <f t="shared" si="62"/>
        <v>0</v>
      </c>
      <c r="AV61" s="39">
        <f t="shared" si="63"/>
        <v>0</v>
      </c>
      <c r="AW61" s="39">
        <f t="shared" si="64"/>
        <v>0</v>
      </c>
      <c r="AX61" s="39">
        <f t="shared" si="65"/>
        <v>0</v>
      </c>
      <c r="AY61" s="39">
        <f t="shared" si="66"/>
        <v>0</v>
      </c>
      <c r="AZ61" s="39">
        <f t="shared" si="67"/>
        <v>0</v>
      </c>
      <c r="BA61" s="39">
        <f t="shared" si="68"/>
        <v>0</v>
      </c>
      <c r="BB61" s="39">
        <f t="shared" si="69"/>
        <v>0</v>
      </c>
      <c r="BC61" s="39">
        <f t="shared" si="70"/>
        <v>0</v>
      </c>
      <c r="BD61" s="38">
        <f t="shared" si="2"/>
        <v>0</v>
      </c>
      <c r="BE61" s="38">
        <f t="shared" si="3"/>
        <v>0</v>
      </c>
      <c r="BF61" s="39">
        <f t="shared" si="71"/>
        <v>0</v>
      </c>
      <c r="BG61" s="39">
        <f t="shared" si="72"/>
        <v>0</v>
      </c>
      <c r="BH61" s="39">
        <f t="shared" si="73"/>
        <v>0</v>
      </c>
      <c r="BI61" s="39">
        <f t="shared" si="74"/>
        <v>0</v>
      </c>
      <c r="BJ61" s="39">
        <f t="shared" si="75"/>
        <v>0</v>
      </c>
      <c r="BK61" s="39">
        <f t="shared" si="76"/>
        <v>0</v>
      </c>
      <c r="BL61" s="39">
        <f t="shared" si="77"/>
        <v>0</v>
      </c>
      <c r="BM61" s="39">
        <f t="shared" si="78"/>
        <v>0</v>
      </c>
    </row>
    <row r="62" spans="1:65" ht="39.950000000000003" customHeight="1" x14ac:dyDescent="0.2">
      <c r="A62" s="2" t="s">
        <v>110</v>
      </c>
      <c r="B62" s="276" t="s">
        <v>45</v>
      </c>
      <c r="C62" s="277"/>
      <c r="D62" s="277"/>
      <c r="E62" s="141">
        <v>1</v>
      </c>
      <c r="F62" s="141"/>
      <c r="G62" s="141">
        <v>1</v>
      </c>
      <c r="H62" s="141"/>
      <c r="I62" s="141"/>
      <c r="J62" s="141">
        <v>1</v>
      </c>
      <c r="K62" s="142">
        <v>1</v>
      </c>
      <c r="L62" s="150"/>
      <c r="M62" s="150"/>
      <c r="N62" s="150"/>
      <c r="O62" s="150">
        <v>2</v>
      </c>
      <c r="P62" s="150"/>
      <c r="Q62" s="150"/>
      <c r="R62" s="150"/>
      <c r="S62" s="150"/>
      <c r="T62" s="150">
        <v>2</v>
      </c>
      <c r="U62" s="150">
        <v>2</v>
      </c>
      <c r="V62" s="150"/>
      <c r="W62" s="150"/>
      <c r="X62" s="150"/>
      <c r="Y62" s="150">
        <v>2</v>
      </c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39">
        <f t="shared" si="61"/>
        <v>1</v>
      </c>
      <c r="AU62" s="39">
        <f t="shared" si="62"/>
        <v>1</v>
      </c>
      <c r="AV62" s="39">
        <f t="shared" si="63"/>
        <v>1</v>
      </c>
      <c r="AW62" s="39">
        <f t="shared" si="64"/>
        <v>1</v>
      </c>
      <c r="AX62" s="39">
        <f t="shared" si="65"/>
        <v>2</v>
      </c>
      <c r="AY62" s="39">
        <f t="shared" si="66"/>
        <v>2</v>
      </c>
      <c r="AZ62" s="39">
        <f t="shared" si="67"/>
        <v>2</v>
      </c>
      <c r="BA62" s="39">
        <f t="shared" si="68"/>
        <v>2</v>
      </c>
      <c r="BB62" s="39">
        <f t="shared" si="69"/>
        <v>2</v>
      </c>
      <c r="BC62" s="39">
        <f t="shared" si="70"/>
        <v>2</v>
      </c>
      <c r="BD62" s="38">
        <f t="shared" si="2"/>
        <v>2</v>
      </c>
      <c r="BE62" s="38">
        <f t="shared" si="3"/>
        <v>2</v>
      </c>
      <c r="BF62" s="39">
        <f t="shared" si="71"/>
        <v>0</v>
      </c>
      <c r="BG62" s="39">
        <f t="shared" si="72"/>
        <v>0</v>
      </c>
      <c r="BH62" s="39">
        <f t="shared" si="73"/>
        <v>0</v>
      </c>
      <c r="BI62" s="39">
        <f t="shared" si="74"/>
        <v>0</v>
      </c>
      <c r="BJ62" s="39">
        <f t="shared" si="75"/>
        <v>0</v>
      </c>
      <c r="BK62" s="39">
        <f t="shared" si="76"/>
        <v>0</v>
      </c>
      <c r="BL62" s="39">
        <f t="shared" si="77"/>
        <v>0</v>
      </c>
      <c r="BM62" s="39">
        <f t="shared" si="78"/>
        <v>0</v>
      </c>
    </row>
    <row r="63" spans="1:6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BM63" si="79">SUM(F64:F69)</f>
        <v>0</v>
      </c>
      <c r="G63" s="177">
        <f t="shared" si="79"/>
        <v>0</v>
      </c>
      <c r="H63" s="177">
        <f t="shared" si="79"/>
        <v>0</v>
      </c>
      <c r="I63" s="177">
        <f t="shared" si="79"/>
        <v>0</v>
      </c>
      <c r="J63" s="177">
        <f t="shared" si="79"/>
        <v>0</v>
      </c>
      <c r="K63" s="177">
        <f t="shared" si="79"/>
        <v>0</v>
      </c>
      <c r="L63" s="177">
        <f t="shared" si="79"/>
        <v>0</v>
      </c>
      <c r="M63" s="177">
        <f t="shared" si="79"/>
        <v>0</v>
      </c>
      <c r="N63" s="177">
        <f t="shared" si="79"/>
        <v>0</v>
      </c>
      <c r="O63" s="177">
        <f t="shared" si="79"/>
        <v>0</v>
      </c>
      <c r="P63" s="177">
        <f t="shared" si="79"/>
        <v>0</v>
      </c>
      <c r="Q63" s="177">
        <f t="shared" si="79"/>
        <v>0</v>
      </c>
      <c r="R63" s="177">
        <f t="shared" si="79"/>
        <v>0</v>
      </c>
      <c r="S63" s="177">
        <f t="shared" si="79"/>
        <v>0</v>
      </c>
      <c r="T63" s="177">
        <f t="shared" si="79"/>
        <v>0</v>
      </c>
      <c r="U63" s="177">
        <f t="shared" si="79"/>
        <v>0</v>
      </c>
      <c r="V63" s="177">
        <f t="shared" si="79"/>
        <v>0</v>
      </c>
      <c r="W63" s="177">
        <f t="shared" si="79"/>
        <v>0</v>
      </c>
      <c r="X63" s="177">
        <f t="shared" si="79"/>
        <v>0</v>
      </c>
      <c r="Y63" s="177">
        <f t="shared" si="79"/>
        <v>0</v>
      </c>
      <c r="Z63" s="177">
        <f t="shared" si="79"/>
        <v>0</v>
      </c>
      <c r="AA63" s="177">
        <f t="shared" si="79"/>
        <v>0</v>
      </c>
      <c r="AB63" s="177">
        <f t="shared" si="79"/>
        <v>0</v>
      </c>
      <c r="AC63" s="177">
        <f t="shared" si="79"/>
        <v>0</v>
      </c>
      <c r="AD63" s="177">
        <f t="shared" si="79"/>
        <v>0</v>
      </c>
      <c r="AE63" s="177">
        <f t="shared" si="79"/>
        <v>0</v>
      </c>
      <c r="AF63" s="177">
        <f t="shared" si="79"/>
        <v>0</v>
      </c>
      <c r="AG63" s="177">
        <f t="shared" si="79"/>
        <v>0</v>
      </c>
      <c r="AH63" s="177">
        <f t="shared" si="79"/>
        <v>0</v>
      </c>
      <c r="AI63" s="177">
        <f t="shared" si="79"/>
        <v>0</v>
      </c>
      <c r="AJ63" s="177">
        <f t="shared" si="79"/>
        <v>0</v>
      </c>
      <c r="AK63" s="177">
        <f t="shared" si="79"/>
        <v>0</v>
      </c>
      <c r="AL63" s="177">
        <f t="shared" si="79"/>
        <v>0</v>
      </c>
      <c r="AM63" s="177">
        <f t="shared" si="79"/>
        <v>0</v>
      </c>
      <c r="AN63" s="177">
        <f t="shared" si="79"/>
        <v>0</v>
      </c>
      <c r="AO63" s="177">
        <f t="shared" si="79"/>
        <v>0</v>
      </c>
      <c r="AP63" s="177">
        <f t="shared" si="79"/>
        <v>0</v>
      </c>
      <c r="AQ63" s="177">
        <f t="shared" si="79"/>
        <v>0</v>
      </c>
      <c r="AR63" s="177">
        <f t="shared" si="79"/>
        <v>0</v>
      </c>
      <c r="AS63" s="177">
        <f t="shared" si="79"/>
        <v>0</v>
      </c>
      <c r="AT63" s="37">
        <f t="shared" si="79"/>
        <v>0</v>
      </c>
      <c r="AU63" s="37">
        <f t="shared" si="79"/>
        <v>0</v>
      </c>
      <c r="AV63" s="37">
        <f t="shared" si="79"/>
        <v>0</v>
      </c>
      <c r="AW63" s="37">
        <f t="shared" si="79"/>
        <v>0</v>
      </c>
      <c r="AX63" s="37">
        <f t="shared" si="79"/>
        <v>0</v>
      </c>
      <c r="AY63" s="37">
        <f t="shared" si="79"/>
        <v>0</v>
      </c>
      <c r="AZ63" s="37">
        <f t="shared" si="79"/>
        <v>0</v>
      </c>
      <c r="BA63" s="37">
        <f t="shared" si="79"/>
        <v>0</v>
      </c>
      <c r="BB63" s="37">
        <f t="shared" si="79"/>
        <v>0</v>
      </c>
      <c r="BC63" s="37">
        <f t="shared" si="79"/>
        <v>0</v>
      </c>
      <c r="BD63" s="38">
        <f t="shared" si="2"/>
        <v>0</v>
      </c>
      <c r="BE63" s="38">
        <f t="shared" si="3"/>
        <v>0</v>
      </c>
      <c r="BF63" s="37">
        <f t="shared" si="79"/>
        <v>0</v>
      </c>
      <c r="BG63" s="37">
        <f t="shared" si="79"/>
        <v>0</v>
      </c>
      <c r="BH63" s="37">
        <f t="shared" si="79"/>
        <v>0</v>
      </c>
      <c r="BI63" s="37">
        <f t="shared" si="79"/>
        <v>0</v>
      </c>
      <c r="BJ63" s="37">
        <f t="shared" si="79"/>
        <v>0</v>
      </c>
      <c r="BK63" s="37">
        <f t="shared" si="79"/>
        <v>0</v>
      </c>
      <c r="BL63" s="37">
        <f t="shared" si="79"/>
        <v>0</v>
      </c>
      <c r="BM63" s="37">
        <f t="shared" si="79"/>
        <v>0</v>
      </c>
    </row>
    <row r="64" spans="1:6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39">
        <f t="shared" ref="AT64:AT69" si="80">E64</f>
        <v>0</v>
      </c>
      <c r="AU64" s="39">
        <f t="shared" ref="AU64:AU69" si="81">F64+G64+H64+I64</f>
        <v>0</v>
      </c>
      <c r="AV64" s="39">
        <f t="shared" ref="AV64:AV69" si="82">J64</f>
        <v>0</v>
      </c>
      <c r="AW64" s="39">
        <f t="shared" ref="AW64:AW69" si="83">K64+L64+M64</f>
        <v>0</v>
      </c>
      <c r="AX64" s="39">
        <f t="shared" ref="AX64:AX69" si="84">F64+G64+K64</f>
        <v>0</v>
      </c>
      <c r="AY64" s="39">
        <f t="shared" ref="AY64:AY69" si="85">N64+Y64+Z64+AB64</f>
        <v>0</v>
      </c>
      <c r="AZ64" s="39">
        <f t="shared" ref="AZ64:AZ69" si="86">O64</f>
        <v>0</v>
      </c>
      <c r="BA64" s="39">
        <f t="shared" ref="BA64:BA69" si="87">P64+Q64+R64+S64+T64</f>
        <v>0</v>
      </c>
      <c r="BB64" s="39">
        <f t="shared" ref="BB64:BB69" si="88">T64</f>
        <v>0</v>
      </c>
      <c r="BC64" s="39">
        <f t="shared" ref="BC64:BC69" si="89">+U64+V64+W64</f>
        <v>0</v>
      </c>
      <c r="BD64" s="38">
        <f t="shared" si="2"/>
        <v>0</v>
      </c>
      <c r="BE64" s="38">
        <f t="shared" si="3"/>
        <v>0</v>
      </c>
      <c r="BF64" s="39">
        <f t="shared" ref="BF64:BF69" si="90">AF64</f>
        <v>0</v>
      </c>
      <c r="BG64" s="39">
        <f t="shared" ref="BG64:BG69" si="91">AD64+AE64</f>
        <v>0</v>
      </c>
      <c r="BH64" s="39">
        <f t="shared" ref="BH64:BH69" si="92">AF64</f>
        <v>0</v>
      </c>
      <c r="BI64" s="39">
        <f t="shared" ref="BI64:BI69" si="93">AG64+AH64</f>
        <v>0</v>
      </c>
      <c r="BJ64" s="39">
        <f t="shared" ref="BJ64:BJ69" si="94">AM64</f>
        <v>0</v>
      </c>
      <c r="BK64" s="39">
        <f t="shared" ref="BK64:BK69" si="95">AK64+AL64</f>
        <v>0</v>
      </c>
      <c r="BL64" s="39">
        <f t="shared" ref="BL64:BL69" si="96">AM64</f>
        <v>0</v>
      </c>
      <c r="BM64" s="39">
        <f t="shared" ref="BM64:BM69" si="97">AN64+AO64</f>
        <v>0</v>
      </c>
    </row>
    <row r="65" spans="1:6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39">
        <f t="shared" si="80"/>
        <v>0</v>
      </c>
      <c r="AU65" s="39">
        <f t="shared" si="81"/>
        <v>0</v>
      </c>
      <c r="AV65" s="39">
        <f t="shared" si="82"/>
        <v>0</v>
      </c>
      <c r="AW65" s="39">
        <f t="shared" si="83"/>
        <v>0</v>
      </c>
      <c r="AX65" s="39">
        <f t="shared" si="84"/>
        <v>0</v>
      </c>
      <c r="AY65" s="39">
        <f t="shared" si="85"/>
        <v>0</v>
      </c>
      <c r="AZ65" s="39">
        <f t="shared" si="86"/>
        <v>0</v>
      </c>
      <c r="BA65" s="39">
        <f t="shared" si="87"/>
        <v>0</v>
      </c>
      <c r="BB65" s="39">
        <f t="shared" si="88"/>
        <v>0</v>
      </c>
      <c r="BC65" s="39">
        <f t="shared" si="89"/>
        <v>0</v>
      </c>
      <c r="BD65" s="38">
        <f t="shared" si="2"/>
        <v>0</v>
      </c>
      <c r="BE65" s="38">
        <f t="shared" si="3"/>
        <v>0</v>
      </c>
      <c r="BF65" s="39">
        <f t="shared" si="90"/>
        <v>0</v>
      </c>
      <c r="BG65" s="39">
        <f t="shared" si="91"/>
        <v>0</v>
      </c>
      <c r="BH65" s="39">
        <f t="shared" si="92"/>
        <v>0</v>
      </c>
      <c r="BI65" s="39">
        <f t="shared" si="93"/>
        <v>0</v>
      </c>
      <c r="BJ65" s="39">
        <f t="shared" si="94"/>
        <v>0</v>
      </c>
      <c r="BK65" s="39">
        <f t="shared" si="95"/>
        <v>0</v>
      </c>
      <c r="BL65" s="39">
        <f t="shared" si="96"/>
        <v>0</v>
      </c>
      <c r="BM65" s="39">
        <f t="shared" si="97"/>
        <v>0</v>
      </c>
    </row>
    <row r="66" spans="1:6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39">
        <f t="shared" si="80"/>
        <v>0</v>
      </c>
      <c r="AU66" s="39">
        <f t="shared" si="81"/>
        <v>0</v>
      </c>
      <c r="AV66" s="39">
        <f t="shared" si="82"/>
        <v>0</v>
      </c>
      <c r="AW66" s="39">
        <f t="shared" si="83"/>
        <v>0</v>
      </c>
      <c r="AX66" s="39">
        <f t="shared" si="84"/>
        <v>0</v>
      </c>
      <c r="AY66" s="39">
        <f t="shared" si="85"/>
        <v>0</v>
      </c>
      <c r="AZ66" s="39">
        <f t="shared" si="86"/>
        <v>0</v>
      </c>
      <c r="BA66" s="39">
        <f t="shared" si="87"/>
        <v>0</v>
      </c>
      <c r="BB66" s="39">
        <f t="shared" si="88"/>
        <v>0</v>
      </c>
      <c r="BC66" s="39">
        <f t="shared" si="89"/>
        <v>0</v>
      </c>
      <c r="BD66" s="38">
        <f t="shared" si="2"/>
        <v>0</v>
      </c>
      <c r="BE66" s="38">
        <f t="shared" si="3"/>
        <v>0</v>
      </c>
      <c r="BF66" s="39">
        <f t="shared" si="90"/>
        <v>0</v>
      </c>
      <c r="BG66" s="39">
        <f t="shared" si="91"/>
        <v>0</v>
      </c>
      <c r="BH66" s="39">
        <f t="shared" si="92"/>
        <v>0</v>
      </c>
      <c r="BI66" s="39">
        <f t="shared" si="93"/>
        <v>0</v>
      </c>
      <c r="BJ66" s="39">
        <f t="shared" si="94"/>
        <v>0</v>
      </c>
      <c r="BK66" s="39">
        <f t="shared" si="95"/>
        <v>0</v>
      </c>
      <c r="BL66" s="39">
        <f t="shared" si="96"/>
        <v>0</v>
      </c>
      <c r="BM66" s="39">
        <f t="shared" si="97"/>
        <v>0</v>
      </c>
    </row>
    <row r="67" spans="1:6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39">
        <f t="shared" si="80"/>
        <v>0</v>
      </c>
      <c r="AU67" s="39">
        <f t="shared" si="81"/>
        <v>0</v>
      </c>
      <c r="AV67" s="39">
        <f t="shared" si="82"/>
        <v>0</v>
      </c>
      <c r="AW67" s="39">
        <f t="shared" si="83"/>
        <v>0</v>
      </c>
      <c r="AX67" s="39">
        <f t="shared" si="84"/>
        <v>0</v>
      </c>
      <c r="AY67" s="39">
        <f t="shared" si="85"/>
        <v>0</v>
      </c>
      <c r="AZ67" s="39">
        <f t="shared" si="86"/>
        <v>0</v>
      </c>
      <c r="BA67" s="39">
        <f t="shared" si="87"/>
        <v>0</v>
      </c>
      <c r="BB67" s="39">
        <f t="shared" si="88"/>
        <v>0</v>
      </c>
      <c r="BC67" s="39">
        <f t="shared" si="89"/>
        <v>0</v>
      </c>
      <c r="BD67" s="38">
        <f t="shared" si="2"/>
        <v>0</v>
      </c>
      <c r="BE67" s="38">
        <f t="shared" si="3"/>
        <v>0</v>
      </c>
      <c r="BF67" s="39">
        <f t="shared" si="90"/>
        <v>0</v>
      </c>
      <c r="BG67" s="39">
        <f t="shared" si="91"/>
        <v>0</v>
      </c>
      <c r="BH67" s="39">
        <f t="shared" si="92"/>
        <v>0</v>
      </c>
      <c r="BI67" s="39">
        <f t="shared" si="93"/>
        <v>0</v>
      </c>
      <c r="BJ67" s="39">
        <f t="shared" si="94"/>
        <v>0</v>
      </c>
      <c r="BK67" s="39">
        <f t="shared" si="95"/>
        <v>0</v>
      </c>
      <c r="BL67" s="39">
        <f t="shared" si="96"/>
        <v>0</v>
      </c>
      <c r="BM67" s="39">
        <f t="shared" si="97"/>
        <v>0</v>
      </c>
    </row>
    <row r="68" spans="1:6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39">
        <f t="shared" si="80"/>
        <v>0</v>
      </c>
      <c r="AU68" s="39">
        <f t="shared" si="81"/>
        <v>0</v>
      </c>
      <c r="AV68" s="39">
        <f t="shared" si="82"/>
        <v>0</v>
      </c>
      <c r="AW68" s="39">
        <f t="shared" si="83"/>
        <v>0</v>
      </c>
      <c r="AX68" s="39">
        <f t="shared" si="84"/>
        <v>0</v>
      </c>
      <c r="AY68" s="39">
        <f t="shared" si="85"/>
        <v>0</v>
      </c>
      <c r="AZ68" s="39">
        <f t="shared" si="86"/>
        <v>0</v>
      </c>
      <c r="BA68" s="39">
        <f t="shared" si="87"/>
        <v>0</v>
      </c>
      <c r="BB68" s="39">
        <f t="shared" si="88"/>
        <v>0</v>
      </c>
      <c r="BC68" s="39">
        <f t="shared" si="89"/>
        <v>0</v>
      </c>
      <c r="BD68" s="38">
        <f t="shared" si="2"/>
        <v>0</v>
      </c>
      <c r="BE68" s="38">
        <f t="shared" si="3"/>
        <v>0</v>
      </c>
      <c r="BF68" s="39">
        <f t="shared" si="90"/>
        <v>0</v>
      </c>
      <c r="BG68" s="39">
        <f t="shared" si="91"/>
        <v>0</v>
      </c>
      <c r="BH68" s="39">
        <f t="shared" si="92"/>
        <v>0</v>
      </c>
      <c r="BI68" s="39">
        <f t="shared" si="93"/>
        <v>0</v>
      </c>
      <c r="BJ68" s="39">
        <f t="shared" si="94"/>
        <v>0</v>
      </c>
      <c r="BK68" s="39">
        <f t="shared" si="95"/>
        <v>0</v>
      </c>
      <c r="BL68" s="39">
        <f t="shared" si="96"/>
        <v>0</v>
      </c>
      <c r="BM68" s="39">
        <f t="shared" si="97"/>
        <v>0</v>
      </c>
    </row>
    <row r="69" spans="1:6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39">
        <f t="shared" si="80"/>
        <v>0</v>
      </c>
      <c r="AU69" s="39">
        <f t="shared" si="81"/>
        <v>0</v>
      </c>
      <c r="AV69" s="39">
        <f t="shared" si="82"/>
        <v>0</v>
      </c>
      <c r="AW69" s="39">
        <f t="shared" si="83"/>
        <v>0</v>
      </c>
      <c r="AX69" s="39">
        <f t="shared" si="84"/>
        <v>0</v>
      </c>
      <c r="AY69" s="39">
        <f t="shared" si="85"/>
        <v>0</v>
      </c>
      <c r="AZ69" s="39">
        <f t="shared" si="86"/>
        <v>0</v>
      </c>
      <c r="BA69" s="39">
        <f t="shared" si="87"/>
        <v>0</v>
      </c>
      <c r="BB69" s="39">
        <f t="shared" si="88"/>
        <v>0</v>
      </c>
      <c r="BC69" s="39">
        <f t="shared" si="89"/>
        <v>0</v>
      </c>
      <c r="BD69" s="38">
        <f t="shared" si="2"/>
        <v>0</v>
      </c>
      <c r="BE69" s="38">
        <f t="shared" si="3"/>
        <v>0</v>
      </c>
      <c r="BF69" s="39">
        <f t="shared" si="90"/>
        <v>0</v>
      </c>
      <c r="BG69" s="39">
        <f t="shared" si="91"/>
        <v>0</v>
      </c>
      <c r="BH69" s="39">
        <f t="shared" si="92"/>
        <v>0</v>
      </c>
      <c r="BI69" s="39">
        <f t="shared" si="93"/>
        <v>0</v>
      </c>
      <c r="BJ69" s="39">
        <f t="shared" si="94"/>
        <v>0</v>
      </c>
      <c r="BK69" s="39">
        <f t="shared" si="95"/>
        <v>0</v>
      </c>
      <c r="BL69" s="39">
        <f t="shared" si="96"/>
        <v>0</v>
      </c>
      <c r="BM69" s="39">
        <f t="shared" si="97"/>
        <v>0</v>
      </c>
    </row>
    <row r="70" spans="1:6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9</v>
      </c>
      <c r="F70" s="177">
        <f t="shared" ref="F70:BM70" si="98">SUM(F71:F76)</f>
        <v>0</v>
      </c>
      <c r="G70" s="177">
        <f t="shared" si="98"/>
        <v>9</v>
      </c>
      <c r="H70" s="177">
        <f t="shared" si="98"/>
        <v>0</v>
      </c>
      <c r="I70" s="177">
        <f t="shared" si="98"/>
        <v>0</v>
      </c>
      <c r="J70" s="177">
        <f t="shared" si="98"/>
        <v>22</v>
      </c>
      <c r="K70" s="177">
        <f t="shared" si="98"/>
        <v>19</v>
      </c>
      <c r="L70" s="177">
        <f t="shared" si="98"/>
        <v>2</v>
      </c>
      <c r="M70" s="177">
        <f t="shared" si="98"/>
        <v>0</v>
      </c>
      <c r="N70" s="177">
        <f t="shared" si="98"/>
        <v>0</v>
      </c>
      <c r="O70" s="177">
        <f t="shared" si="98"/>
        <v>7</v>
      </c>
      <c r="P70" s="177">
        <f t="shared" si="98"/>
        <v>3</v>
      </c>
      <c r="Q70" s="177">
        <f t="shared" si="98"/>
        <v>1</v>
      </c>
      <c r="R70" s="177">
        <f t="shared" si="98"/>
        <v>2</v>
      </c>
      <c r="S70" s="177">
        <f t="shared" si="98"/>
        <v>0</v>
      </c>
      <c r="T70" s="177">
        <f t="shared" si="98"/>
        <v>1</v>
      </c>
      <c r="U70" s="177">
        <f t="shared" si="98"/>
        <v>0</v>
      </c>
      <c r="V70" s="177">
        <f t="shared" si="98"/>
        <v>1</v>
      </c>
      <c r="W70" s="177">
        <f t="shared" si="98"/>
        <v>0</v>
      </c>
      <c r="X70" s="177">
        <f t="shared" si="98"/>
        <v>1</v>
      </c>
      <c r="Y70" s="177">
        <f t="shared" si="98"/>
        <v>8</v>
      </c>
      <c r="Z70" s="177">
        <f t="shared" si="98"/>
        <v>0</v>
      </c>
      <c r="AA70" s="177">
        <f t="shared" si="98"/>
        <v>1</v>
      </c>
      <c r="AB70" s="177">
        <f t="shared" si="98"/>
        <v>20</v>
      </c>
      <c r="AC70" s="177">
        <f t="shared" si="98"/>
        <v>1</v>
      </c>
      <c r="AD70" s="177">
        <f t="shared" si="98"/>
        <v>3</v>
      </c>
      <c r="AE70" s="177">
        <f t="shared" si="98"/>
        <v>2</v>
      </c>
      <c r="AF70" s="177">
        <f t="shared" si="98"/>
        <v>5</v>
      </c>
      <c r="AG70" s="177">
        <f t="shared" si="98"/>
        <v>0</v>
      </c>
      <c r="AH70" s="177">
        <f t="shared" si="98"/>
        <v>5</v>
      </c>
      <c r="AI70" s="177">
        <f t="shared" si="98"/>
        <v>0</v>
      </c>
      <c r="AJ70" s="177">
        <f t="shared" si="98"/>
        <v>3</v>
      </c>
      <c r="AK70" s="177">
        <f t="shared" si="98"/>
        <v>3</v>
      </c>
      <c r="AL70" s="177">
        <f t="shared" si="98"/>
        <v>0</v>
      </c>
      <c r="AM70" s="177">
        <f t="shared" si="98"/>
        <v>3</v>
      </c>
      <c r="AN70" s="177">
        <f t="shared" si="98"/>
        <v>2</v>
      </c>
      <c r="AO70" s="177">
        <f t="shared" si="98"/>
        <v>1</v>
      </c>
      <c r="AP70" s="177">
        <f t="shared" si="98"/>
        <v>0</v>
      </c>
      <c r="AQ70" s="177">
        <f t="shared" si="98"/>
        <v>0</v>
      </c>
      <c r="AR70" s="177">
        <f t="shared" si="98"/>
        <v>0</v>
      </c>
      <c r="AS70" s="177">
        <f t="shared" si="98"/>
        <v>0</v>
      </c>
      <c r="AT70" s="37">
        <f t="shared" si="98"/>
        <v>9</v>
      </c>
      <c r="AU70" s="37">
        <f t="shared" si="98"/>
        <v>9</v>
      </c>
      <c r="AV70" s="37">
        <f t="shared" si="98"/>
        <v>22</v>
      </c>
      <c r="AW70" s="37">
        <f t="shared" si="98"/>
        <v>21</v>
      </c>
      <c r="AX70" s="37">
        <f t="shared" si="98"/>
        <v>28</v>
      </c>
      <c r="AY70" s="37">
        <f t="shared" si="98"/>
        <v>28</v>
      </c>
      <c r="AZ70" s="37">
        <f t="shared" si="98"/>
        <v>7</v>
      </c>
      <c r="BA70" s="37">
        <f t="shared" si="98"/>
        <v>7</v>
      </c>
      <c r="BB70" s="37">
        <f t="shared" si="98"/>
        <v>1</v>
      </c>
      <c r="BC70" s="37">
        <f t="shared" si="98"/>
        <v>1</v>
      </c>
      <c r="BD70" s="38">
        <f t="shared" si="2"/>
        <v>8</v>
      </c>
      <c r="BE70" s="38">
        <f t="shared" si="3"/>
        <v>8</v>
      </c>
      <c r="BF70" s="37">
        <f t="shared" si="98"/>
        <v>5</v>
      </c>
      <c r="BG70" s="37">
        <f t="shared" si="98"/>
        <v>5</v>
      </c>
      <c r="BH70" s="37">
        <f t="shared" si="98"/>
        <v>5</v>
      </c>
      <c r="BI70" s="37">
        <f t="shared" si="98"/>
        <v>5</v>
      </c>
      <c r="BJ70" s="37">
        <f t="shared" si="98"/>
        <v>3</v>
      </c>
      <c r="BK70" s="37">
        <f t="shared" si="98"/>
        <v>3</v>
      </c>
      <c r="BL70" s="37">
        <f t="shared" si="98"/>
        <v>3</v>
      </c>
      <c r="BM70" s="37">
        <f t="shared" si="98"/>
        <v>3</v>
      </c>
    </row>
    <row r="71" spans="1:65" ht="39.950000000000003" customHeight="1" x14ac:dyDescent="0.2">
      <c r="A71" s="2" t="s">
        <v>126</v>
      </c>
      <c r="B71" s="290" t="s">
        <v>127</v>
      </c>
      <c r="C71" s="291"/>
      <c r="D71" s="291"/>
      <c r="E71" s="141">
        <v>1</v>
      </c>
      <c r="F71" s="141"/>
      <c r="G71" s="141">
        <v>1</v>
      </c>
      <c r="H71" s="141"/>
      <c r="I71" s="141"/>
      <c r="J71" s="141"/>
      <c r="K71" s="142"/>
      <c r="L71" s="150"/>
      <c r="M71" s="150"/>
      <c r="N71" s="150"/>
      <c r="O71" s="150">
        <v>1</v>
      </c>
      <c r="P71" s="150">
        <v>1</v>
      </c>
      <c r="Q71" s="150"/>
      <c r="R71" s="150"/>
      <c r="S71" s="150"/>
      <c r="T71" s="150"/>
      <c r="U71" s="150"/>
      <c r="V71" s="150"/>
      <c r="W71" s="150"/>
      <c r="X71" s="150"/>
      <c r="Y71" s="150">
        <v>1</v>
      </c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39">
        <f t="shared" ref="AT71:AT76" si="99">E71</f>
        <v>1</v>
      </c>
      <c r="AU71" s="39">
        <f t="shared" ref="AU71:AU76" si="100">F71+G71+H71+I71</f>
        <v>1</v>
      </c>
      <c r="AV71" s="39">
        <f t="shared" ref="AV71:AV76" si="101">J71</f>
        <v>0</v>
      </c>
      <c r="AW71" s="39">
        <f t="shared" ref="AW71:AW76" si="102">K71+L71+M71</f>
        <v>0</v>
      </c>
      <c r="AX71" s="39">
        <f t="shared" ref="AX71:AX76" si="103">F71+G71+K71</f>
        <v>1</v>
      </c>
      <c r="AY71" s="39">
        <f t="shared" ref="AY71:AY76" si="104">N71+Y71+Z71+AB71</f>
        <v>1</v>
      </c>
      <c r="AZ71" s="39">
        <f t="shared" ref="AZ71:AZ76" si="105">O71</f>
        <v>1</v>
      </c>
      <c r="BA71" s="39">
        <f t="shared" ref="BA71:BA76" si="106">P71+Q71+R71+S71+T71</f>
        <v>1</v>
      </c>
      <c r="BB71" s="39">
        <f t="shared" ref="BB71:BB76" si="107">T71</f>
        <v>0</v>
      </c>
      <c r="BC71" s="39">
        <f t="shared" ref="BC71:BC76" si="108">+U71+V71+W71</f>
        <v>0</v>
      </c>
      <c r="BD71" s="38">
        <f t="shared" si="2"/>
        <v>1</v>
      </c>
      <c r="BE71" s="38">
        <f t="shared" si="3"/>
        <v>1</v>
      </c>
      <c r="BF71" s="39">
        <f t="shared" ref="BF71:BF76" si="109">AF71</f>
        <v>0</v>
      </c>
      <c r="BG71" s="39">
        <f t="shared" ref="BG71:BG76" si="110">AD71+AE71</f>
        <v>0</v>
      </c>
      <c r="BH71" s="39">
        <f t="shared" ref="BH71:BH76" si="111">AF71</f>
        <v>0</v>
      </c>
      <c r="BI71" s="39">
        <f t="shared" ref="BI71:BI76" si="112">AG71+AH71</f>
        <v>0</v>
      </c>
      <c r="BJ71" s="39">
        <f t="shared" ref="BJ71:BJ76" si="113">AM71</f>
        <v>0</v>
      </c>
      <c r="BK71" s="39">
        <f t="shared" ref="BK71:BK76" si="114">AK71+AL71</f>
        <v>0</v>
      </c>
      <c r="BL71" s="39">
        <f t="shared" ref="BL71:BL76" si="115">AM71</f>
        <v>0</v>
      </c>
      <c r="BM71" s="39">
        <f t="shared" ref="BM71:BM76" si="116">AN71+AO71</f>
        <v>0</v>
      </c>
    </row>
    <row r="72" spans="1:65" ht="39.950000000000003" customHeight="1" x14ac:dyDescent="0.2">
      <c r="A72" s="2" t="s">
        <v>128</v>
      </c>
      <c r="B72" s="290" t="s">
        <v>129</v>
      </c>
      <c r="C72" s="291"/>
      <c r="D72" s="291"/>
      <c r="E72" s="141">
        <v>5</v>
      </c>
      <c r="F72" s="141"/>
      <c r="G72" s="141">
        <v>5</v>
      </c>
      <c r="H72" s="141"/>
      <c r="I72" s="141"/>
      <c r="J72" s="141">
        <v>6</v>
      </c>
      <c r="K72" s="142">
        <v>6</v>
      </c>
      <c r="L72" s="150"/>
      <c r="M72" s="150"/>
      <c r="N72" s="150"/>
      <c r="O72" s="150">
        <v>4</v>
      </c>
      <c r="P72" s="150">
        <v>1</v>
      </c>
      <c r="Q72" s="150">
        <v>1</v>
      </c>
      <c r="R72" s="150">
        <v>2</v>
      </c>
      <c r="S72" s="150"/>
      <c r="T72" s="150"/>
      <c r="U72" s="150"/>
      <c r="V72" s="150"/>
      <c r="W72" s="150"/>
      <c r="X72" s="150"/>
      <c r="Y72" s="150">
        <v>4</v>
      </c>
      <c r="Z72" s="150"/>
      <c r="AA72" s="150">
        <v>1</v>
      </c>
      <c r="AB72" s="150">
        <v>7</v>
      </c>
      <c r="AC72" s="150">
        <v>1</v>
      </c>
      <c r="AD72" s="150">
        <v>3</v>
      </c>
      <c r="AE72" s="150">
        <v>1</v>
      </c>
      <c r="AF72" s="150">
        <v>4</v>
      </c>
      <c r="AG72" s="150"/>
      <c r="AH72" s="150">
        <v>4</v>
      </c>
      <c r="AI72" s="150"/>
      <c r="AJ72" s="150">
        <v>2</v>
      </c>
      <c r="AK72" s="150">
        <v>2</v>
      </c>
      <c r="AL72" s="150"/>
      <c r="AM72" s="150">
        <v>2</v>
      </c>
      <c r="AN72" s="150">
        <v>1</v>
      </c>
      <c r="AO72" s="150">
        <v>1</v>
      </c>
      <c r="AP72" s="150"/>
      <c r="AQ72" s="150"/>
      <c r="AR72" s="150"/>
      <c r="AS72" s="150"/>
      <c r="AT72" s="39">
        <f t="shared" si="99"/>
        <v>5</v>
      </c>
      <c r="AU72" s="39">
        <f t="shared" si="100"/>
        <v>5</v>
      </c>
      <c r="AV72" s="39">
        <f t="shared" si="101"/>
        <v>6</v>
      </c>
      <c r="AW72" s="39">
        <f t="shared" si="102"/>
        <v>6</v>
      </c>
      <c r="AX72" s="39">
        <f t="shared" si="103"/>
        <v>11</v>
      </c>
      <c r="AY72" s="39">
        <f t="shared" si="104"/>
        <v>11</v>
      </c>
      <c r="AZ72" s="39">
        <f t="shared" si="105"/>
        <v>4</v>
      </c>
      <c r="BA72" s="39">
        <f t="shared" si="106"/>
        <v>4</v>
      </c>
      <c r="BB72" s="39">
        <f t="shared" si="107"/>
        <v>0</v>
      </c>
      <c r="BC72" s="39">
        <f t="shared" si="108"/>
        <v>0</v>
      </c>
      <c r="BD72" s="38">
        <f t="shared" si="2"/>
        <v>4</v>
      </c>
      <c r="BE72" s="38">
        <f t="shared" si="3"/>
        <v>4</v>
      </c>
      <c r="BF72" s="39">
        <f t="shared" si="109"/>
        <v>4</v>
      </c>
      <c r="BG72" s="39">
        <f t="shared" si="110"/>
        <v>4</v>
      </c>
      <c r="BH72" s="39">
        <f t="shared" si="111"/>
        <v>4</v>
      </c>
      <c r="BI72" s="39">
        <f t="shared" si="112"/>
        <v>4</v>
      </c>
      <c r="BJ72" s="39">
        <f t="shared" si="113"/>
        <v>2</v>
      </c>
      <c r="BK72" s="39">
        <f t="shared" si="114"/>
        <v>2</v>
      </c>
      <c r="BL72" s="39">
        <f t="shared" si="115"/>
        <v>2</v>
      </c>
      <c r="BM72" s="39">
        <f t="shared" si="116"/>
        <v>2</v>
      </c>
    </row>
    <row r="73" spans="1:65" ht="39.950000000000003" customHeight="1" x14ac:dyDescent="0.2">
      <c r="A73" s="2" t="s">
        <v>130</v>
      </c>
      <c r="B73" s="290" t="s">
        <v>131</v>
      </c>
      <c r="C73" s="291"/>
      <c r="D73" s="291"/>
      <c r="E73" s="141"/>
      <c r="F73" s="141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39">
        <f t="shared" si="99"/>
        <v>0</v>
      </c>
      <c r="AU73" s="39">
        <f t="shared" si="100"/>
        <v>0</v>
      </c>
      <c r="AV73" s="39">
        <f t="shared" si="101"/>
        <v>0</v>
      </c>
      <c r="AW73" s="39">
        <f t="shared" si="102"/>
        <v>0</v>
      </c>
      <c r="AX73" s="39">
        <f t="shared" si="103"/>
        <v>0</v>
      </c>
      <c r="AY73" s="39">
        <f t="shared" si="104"/>
        <v>0</v>
      </c>
      <c r="AZ73" s="39">
        <f t="shared" si="105"/>
        <v>0</v>
      </c>
      <c r="BA73" s="39">
        <f t="shared" si="106"/>
        <v>0</v>
      </c>
      <c r="BB73" s="39">
        <f t="shared" si="107"/>
        <v>0</v>
      </c>
      <c r="BC73" s="39">
        <f t="shared" si="108"/>
        <v>0</v>
      </c>
      <c r="BD73" s="38">
        <f t="shared" si="2"/>
        <v>0</v>
      </c>
      <c r="BE73" s="38">
        <f t="shared" si="3"/>
        <v>0</v>
      </c>
      <c r="BF73" s="39">
        <f t="shared" si="109"/>
        <v>0</v>
      </c>
      <c r="BG73" s="39">
        <f t="shared" si="110"/>
        <v>0</v>
      </c>
      <c r="BH73" s="39">
        <f t="shared" si="111"/>
        <v>0</v>
      </c>
      <c r="BI73" s="39">
        <f t="shared" si="112"/>
        <v>0</v>
      </c>
      <c r="BJ73" s="39">
        <f t="shared" si="113"/>
        <v>0</v>
      </c>
      <c r="BK73" s="39">
        <f t="shared" si="114"/>
        <v>0</v>
      </c>
      <c r="BL73" s="39">
        <f t="shared" si="115"/>
        <v>0</v>
      </c>
      <c r="BM73" s="39">
        <f t="shared" si="116"/>
        <v>0</v>
      </c>
    </row>
    <row r="74" spans="1:65" ht="39.950000000000003" customHeight="1" x14ac:dyDescent="0.2">
      <c r="A74" s="2" t="s">
        <v>132</v>
      </c>
      <c r="B74" s="290" t="s">
        <v>133</v>
      </c>
      <c r="C74" s="291"/>
      <c r="D74" s="291"/>
      <c r="E74" s="141"/>
      <c r="F74" s="141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39">
        <f t="shared" si="99"/>
        <v>0</v>
      </c>
      <c r="AU74" s="39">
        <f t="shared" si="100"/>
        <v>0</v>
      </c>
      <c r="AV74" s="39">
        <f t="shared" si="101"/>
        <v>0</v>
      </c>
      <c r="AW74" s="39">
        <f t="shared" si="102"/>
        <v>0</v>
      </c>
      <c r="AX74" s="39">
        <f t="shared" si="103"/>
        <v>0</v>
      </c>
      <c r="AY74" s="39">
        <f t="shared" si="104"/>
        <v>0</v>
      </c>
      <c r="AZ74" s="39">
        <f t="shared" si="105"/>
        <v>0</v>
      </c>
      <c r="BA74" s="39">
        <f t="shared" si="106"/>
        <v>0</v>
      </c>
      <c r="BB74" s="39">
        <f t="shared" si="107"/>
        <v>0</v>
      </c>
      <c r="BC74" s="39">
        <f t="shared" si="108"/>
        <v>0</v>
      </c>
      <c r="BD74" s="38">
        <f t="shared" ref="BD74:BD124" si="117">Y74</f>
        <v>0</v>
      </c>
      <c r="BE74" s="38">
        <f t="shared" ref="BE74:BE124" si="118">O74+X74</f>
        <v>0</v>
      </c>
      <c r="BF74" s="39">
        <f t="shared" si="109"/>
        <v>0</v>
      </c>
      <c r="BG74" s="39">
        <f t="shared" si="110"/>
        <v>0</v>
      </c>
      <c r="BH74" s="39">
        <f t="shared" si="111"/>
        <v>0</v>
      </c>
      <c r="BI74" s="39">
        <f t="shared" si="112"/>
        <v>0</v>
      </c>
      <c r="BJ74" s="39">
        <f t="shared" si="113"/>
        <v>0</v>
      </c>
      <c r="BK74" s="39">
        <f t="shared" si="114"/>
        <v>0</v>
      </c>
      <c r="BL74" s="39">
        <f t="shared" si="115"/>
        <v>0</v>
      </c>
      <c r="BM74" s="39">
        <f t="shared" si="116"/>
        <v>0</v>
      </c>
    </row>
    <row r="75" spans="1:65" ht="39.950000000000003" customHeight="1" x14ac:dyDescent="0.2">
      <c r="A75" s="2" t="s">
        <v>134</v>
      </c>
      <c r="B75" s="290" t="s">
        <v>135</v>
      </c>
      <c r="C75" s="291"/>
      <c r="D75" s="291"/>
      <c r="E75" s="141">
        <v>3</v>
      </c>
      <c r="F75" s="141"/>
      <c r="G75" s="141">
        <v>3</v>
      </c>
      <c r="H75" s="141"/>
      <c r="I75" s="141"/>
      <c r="J75" s="141">
        <v>10</v>
      </c>
      <c r="K75" s="142">
        <v>7</v>
      </c>
      <c r="L75" s="150">
        <v>2</v>
      </c>
      <c r="M75" s="150"/>
      <c r="N75" s="150"/>
      <c r="O75" s="150">
        <v>1</v>
      </c>
      <c r="P75" s="150"/>
      <c r="Q75" s="150"/>
      <c r="R75" s="150"/>
      <c r="S75" s="150"/>
      <c r="T75" s="150">
        <v>1</v>
      </c>
      <c r="U75" s="150"/>
      <c r="V75" s="150">
        <v>1</v>
      </c>
      <c r="W75" s="150"/>
      <c r="X75" s="150"/>
      <c r="Y75" s="150">
        <v>1</v>
      </c>
      <c r="Z75" s="150"/>
      <c r="AA75" s="150"/>
      <c r="AB75" s="150">
        <v>9</v>
      </c>
      <c r="AC75" s="150"/>
      <c r="AD75" s="150"/>
      <c r="AE75" s="150">
        <v>1</v>
      </c>
      <c r="AF75" s="150">
        <v>1</v>
      </c>
      <c r="AG75" s="150"/>
      <c r="AH75" s="150">
        <v>1</v>
      </c>
      <c r="AI75" s="150"/>
      <c r="AJ75" s="150">
        <v>1</v>
      </c>
      <c r="AK75" s="150">
        <v>1</v>
      </c>
      <c r="AL75" s="150"/>
      <c r="AM75" s="150">
        <v>1</v>
      </c>
      <c r="AN75" s="150">
        <v>1</v>
      </c>
      <c r="AO75" s="150"/>
      <c r="AP75" s="150"/>
      <c r="AQ75" s="150"/>
      <c r="AR75" s="150"/>
      <c r="AS75" s="150"/>
      <c r="AT75" s="39">
        <f t="shared" si="99"/>
        <v>3</v>
      </c>
      <c r="AU75" s="39">
        <f t="shared" si="100"/>
        <v>3</v>
      </c>
      <c r="AV75" s="39">
        <f t="shared" si="101"/>
        <v>10</v>
      </c>
      <c r="AW75" s="39">
        <f t="shared" si="102"/>
        <v>9</v>
      </c>
      <c r="AX75" s="39">
        <f t="shared" si="103"/>
        <v>10</v>
      </c>
      <c r="AY75" s="39">
        <f t="shared" si="104"/>
        <v>10</v>
      </c>
      <c r="AZ75" s="39">
        <f t="shared" si="105"/>
        <v>1</v>
      </c>
      <c r="BA75" s="39">
        <f t="shared" si="106"/>
        <v>1</v>
      </c>
      <c r="BB75" s="39">
        <f t="shared" si="107"/>
        <v>1</v>
      </c>
      <c r="BC75" s="39">
        <f t="shared" si="108"/>
        <v>1</v>
      </c>
      <c r="BD75" s="38">
        <f t="shared" si="117"/>
        <v>1</v>
      </c>
      <c r="BE75" s="38">
        <f t="shared" si="118"/>
        <v>1</v>
      </c>
      <c r="BF75" s="39">
        <f t="shared" si="109"/>
        <v>1</v>
      </c>
      <c r="BG75" s="39">
        <f t="shared" si="110"/>
        <v>1</v>
      </c>
      <c r="BH75" s="39">
        <f t="shared" si="111"/>
        <v>1</v>
      </c>
      <c r="BI75" s="39">
        <f t="shared" si="112"/>
        <v>1</v>
      </c>
      <c r="BJ75" s="39">
        <f t="shared" si="113"/>
        <v>1</v>
      </c>
      <c r="BK75" s="39">
        <f t="shared" si="114"/>
        <v>1</v>
      </c>
      <c r="BL75" s="39">
        <f t="shared" si="115"/>
        <v>1</v>
      </c>
      <c r="BM75" s="39">
        <f t="shared" si="116"/>
        <v>1</v>
      </c>
    </row>
    <row r="76" spans="1:65" ht="39.950000000000003" customHeight="1" x14ac:dyDescent="0.2">
      <c r="A76" s="2" t="s">
        <v>136</v>
      </c>
      <c r="B76" s="276" t="s">
        <v>45</v>
      </c>
      <c r="C76" s="277"/>
      <c r="D76" s="277"/>
      <c r="E76" s="141"/>
      <c r="F76" s="141"/>
      <c r="G76" s="141"/>
      <c r="H76" s="141"/>
      <c r="I76" s="141"/>
      <c r="J76" s="141">
        <v>6</v>
      </c>
      <c r="K76" s="142">
        <v>6</v>
      </c>
      <c r="L76" s="150"/>
      <c r="M76" s="150"/>
      <c r="N76" s="150"/>
      <c r="O76" s="150">
        <v>1</v>
      </c>
      <c r="P76" s="150">
        <v>1</v>
      </c>
      <c r="Q76" s="150"/>
      <c r="R76" s="150"/>
      <c r="S76" s="150"/>
      <c r="T76" s="150"/>
      <c r="U76" s="150"/>
      <c r="V76" s="150"/>
      <c r="W76" s="150"/>
      <c r="X76" s="150">
        <v>1</v>
      </c>
      <c r="Y76" s="150">
        <v>2</v>
      </c>
      <c r="Z76" s="150"/>
      <c r="AA76" s="150"/>
      <c r="AB76" s="150">
        <v>4</v>
      </c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39">
        <f t="shared" si="99"/>
        <v>0</v>
      </c>
      <c r="AU76" s="39">
        <f t="shared" si="100"/>
        <v>0</v>
      </c>
      <c r="AV76" s="39">
        <f t="shared" si="101"/>
        <v>6</v>
      </c>
      <c r="AW76" s="39">
        <f t="shared" si="102"/>
        <v>6</v>
      </c>
      <c r="AX76" s="39">
        <f t="shared" si="103"/>
        <v>6</v>
      </c>
      <c r="AY76" s="39">
        <f t="shared" si="104"/>
        <v>6</v>
      </c>
      <c r="AZ76" s="39">
        <f t="shared" si="105"/>
        <v>1</v>
      </c>
      <c r="BA76" s="39">
        <f t="shared" si="106"/>
        <v>1</v>
      </c>
      <c r="BB76" s="39">
        <f t="shared" si="107"/>
        <v>0</v>
      </c>
      <c r="BC76" s="39">
        <f t="shared" si="108"/>
        <v>0</v>
      </c>
      <c r="BD76" s="38">
        <f t="shared" si="117"/>
        <v>2</v>
      </c>
      <c r="BE76" s="38">
        <f t="shared" si="118"/>
        <v>2</v>
      </c>
      <c r="BF76" s="39">
        <f t="shared" si="109"/>
        <v>0</v>
      </c>
      <c r="BG76" s="39">
        <f t="shared" si="110"/>
        <v>0</v>
      </c>
      <c r="BH76" s="39">
        <f t="shared" si="111"/>
        <v>0</v>
      </c>
      <c r="BI76" s="39">
        <f t="shared" si="112"/>
        <v>0</v>
      </c>
      <c r="BJ76" s="39">
        <f t="shared" si="113"/>
        <v>0</v>
      </c>
      <c r="BK76" s="39">
        <f t="shared" si="114"/>
        <v>0</v>
      </c>
      <c r="BL76" s="39">
        <f t="shared" si="115"/>
        <v>0</v>
      </c>
      <c r="BM76" s="39">
        <f t="shared" si="116"/>
        <v>0</v>
      </c>
    </row>
    <row r="77" spans="1:6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BM77" si="119">SUM(F78:F79)</f>
        <v>0</v>
      </c>
      <c r="G77" s="177">
        <f t="shared" si="119"/>
        <v>0</v>
      </c>
      <c r="H77" s="177">
        <f t="shared" si="119"/>
        <v>0</v>
      </c>
      <c r="I77" s="177">
        <f t="shared" si="119"/>
        <v>0</v>
      </c>
      <c r="J77" s="177">
        <f t="shared" si="119"/>
        <v>0</v>
      </c>
      <c r="K77" s="177">
        <f t="shared" si="119"/>
        <v>0</v>
      </c>
      <c r="L77" s="177">
        <f t="shared" si="119"/>
        <v>0</v>
      </c>
      <c r="M77" s="177">
        <f t="shared" si="119"/>
        <v>0</v>
      </c>
      <c r="N77" s="177">
        <f t="shared" si="119"/>
        <v>0</v>
      </c>
      <c r="O77" s="177">
        <f t="shared" si="119"/>
        <v>0</v>
      </c>
      <c r="P77" s="177">
        <f t="shared" si="119"/>
        <v>0</v>
      </c>
      <c r="Q77" s="177">
        <f t="shared" si="119"/>
        <v>0</v>
      </c>
      <c r="R77" s="177">
        <f t="shared" si="119"/>
        <v>0</v>
      </c>
      <c r="S77" s="177">
        <f t="shared" si="119"/>
        <v>0</v>
      </c>
      <c r="T77" s="177">
        <f t="shared" si="119"/>
        <v>0</v>
      </c>
      <c r="U77" s="177">
        <f t="shared" si="119"/>
        <v>0</v>
      </c>
      <c r="V77" s="177">
        <f t="shared" si="119"/>
        <v>0</v>
      </c>
      <c r="W77" s="177">
        <f t="shared" si="119"/>
        <v>0</v>
      </c>
      <c r="X77" s="177">
        <f t="shared" si="119"/>
        <v>0</v>
      </c>
      <c r="Y77" s="177">
        <f t="shared" si="119"/>
        <v>0</v>
      </c>
      <c r="Z77" s="177">
        <f t="shared" si="119"/>
        <v>0</v>
      </c>
      <c r="AA77" s="177">
        <f t="shared" si="119"/>
        <v>0</v>
      </c>
      <c r="AB77" s="177">
        <f t="shared" si="119"/>
        <v>0</v>
      </c>
      <c r="AC77" s="177">
        <f t="shared" si="119"/>
        <v>0</v>
      </c>
      <c r="AD77" s="177">
        <f t="shared" si="119"/>
        <v>0</v>
      </c>
      <c r="AE77" s="177">
        <f t="shared" si="119"/>
        <v>0</v>
      </c>
      <c r="AF77" s="177">
        <f t="shared" si="119"/>
        <v>0</v>
      </c>
      <c r="AG77" s="177">
        <f t="shared" si="119"/>
        <v>0</v>
      </c>
      <c r="AH77" s="177">
        <f t="shared" si="119"/>
        <v>0</v>
      </c>
      <c r="AI77" s="177">
        <f t="shared" si="119"/>
        <v>0</v>
      </c>
      <c r="AJ77" s="177">
        <f t="shared" si="119"/>
        <v>0</v>
      </c>
      <c r="AK77" s="177">
        <f t="shared" si="119"/>
        <v>0</v>
      </c>
      <c r="AL77" s="177">
        <f t="shared" si="119"/>
        <v>0</v>
      </c>
      <c r="AM77" s="177">
        <f t="shared" si="119"/>
        <v>0</v>
      </c>
      <c r="AN77" s="177">
        <f t="shared" si="119"/>
        <v>0</v>
      </c>
      <c r="AO77" s="177">
        <f t="shared" si="119"/>
        <v>0</v>
      </c>
      <c r="AP77" s="177">
        <f t="shared" si="119"/>
        <v>0</v>
      </c>
      <c r="AQ77" s="177">
        <f t="shared" si="119"/>
        <v>0</v>
      </c>
      <c r="AR77" s="177">
        <f t="shared" si="119"/>
        <v>0</v>
      </c>
      <c r="AS77" s="177">
        <f t="shared" si="119"/>
        <v>0</v>
      </c>
      <c r="AT77" s="37">
        <f t="shared" si="119"/>
        <v>0</v>
      </c>
      <c r="AU77" s="37">
        <f t="shared" si="119"/>
        <v>0</v>
      </c>
      <c r="AV77" s="37">
        <f t="shared" si="119"/>
        <v>0</v>
      </c>
      <c r="AW77" s="37">
        <f t="shared" si="119"/>
        <v>0</v>
      </c>
      <c r="AX77" s="37">
        <f t="shared" si="119"/>
        <v>0</v>
      </c>
      <c r="AY77" s="37">
        <f t="shared" si="119"/>
        <v>0</v>
      </c>
      <c r="AZ77" s="37">
        <f t="shared" si="119"/>
        <v>0</v>
      </c>
      <c r="BA77" s="37">
        <f t="shared" si="119"/>
        <v>0</v>
      </c>
      <c r="BB77" s="37">
        <f t="shared" si="119"/>
        <v>0</v>
      </c>
      <c r="BC77" s="37">
        <f t="shared" si="119"/>
        <v>0</v>
      </c>
      <c r="BD77" s="38">
        <f t="shared" si="117"/>
        <v>0</v>
      </c>
      <c r="BE77" s="38">
        <f t="shared" si="118"/>
        <v>0</v>
      </c>
      <c r="BF77" s="37">
        <f t="shared" si="119"/>
        <v>0</v>
      </c>
      <c r="BG77" s="37">
        <f t="shared" si="119"/>
        <v>0</v>
      </c>
      <c r="BH77" s="37">
        <f t="shared" si="119"/>
        <v>0</v>
      </c>
      <c r="BI77" s="37">
        <f t="shared" si="119"/>
        <v>0</v>
      </c>
      <c r="BJ77" s="37">
        <f t="shared" si="119"/>
        <v>0</v>
      </c>
      <c r="BK77" s="37">
        <f t="shared" si="119"/>
        <v>0</v>
      </c>
      <c r="BL77" s="37">
        <f t="shared" si="119"/>
        <v>0</v>
      </c>
      <c r="BM77" s="37">
        <f t="shared" si="119"/>
        <v>0</v>
      </c>
    </row>
    <row r="78" spans="1:6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39">
        <f t="shared" ref="AT78:AT101" si="120">E78</f>
        <v>0</v>
      </c>
      <c r="AU78" s="39">
        <f t="shared" ref="AU78:AU101" si="121">F78+G78+H78+I78</f>
        <v>0</v>
      </c>
      <c r="AV78" s="39">
        <f t="shared" ref="AV78:AV101" si="122">J78</f>
        <v>0</v>
      </c>
      <c r="AW78" s="39">
        <f t="shared" ref="AW78:AW101" si="123">K78+L78+M78</f>
        <v>0</v>
      </c>
      <c r="AX78" s="39">
        <f t="shared" ref="AX78:AX101" si="124">F78+G78+K78</f>
        <v>0</v>
      </c>
      <c r="AY78" s="39">
        <f t="shared" ref="AY78:AY101" si="125">N78+Y78+Z78+AB78</f>
        <v>0</v>
      </c>
      <c r="AZ78" s="39">
        <f t="shared" ref="AZ78:AZ101" si="126">O78</f>
        <v>0</v>
      </c>
      <c r="BA78" s="39">
        <f t="shared" ref="BA78:BA101" si="127">P78+Q78+R78+S78+T78</f>
        <v>0</v>
      </c>
      <c r="BB78" s="39">
        <f t="shared" ref="BB78:BB101" si="128">T78</f>
        <v>0</v>
      </c>
      <c r="BC78" s="39">
        <f t="shared" ref="BC78:BC101" si="129">+U78+V78+W78</f>
        <v>0</v>
      </c>
      <c r="BD78" s="38">
        <f t="shared" si="117"/>
        <v>0</v>
      </c>
      <c r="BE78" s="38">
        <f t="shared" si="118"/>
        <v>0</v>
      </c>
      <c r="BF78" s="39">
        <f t="shared" ref="BF78:BF101" si="130">AF78</f>
        <v>0</v>
      </c>
      <c r="BG78" s="39">
        <f t="shared" ref="BG78:BG101" si="131">AD78+AE78</f>
        <v>0</v>
      </c>
      <c r="BH78" s="39">
        <f t="shared" ref="BH78:BH101" si="132">AF78</f>
        <v>0</v>
      </c>
      <c r="BI78" s="39">
        <f t="shared" ref="BI78:BI101" si="133">AG78+AH78</f>
        <v>0</v>
      </c>
      <c r="BJ78" s="39">
        <f t="shared" ref="BJ78:BJ101" si="134">AM78</f>
        <v>0</v>
      </c>
      <c r="BK78" s="39">
        <f t="shared" ref="BK78:BK101" si="135">AK78+AL78</f>
        <v>0</v>
      </c>
      <c r="BL78" s="39">
        <f t="shared" ref="BL78:BL101" si="136">AM78</f>
        <v>0</v>
      </c>
      <c r="BM78" s="39">
        <f t="shared" ref="BM78:BM101" si="137">AN78+AO78</f>
        <v>0</v>
      </c>
    </row>
    <row r="79" spans="1:6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39">
        <f t="shared" si="120"/>
        <v>0</v>
      </c>
      <c r="AU79" s="39">
        <f t="shared" si="121"/>
        <v>0</v>
      </c>
      <c r="AV79" s="39">
        <f t="shared" si="122"/>
        <v>0</v>
      </c>
      <c r="AW79" s="39">
        <f t="shared" si="123"/>
        <v>0</v>
      </c>
      <c r="AX79" s="39">
        <f t="shared" si="124"/>
        <v>0</v>
      </c>
      <c r="AY79" s="39">
        <f t="shared" si="125"/>
        <v>0</v>
      </c>
      <c r="AZ79" s="39">
        <f t="shared" si="126"/>
        <v>0</v>
      </c>
      <c r="BA79" s="39">
        <f t="shared" si="127"/>
        <v>0</v>
      </c>
      <c r="BB79" s="39">
        <f t="shared" si="128"/>
        <v>0</v>
      </c>
      <c r="BC79" s="39">
        <f t="shared" si="129"/>
        <v>0</v>
      </c>
      <c r="BD79" s="38">
        <f t="shared" si="117"/>
        <v>0</v>
      </c>
      <c r="BE79" s="38">
        <f t="shared" si="118"/>
        <v>0</v>
      </c>
      <c r="BF79" s="39">
        <f t="shared" si="130"/>
        <v>0</v>
      </c>
      <c r="BG79" s="39">
        <f t="shared" si="131"/>
        <v>0</v>
      </c>
      <c r="BH79" s="39">
        <f t="shared" si="132"/>
        <v>0</v>
      </c>
      <c r="BI79" s="39">
        <f t="shared" si="133"/>
        <v>0</v>
      </c>
      <c r="BJ79" s="39">
        <f t="shared" si="134"/>
        <v>0</v>
      </c>
      <c r="BK79" s="39">
        <f t="shared" si="135"/>
        <v>0</v>
      </c>
      <c r="BL79" s="39">
        <f t="shared" si="136"/>
        <v>0</v>
      </c>
      <c r="BM79" s="39">
        <f t="shared" si="137"/>
        <v>0</v>
      </c>
    </row>
    <row r="80" spans="1:6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24</v>
      </c>
      <c r="F80" s="177">
        <f t="shared" ref="F80:BM80" si="138">SUM(F81:F101)</f>
        <v>2</v>
      </c>
      <c r="G80" s="177">
        <f t="shared" si="138"/>
        <v>22</v>
      </c>
      <c r="H80" s="177">
        <f t="shared" si="138"/>
        <v>0</v>
      </c>
      <c r="I80" s="177">
        <f t="shared" si="138"/>
        <v>0</v>
      </c>
      <c r="J80" s="177">
        <f t="shared" si="138"/>
        <v>31</v>
      </c>
      <c r="K80" s="177">
        <f t="shared" si="138"/>
        <v>24</v>
      </c>
      <c r="L80" s="177">
        <f t="shared" si="138"/>
        <v>6</v>
      </c>
      <c r="M80" s="177">
        <f t="shared" si="138"/>
        <v>0</v>
      </c>
      <c r="N80" s="177">
        <f t="shared" si="138"/>
        <v>0</v>
      </c>
      <c r="O80" s="177">
        <f t="shared" si="138"/>
        <v>17</v>
      </c>
      <c r="P80" s="177">
        <f t="shared" si="138"/>
        <v>12</v>
      </c>
      <c r="Q80" s="177">
        <f t="shared" si="138"/>
        <v>1</v>
      </c>
      <c r="R80" s="177">
        <f t="shared" si="138"/>
        <v>1</v>
      </c>
      <c r="S80" s="177">
        <f t="shared" si="138"/>
        <v>0</v>
      </c>
      <c r="T80" s="177">
        <f t="shared" si="138"/>
        <v>3</v>
      </c>
      <c r="U80" s="177">
        <f t="shared" si="138"/>
        <v>0</v>
      </c>
      <c r="V80" s="177">
        <f t="shared" si="138"/>
        <v>3</v>
      </c>
      <c r="W80" s="177">
        <f t="shared" si="138"/>
        <v>0</v>
      </c>
      <c r="X80" s="177">
        <f t="shared" si="138"/>
        <v>0</v>
      </c>
      <c r="Y80" s="177">
        <f t="shared" si="138"/>
        <v>17</v>
      </c>
      <c r="Z80" s="177">
        <f t="shared" si="138"/>
        <v>0</v>
      </c>
      <c r="AA80" s="177">
        <f t="shared" si="138"/>
        <v>2</v>
      </c>
      <c r="AB80" s="177">
        <f t="shared" si="138"/>
        <v>31</v>
      </c>
      <c r="AC80" s="177">
        <f t="shared" si="138"/>
        <v>3</v>
      </c>
      <c r="AD80" s="177">
        <f t="shared" si="138"/>
        <v>0</v>
      </c>
      <c r="AE80" s="177">
        <f t="shared" si="138"/>
        <v>0</v>
      </c>
      <c r="AF80" s="177">
        <f t="shared" si="138"/>
        <v>0</v>
      </c>
      <c r="AG80" s="177">
        <f t="shared" si="138"/>
        <v>0</v>
      </c>
      <c r="AH80" s="177">
        <f t="shared" si="138"/>
        <v>0</v>
      </c>
      <c r="AI80" s="177">
        <f t="shared" si="138"/>
        <v>0</v>
      </c>
      <c r="AJ80" s="177">
        <f t="shared" si="138"/>
        <v>0</v>
      </c>
      <c r="AK80" s="177">
        <f t="shared" si="138"/>
        <v>0</v>
      </c>
      <c r="AL80" s="177">
        <f t="shared" si="138"/>
        <v>0</v>
      </c>
      <c r="AM80" s="177">
        <f t="shared" si="138"/>
        <v>0</v>
      </c>
      <c r="AN80" s="177">
        <f t="shared" si="138"/>
        <v>0</v>
      </c>
      <c r="AO80" s="177">
        <f t="shared" si="138"/>
        <v>0</v>
      </c>
      <c r="AP80" s="177">
        <f t="shared" si="138"/>
        <v>0</v>
      </c>
      <c r="AQ80" s="177">
        <f t="shared" si="138"/>
        <v>0</v>
      </c>
      <c r="AR80" s="177">
        <f t="shared" si="138"/>
        <v>0</v>
      </c>
      <c r="AS80" s="177">
        <f t="shared" si="138"/>
        <v>0</v>
      </c>
      <c r="AT80" s="37">
        <f t="shared" si="138"/>
        <v>24</v>
      </c>
      <c r="AU80" s="37">
        <f t="shared" si="138"/>
        <v>24</v>
      </c>
      <c r="AV80" s="37">
        <f t="shared" si="138"/>
        <v>31</v>
      </c>
      <c r="AW80" s="37">
        <f t="shared" si="138"/>
        <v>30</v>
      </c>
      <c r="AX80" s="37">
        <f t="shared" si="138"/>
        <v>48</v>
      </c>
      <c r="AY80" s="37">
        <f t="shared" si="138"/>
        <v>48</v>
      </c>
      <c r="AZ80" s="37">
        <f t="shared" si="138"/>
        <v>17</v>
      </c>
      <c r="BA80" s="37">
        <f t="shared" si="138"/>
        <v>17</v>
      </c>
      <c r="BB80" s="37">
        <f t="shared" si="138"/>
        <v>3</v>
      </c>
      <c r="BC80" s="37">
        <f t="shared" si="138"/>
        <v>3</v>
      </c>
      <c r="BD80" s="38">
        <f t="shared" si="117"/>
        <v>17</v>
      </c>
      <c r="BE80" s="38">
        <f t="shared" si="118"/>
        <v>17</v>
      </c>
      <c r="BF80" s="37">
        <f t="shared" si="138"/>
        <v>0</v>
      </c>
      <c r="BG80" s="37">
        <f t="shared" si="138"/>
        <v>0</v>
      </c>
      <c r="BH80" s="37">
        <f t="shared" si="138"/>
        <v>0</v>
      </c>
      <c r="BI80" s="37">
        <f t="shared" si="138"/>
        <v>0</v>
      </c>
      <c r="BJ80" s="37">
        <f t="shared" si="138"/>
        <v>0</v>
      </c>
      <c r="BK80" s="37">
        <f t="shared" si="138"/>
        <v>0</v>
      </c>
      <c r="BL80" s="37">
        <f t="shared" si="138"/>
        <v>0</v>
      </c>
      <c r="BM80" s="37">
        <f t="shared" si="138"/>
        <v>0</v>
      </c>
    </row>
    <row r="81" spans="1:65" ht="39.950000000000003" customHeight="1" x14ac:dyDescent="0.2">
      <c r="A81" s="2" t="s">
        <v>144</v>
      </c>
      <c r="B81" s="290" t="s">
        <v>145</v>
      </c>
      <c r="C81" s="291"/>
      <c r="D81" s="291"/>
      <c r="E81" s="141"/>
      <c r="F81" s="141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39">
        <f t="shared" si="120"/>
        <v>0</v>
      </c>
      <c r="AU81" s="39">
        <f t="shared" si="121"/>
        <v>0</v>
      </c>
      <c r="AV81" s="39">
        <f t="shared" si="122"/>
        <v>0</v>
      </c>
      <c r="AW81" s="39">
        <f t="shared" si="123"/>
        <v>0</v>
      </c>
      <c r="AX81" s="39">
        <f t="shared" si="124"/>
        <v>0</v>
      </c>
      <c r="AY81" s="39">
        <f t="shared" si="125"/>
        <v>0</v>
      </c>
      <c r="AZ81" s="39">
        <f t="shared" si="126"/>
        <v>0</v>
      </c>
      <c r="BA81" s="39">
        <f t="shared" si="127"/>
        <v>0</v>
      </c>
      <c r="BB81" s="39">
        <f t="shared" si="128"/>
        <v>0</v>
      </c>
      <c r="BC81" s="39">
        <f t="shared" si="129"/>
        <v>0</v>
      </c>
      <c r="BD81" s="38">
        <f t="shared" si="117"/>
        <v>0</v>
      </c>
      <c r="BE81" s="38">
        <f t="shared" si="118"/>
        <v>0</v>
      </c>
      <c r="BF81" s="39">
        <f t="shared" si="130"/>
        <v>0</v>
      </c>
      <c r="BG81" s="39">
        <f t="shared" si="131"/>
        <v>0</v>
      </c>
      <c r="BH81" s="39">
        <f t="shared" si="132"/>
        <v>0</v>
      </c>
      <c r="BI81" s="39">
        <f t="shared" si="133"/>
        <v>0</v>
      </c>
      <c r="BJ81" s="39">
        <f t="shared" si="134"/>
        <v>0</v>
      </c>
      <c r="BK81" s="39">
        <f t="shared" si="135"/>
        <v>0</v>
      </c>
      <c r="BL81" s="39">
        <f t="shared" si="136"/>
        <v>0</v>
      </c>
      <c r="BM81" s="39">
        <f t="shared" si="137"/>
        <v>0</v>
      </c>
    </row>
    <row r="82" spans="1:65" ht="39.950000000000003" customHeight="1" x14ac:dyDescent="0.2">
      <c r="A82" s="2" t="s">
        <v>146</v>
      </c>
      <c r="B82" s="290" t="s">
        <v>147</v>
      </c>
      <c r="C82" s="291"/>
      <c r="D82" s="291"/>
      <c r="E82" s="141">
        <v>4</v>
      </c>
      <c r="F82" s="141">
        <v>1</v>
      </c>
      <c r="G82" s="141">
        <v>3</v>
      </c>
      <c r="H82" s="141"/>
      <c r="I82" s="141"/>
      <c r="J82" s="141">
        <v>8</v>
      </c>
      <c r="K82" s="142">
        <v>5</v>
      </c>
      <c r="L82" s="150">
        <v>3</v>
      </c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>
        <v>1</v>
      </c>
      <c r="AB82" s="150">
        <v>9</v>
      </c>
      <c r="AC82" s="150">
        <v>2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39">
        <f t="shared" si="120"/>
        <v>4</v>
      </c>
      <c r="AU82" s="39">
        <f t="shared" si="121"/>
        <v>4</v>
      </c>
      <c r="AV82" s="39">
        <f t="shared" si="122"/>
        <v>8</v>
      </c>
      <c r="AW82" s="39">
        <f t="shared" si="123"/>
        <v>8</v>
      </c>
      <c r="AX82" s="39">
        <f t="shared" si="124"/>
        <v>9</v>
      </c>
      <c r="AY82" s="39">
        <f t="shared" si="125"/>
        <v>9</v>
      </c>
      <c r="AZ82" s="39">
        <f t="shared" si="126"/>
        <v>0</v>
      </c>
      <c r="BA82" s="39">
        <f t="shared" si="127"/>
        <v>0</v>
      </c>
      <c r="BB82" s="39">
        <f t="shared" si="128"/>
        <v>0</v>
      </c>
      <c r="BC82" s="39">
        <f t="shared" si="129"/>
        <v>0</v>
      </c>
      <c r="BD82" s="38">
        <f t="shared" si="117"/>
        <v>0</v>
      </c>
      <c r="BE82" s="38">
        <f t="shared" si="118"/>
        <v>0</v>
      </c>
      <c r="BF82" s="39">
        <f t="shared" si="130"/>
        <v>0</v>
      </c>
      <c r="BG82" s="39">
        <f t="shared" si="131"/>
        <v>0</v>
      </c>
      <c r="BH82" s="39">
        <f t="shared" si="132"/>
        <v>0</v>
      </c>
      <c r="BI82" s="39">
        <f t="shared" si="133"/>
        <v>0</v>
      </c>
      <c r="BJ82" s="39">
        <f t="shared" si="134"/>
        <v>0</v>
      </c>
      <c r="BK82" s="39">
        <f t="shared" si="135"/>
        <v>0</v>
      </c>
      <c r="BL82" s="39">
        <f t="shared" si="136"/>
        <v>0</v>
      </c>
      <c r="BM82" s="39">
        <f t="shared" si="137"/>
        <v>0</v>
      </c>
    </row>
    <row r="83" spans="1:65" ht="39.950000000000003" customHeight="1" x14ac:dyDescent="0.2">
      <c r="A83" s="2" t="s">
        <v>148</v>
      </c>
      <c r="B83" s="290" t="s">
        <v>149</v>
      </c>
      <c r="C83" s="291"/>
      <c r="D83" s="291"/>
      <c r="E83" s="141"/>
      <c r="F83" s="141"/>
      <c r="G83" s="141"/>
      <c r="H83" s="141"/>
      <c r="I83" s="141"/>
      <c r="J83" s="141">
        <v>6</v>
      </c>
      <c r="K83" s="142">
        <v>6</v>
      </c>
      <c r="L83" s="150"/>
      <c r="M83" s="150"/>
      <c r="N83" s="150"/>
      <c r="O83" s="150">
        <v>5</v>
      </c>
      <c r="P83" s="150">
        <v>4</v>
      </c>
      <c r="Q83" s="150"/>
      <c r="R83" s="150"/>
      <c r="S83" s="150"/>
      <c r="T83" s="150">
        <v>1</v>
      </c>
      <c r="U83" s="150"/>
      <c r="V83" s="150">
        <v>1</v>
      </c>
      <c r="W83" s="150"/>
      <c r="X83" s="150"/>
      <c r="Y83" s="150">
        <v>5</v>
      </c>
      <c r="Z83" s="150"/>
      <c r="AA83" s="150"/>
      <c r="AB83" s="150">
        <v>1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39">
        <f t="shared" si="120"/>
        <v>0</v>
      </c>
      <c r="AU83" s="39">
        <f t="shared" si="121"/>
        <v>0</v>
      </c>
      <c r="AV83" s="39">
        <f t="shared" si="122"/>
        <v>6</v>
      </c>
      <c r="AW83" s="39">
        <f t="shared" si="123"/>
        <v>6</v>
      </c>
      <c r="AX83" s="39">
        <f t="shared" si="124"/>
        <v>6</v>
      </c>
      <c r="AY83" s="39">
        <f t="shared" si="125"/>
        <v>6</v>
      </c>
      <c r="AZ83" s="39">
        <f t="shared" si="126"/>
        <v>5</v>
      </c>
      <c r="BA83" s="39">
        <f t="shared" si="127"/>
        <v>5</v>
      </c>
      <c r="BB83" s="39">
        <f t="shared" si="128"/>
        <v>1</v>
      </c>
      <c r="BC83" s="39">
        <f t="shared" si="129"/>
        <v>1</v>
      </c>
      <c r="BD83" s="38">
        <f t="shared" si="117"/>
        <v>5</v>
      </c>
      <c r="BE83" s="38">
        <f t="shared" si="118"/>
        <v>5</v>
      </c>
      <c r="BF83" s="39">
        <f t="shared" si="130"/>
        <v>0</v>
      </c>
      <c r="BG83" s="39">
        <f t="shared" si="131"/>
        <v>0</v>
      </c>
      <c r="BH83" s="39">
        <f t="shared" si="132"/>
        <v>0</v>
      </c>
      <c r="BI83" s="39">
        <f t="shared" si="133"/>
        <v>0</v>
      </c>
      <c r="BJ83" s="39">
        <f t="shared" si="134"/>
        <v>0</v>
      </c>
      <c r="BK83" s="39">
        <f t="shared" si="135"/>
        <v>0</v>
      </c>
      <c r="BL83" s="39">
        <f t="shared" si="136"/>
        <v>0</v>
      </c>
      <c r="BM83" s="39">
        <f t="shared" si="137"/>
        <v>0</v>
      </c>
    </row>
    <row r="84" spans="1:65" ht="39.950000000000003" customHeight="1" x14ac:dyDescent="0.2">
      <c r="A84" s="2" t="s">
        <v>150</v>
      </c>
      <c r="B84" s="290" t="s">
        <v>151</v>
      </c>
      <c r="C84" s="291"/>
      <c r="D84" s="291"/>
      <c r="E84" s="141">
        <v>7</v>
      </c>
      <c r="F84" s="141"/>
      <c r="G84" s="141">
        <v>7</v>
      </c>
      <c r="H84" s="141"/>
      <c r="I84" s="141"/>
      <c r="J84" s="141">
        <v>1</v>
      </c>
      <c r="K84" s="142">
        <v>1</v>
      </c>
      <c r="L84" s="150"/>
      <c r="M84" s="150"/>
      <c r="N84" s="150"/>
      <c r="O84" s="150">
        <v>1</v>
      </c>
      <c r="P84" s="150">
        <v>1</v>
      </c>
      <c r="Q84" s="150"/>
      <c r="R84" s="150"/>
      <c r="S84" s="150"/>
      <c r="T84" s="150"/>
      <c r="U84" s="150"/>
      <c r="V84" s="150"/>
      <c r="W84" s="150"/>
      <c r="X84" s="150"/>
      <c r="Y84" s="150">
        <v>1</v>
      </c>
      <c r="Z84" s="150"/>
      <c r="AA84" s="150">
        <v>1</v>
      </c>
      <c r="AB84" s="150">
        <v>7</v>
      </c>
      <c r="AC84" s="150">
        <v>1</v>
      </c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39">
        <f t="shared" si="120"/>
        <v>7</v>
      </c>
      <c r="AU84" s="39">
        <f t="shared" si="121"/>
        <v>7</v>
      </c>
      <c r="AV84" s="39">
        <f t="shared" si="122"/>
        <v>1</v>
      </c>
      <c r="AW84" s="39">
        <f t="shared" si="123"/>
        <v>1</v>
      </c>
      <c r="AX84" s="39">
        <f t="shared" si="124"/>
        <v>8</v>
      </c>
      <c r="AY84" s="39">
        <f t="shared" si="125"/>
        <v>8</v>
      </c>
      <c r="AZ84" s="39">
        <f t="shared" si="126"/>
        <v>1</v>
      </c>
      <c r="BA84" s="39">
        <f t="shared" si="127"/>
        <v>1</v>
      </c>
      <c r="BB84" s="39">
        <f t="shared" si="128"/>
        <v>0</v>
      </c>
      <c r="BC84" s="39">
        <f t="shared" si="129"/>
        <v>0</v>
      </c>
      <c r="BD84" s="38">
        <f t="shared" si="117"/>
        <v>1</v>
      </c>
      <c r="BE84" s="38">
        <f t="shared" si="118"/>
        <v>1</v>
      </c>
      <c r="BF84" s="39">
        <f t="shared" si="130"/>
        <v>0</v>
      </c>
      <c r="BG84" s="39">
        <f t="shared" si="131"/>
        <v>0</v>
      </c>
      <c r="BH84" s="39">
        <f t="shared" si="132"/>
        <v>0</v>
      </c>
      <c r="BI84" s="39">
        <f t="shared" si="133"/>
        <v>0</v>
      </c>
      <c r="BJ84" s="39">
        <f t="shared" si="134"/>
        <v>0</v>
      </c>
      <c r="BK84" s="39">
        <f t="shared" si="135"/>
        <v>0</v>
      </c>
      <c r="BL84" s="39">
        <f t="shared" si="136"/>
        <v>0</v>
      </c>
      <c r="BM84" s="39">
        <f t="shared" si="137"/>
        <v>0</v>
      </c>
    </row>
    <row r="85" spans="1:65" ht="39.950000000000003" customHeight="1" x14ac:dyDescent="0.2">
      <c r="A85" s="2" t="s">
        <v>152</v>
      </c>
      <c r="B85" s="290" t="s">
        <v>153</v>
      </c>
      <c r="C85" s="291"/>
      <c r="D85" s="291"/>
      <c r="E85" s="141"/>
      <c r="F85" s="141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39">
        <f t="shared" si="120"/>
        <v>0</v>
      </c>
      <c r="AU85" s="39">
        <f t="shared" si="121"/>
        <v>0</v>
      </c>
      <c r="AV85" s="39">
        <f t="shared" si="122"/>
        <v>0</v>
      </c>
      <c r="AW85" s="39">
        <f t="shared" si="123"/>
        <v>0</v>
      </c>
      <c r="AX85" s="39">
        <f t="shared" si="124"/>
        <v>0</v>
      </c>
      <c r="AY85" s="39">
        <f t="shared" si="125"/>
        <v>0</v>
      </c>
      <c r="AZ85" s="39">
        <f t="shared" si="126"/>
        <v>0</v>
      </c>
      <c r="BA85" s="39">
        <f t="shared" si="127"/>
        <v>0</v>
      </c>
      <c r="BB85" s="39">
        <f t="shared" si="128"/>
        <v>0</v>
      </c>
      <c r="BC85" s="39">
        <f t="shared" si="129"/>
        <v>0</v>
      </c>
      <c r="BD85" s="38">
        <f t="shared" si="117"/>
        <v>0</v>
      </c>
      <c r="BE85" s="38">
        <f t="shared" si="118"/>
        <v>0</v>
      </c>
      <c r="BF85" s="39">
        <f t="shared" si="130"/>
        <v>0</v>
      </c>
      <c r="BG85" s="39">
        <f t="shared" si="131"/>
        <v>0</v>
      </c>
      <c r="BH85" s="39">
        <f t="shared" si="132"/>
        <v>0</v>
      </c>
      <c r="BI85" s="39">
        <f t="shared" si="133"/>
        <v>0</v>
      </c>
      <c r="BJ85" s="39">
        <f t="shared" si="134"/>
        <v>0</v>
      </c>
      <c r="BK85" s="39">
        <f t="shared" si="135"/>
        <v>0</v>
      </c>
      <c r="BL85" s="39">
        <f t="shared" si="136"/>
        <v>0</v>
      </c>
      <c r="BM85" s="39">
        <f t="shared" si="137"/>
        <v>0</v>
      </c>
    </row>
    <row r="86" spans="1:65" ht="39.950000000000003" customHeight="1" x14ac:dyDescent="0.2">
      <c r="A86" s="2" t="s">
        <v>154</v>
      </c>
      <c r="B86" s="290" t="s">
        <v>155</v>
      </c>
      <c r="C86" s="291"/>
      <c r="D86" s="291"/>
      <c r="E86" s="141">
        <v>2</v>
      </c>
      <c r="F86" s="141">
        <v>1</v>
      </c>
      <c r="G86" s="141">
        <v>1</v>
      </c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>
        <v>2</v>
      </c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39">
        <f t="shared" si="120"/>
        <v>2</v>
      </c>
      <c r="AU86" s="39">
        <f t="shared" si="121"/>
        <v>2</v>
      </c>
      <c r="AV86" s="39">
        <f t="shared" si="122"/>
        <v>0</v>
      </c>
      <c r="AW86" s="39">
        <f t="shared" si="123"/>
        <v>0</v>
      </c>
      <c r="AX86" s="39">
        <f t="shared" si="124"/>
        <v>2</v>
      </c>
      <c r="AY86" s="39">
        <f t="shared" si="125"/>
        <v>2</v>
      </c>
      <c r="AZ86" s="39">
        <f t="shared" si="126"/>
        <v>0</v>
      </c>
      <c r="BA86" s="39">
        <f t="shared" si="127"/>
        <v>0</v>
      </c>
      <c r="BB86" s="39">
        <f t="shared" si="128"/>
        <v>0</v>
      </c>
      <c r="BC86" s="39">
        <f t="shared" si="129"/>
        <v>0</v>
      </c>
      <c r="BD86" s="38">
        <f t="shared" si="117"/>
        <v>0</v>
      </c>
      <c r="BE86" s="38">
        <f t="shared" si="118"/>
        <v>0</v>
      </c>
      <c r="BF86" s="39">
        <f t="shared" si="130"/>
        <v>0</v>
      </c>
      <c r="BG86" s="39">
        <f t="shared" si="131"/>
        <v>0</v>
      </c>
      <c r="BH86" s="39">
        <f t="shared" si="132"/>
        <v>0</v>
      </c>
      <c r="BI86" s="39">
        <f t="shared" si="133"/>
        <v>0</v>
      </c>
      <c r="BJ86" s="39">
        <f t="shared" si="134"/>
        <v>0</v>
      </c>
      <c r="BK86" s="39">
        <f t="shared" si="135"/>
        <v>0</v>
      </c>
      <c r="BL86" s="39">
        <f t="shared" si="136"/>
        <v>0</v>
      </c>
      <c r="BM86" s="39">
        <f t="shared" si="137"/>
        <v>0</v>
      </c>
    </row>
    <row r="87" spans="1:65" ht="39.950000000000003" customHeight="1" x14ac:dyDescent="0.2">
      <c r="A87" s="2" t="s">
        <v>156</v>
      </c>
      <c r="B87" s="276" t="s">
        <v>157</v>
      </c>
      <c r="C87" s="277"/>
      <c r="D87" s="277"/>
      <c r="E87" s="141">
        <v>1</v>
      </c>
      <c r="F87" s="141"/>
      <c r="G87" s="141">
        <v>1</v>
      </c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39">
        <f t="shared" si="120"/>
        <v>1</v>
      </c>
      <c r="AU87" s="39">
        <f t="shared" si="121"/>
        <v>1</v>
      </c>
      <c r="AV87" s="39">
        <f t="shared" si="122"/>
        <v>0</v>
      </c>
      <c r="AW87" s="39">
        <f t="shared" si="123"/>
        <v>0</v>
      </c>
      <c r="AX87" s="39">
        <f t="shared" si="124"/>
        <v>1</v>
      </c>
      <c r="AY87" s="39">
        <f t="shared" si="125"/>
        <v>1</v>
      </c>
      <c r="AZ87" s="39">
        <f t="shared" si="126"/>
        <v>0</v>
      </c>
      <c r="BA87" s="39">
        <f t="shared" si="127"/>
        <v>0</v>
      </c>
      <c r="BB87" s="39">
        <f t="shared" si="128"/>
        <v>0</v>
      </c>
      <c r="BC87" s="39">
        <f t="shared" si="129"/>
        <v>0</v>
      </c>
      <c r="BD87" s="38">
        <f t="shared" si="117"/>
        <v>0</v>
      </c>
      <c r="BE87" s="38">
        <f t="shared" si="118"/>
        <v>0</v>
      </c>
      <c r="BF87" s="39">
        <f t="shared" si="130"/>
        <v>0</v>
      </c>
      <c r="BG87" s="39">
        <f t="shared" si="131"/>
        <v>0</v>
      </c>
      <c r="BH87" s="39">
        <f t="shared" si="132"/>
        <v>0</v>
      </c>
      <c r="BI87" s="39">
        <f t="shared" si="133"/>
        <v>0</v>
      </c>
      <c r="BJ87" s="39">
        <f t="shared" si="134"/>
        <v>0</v>
      </c>
      <c r="BK87" s="39">
        <f t="shared" si="135"/>
        <v>0</v>
      </c>
      <c r="BL87" s="39">
        <f t="shared" si="136"/>
        <v>0</v>
      </c>
      <c r="BM87" s="39">
        <f t="shared" si="137"/>
        <v>0</v>
      </c>
    </row>
    <row r="88" spans="1:65" ht="39.950000000000003" customHeight="1" x14ac:dyDescent="0.2">
      <c r="A88" s="2" t="s">
        <v>158</v>
      </c>
      <c r="B88" s="276" t="s">
        <v>159</v>
      </c>
      <c r="C88" s="277"/>
      <c r="D88" s="277"/>
      <c r="E88" s="141"/>
      <c r="F88" s="141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39">
        <f t="shared" si="120"/>
        <v>0</v>
      </c>
      <c r="AU88" s="39">
        <f t="shared" si="121"/>
        <v>0</v>
      </c>
      <c r="AV88" s="39">
        <f t="shared" si="122"/>
        <v>0</v>
      </c>
      <c r="AW88" s="39">
        <f t="shared" si="123"/>
        <v>0</v>
      </c>
      <c r="AX88" s="39">
        <f t="shared" si="124"/>
        <v>0</v>
      </c>
      <c r="AY88" s="39">
        <f t="shared" si="125"/>
        <v>0</v>
      </c>
      <c r="AZ88" s="39">
        <f t="shared" si="126"/>
        <v>0</v>
      </c>
      <c r="BA88" s="39">
        <f t="shared" si="127"/>
        <v>0</v>
      </c>
      <c r="BB88" s="39">
        <f t="shared" si="128"/>
        <v>0</v>
      </c>
      <c r="BC88" s="39">
        <f t="shared" si="129"/>
        <v>0</v>
      </c>
      <c r="BD88" s="38">
        <f t="shared" si="117"/>
        <v>0</v>
      </c>
      <c r="BE88" s="38">
        <f t="shared" si="118"/>
        <v>0</v>
      </c>
      <c r="BF88" s="39">
        <f t="shared" si="130"/>
        <v>0</v>
      </c>
      <c r="BG88" s="39">
        <f t="shared" si="131"/>
        <v>0</v>
      </c>
      <c r="BH88" s="39">
        <f t="shared" si="132"/>
        <v>0</v>
      </c>
      <c r="BI88" s="39">
        <f t="shared" si="133"/>
        <v>0</v>
      </c>
      <c r="BJ88" s="39">
        <f t="shared" si="134"/>
        <v>0</v>
      </c>
      <c r="BK88" s="39">
        <f t="shared" si="135"/>
        <v>0</v>
      </c>
      <c r="BL88" s="39">
        <f t="shared" si="136"/>
        <v>0</v>
      </c>
      <c r="BM88" s="39">
        <f t="shared" si="137"/>
        <v>0</v>
      </c>
    </row>
    <row r="89" spans="1:65" ht="39.950000000000003" customHeight="1" x14ac:dyDescent="0.2">
      <c r="A89" s="2" t="s">
        <v>160</v>
      </c>
      <c r="B89" s="290" t="s">
        <v>161</v>
      </c>
      <c r="C89" s="291"/>
      <c r="D89" s="291"/>
      <c r="E89" s="141">
        <v>3</v>
      </c>
      <c r="F89" s="141"/>
      <c r="G89" s="141">
        <v>3</v>
      </c>
      <c r="H89" s="141"/>
      <c r="I89" s="141"/>
      <c r="J89" s="141">
        <v>5</v>
      </c>
      <c r="K89" s="142">
        <v>3</v>
      </c>
      <c r="L89" s="150">
        <v>1</v>
      </c>
      <c r="M89" s="150"/>
      <c r="N89" s="150"/>
      <c r="O89" s="150">
        <v>3</v>
      </c>
      <c r="P89" s="150">
        <v>1</v>
      </c>
      <c r="Q89" s="150">
        <v>1</v>
      </c>
      <c r="R89" s="150">
        <v>1</v>
      </c>
      <c r="S89" s="150"/>
      <c r="T89" s="150"/>
      <c r="U89" s="150"/>
      <c r="V89" s="150"/>
      <c r="W89" s="150"/>
      <c r="X89" s="150"/>
      <c r="Y89" s="150">
        <v>3</v>
      </c>
      <c r="Z89" s="150"/>
      <c r="AA89" s="150"/>
      <c r="AB89" s="150">
        <v>3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39">
        <f t="shared" si="120"/>
        <v>3</v>
      </c>
      <c r="AU89" s="39">
        <f t="shared" si="121"/>
        <v>3</v>
      </c>
      <c r="AV89" s="39">
        <f t="shared" si="122"/>
        <v>5</v>
      </c>
      <c r="AW89" s="39">
        <f t="shared" si="123"/>
        <v>4</v>
      </c>
      <c r="AX89" s="39">
        <f t="shared" si="124"/>
        <v>6</v>
      </c>
      <c r="AY89" s="39">
        <f t="shared" si="125"/>
        <v>6</v>
      </c>
      <c r="AZ89" s="39">
        <f t="shared" si="126"/>
        <v>3</v>
      </c>
      <c r="BA89" s="39">
        <f t="shared" si="127"/>
        <v>3</v>
      </c>
      <c r="BB89" s="39">
        <f t="shared" si="128"/>
        <v>0</v>
      </c>
      <c r="BC89" s="39">
        <f t="shared" si="129"/>
        <v>0</v>
      </c>
      <c r="BD89" s="38">
        <f t="shared" si="117"/>
        <v>3</v>
      </c>
      <c r="BE89" s="38">
        <f t="shared" si="118"/>
        <v>3</v>
      </c>
      <c r="BF89" s="39">
        <f t="shared" si="130"/>
        <v>0</v>
      </c>
      <c r="BG89" s="39">
        <f t="shared" si="131"/>
        <v>0</v>
      </c>
      <c r="BH89" s="39">
        <f t="shared" si="132"/>
        <v>0</v>
      </c>
      <c r="BI89" s="39">
        <f t="shared" si="133"/>
        <v>0</v>
      </c>
      <c r="BJ89" s="39">
        <f t="shared" si="134"/>
        <v>0</v>
      </c>
      <c r="BK89" s="39">
        <f t="shared" si="135"/>
        <v>0</v>
      </c>
      <c r="BL89" s="39">
        <f t="shared" si="136"/>
        <v>0</v>
      </c>
      <c r="BM89" s="39">
        <f t="shared" si="137"/>
        <v>0</v>
      </c>
    </row>
    <row r="90" spans="1:65" ht="39.950000000000003" customHeight="1" x14ac:dyDescent="0.2">
      <c r="A90" s="2" t="s">
        <v>162</v>
      </c>
      <c r="B90" s="276" t="s">
        <v>163</v>
      </c>
      <c r="C90" s="277"/>
      <c r="D90" s="277"/>
      <c r="E90" s="141">
        <v>1</v>
      </c>
      <c r="F90" s="141"/>
      <c r="G90" s="141">
        <v>1</v>
      </c>
      <c r="H90" s="141"/>
      <c r="I90" s="141"/>
      <c r="J90" s="141">
        <v>4</v>
      </c>
      <c r="K90" s="142">
        <v>4</v>
      </c>
      <c r="L90" s="150"/>
      <c r="M90" s="150"/>
      <c r="N90" s="150"/>
      <c r="O90" s="150">
        <v>3</v>
      </c>
      <c r="P90" s="150">
        <v>2</v>
      </c>
      <c r="Q90" s="150"/>
      <c r="R90" s="150"/>
      <c r="S90" s="150"/>
      <c r="T90" s="150">
        <v>1</v>
      </c>
      <c r="U90" s="150"/>
      <c r="V90" s="150">
        <v>1</v>
      </c>
      <c r="W90" s="150"/>
      <c r="X90" s="150"/>
      <c r="Y90" s="150">
        <v>3</v>
      </c>
      <c r="Z90" s="150"/>
      <c r="AA90" s="150"/>
      <c r="AB90" s="150">
        <v>2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39">
        <f t="shared" si="120"/>
        <v>1</v>
      </c>
      <c r="AU90" s="39">
        <f t="shared" si="121"/>
        <v>1</v>
      </c>
      <c r="AV90" s="39">
        <f t="shared" si="122"/>
        <v>4</v>
      </c>
      <c r="AW90" s="39">
        <f t="shared" si="123"/>
        <v>4</v>
      </c>
      <c r="AX90" s="39">
        <f t="shared" si="124"/>
        <v>5</v>
      </c>
      <c r="AY90" s="39">
        <f t="shared" si="125"/>
        <v>5</v>
      </c>
      <c r="AZ90" s="39">
        <f t="shared" si="126"/>
        <v>3</v>
      </c>
      <c r="BA90" s="39">
        <f t="shared" si="127"/>
        <v>3</v>
      </c>
      <c r="BB90" s="39">
        <f t="shared" si="128"/>
        <v>1</v>
      </c>
      <c r="BC90" s="39">
        <f t="shared" si="129"/>
        <v>1</v>
      </c>
      <c r="BD90" s="38">
        <f t="shared" si="117"/>
        <v>3</v>
      </c>
      <c r="BE90" s="38">
        <f t="shared" si="118"/>
        <v>3</v>
      </c>
      <c r="BF90" s="39">
        <f t="shared" si="130"/>
        <v>0</v>
      </c>
      <c r="BG90" s="39">
        <f t="shared" si="131"/>
        <v>0</v>
      </c>
      <c r="BH90" s="39">
        <f t="shared" si="132"/>
        <v>0</v>
      </c>
      <c r="BI90" s="39">
        <f t="shared" si="133"/>
        <v>0</v>
      </c>
      <c r="BJ90" s="39">
        <f t="shared" si="134"/>
        <v>0</v>
      </c>
      <c r="BK90" s="39">
        <f t="shared" si="135"/>
        <v>0</v>
      </c>
      <c r="BL90" s="39">
        <f t="shared" si="136"/>
        <v>0</v>
      </c>
      <c r="BM90" s="39">
        <f t="shared" si="137"/>
        <v>0</v>
      </c>
    </row>
    <row r="91" spans="1:65" ht="39.950000000000003" customHeight="1" x14ac:dyDescent="0.2">
      <c r="A91" s="2" t="s">
        <v>164</v>
      </c>
      <c r="B91" s="276" t="s">
        <v>165</v>
      </c>
      <c r="C91" s="277"/>
      <c r="D91" s="277"/>
      <c r="E91" s="141"/>
      <c r="F91" s="141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39">
        <f t="shared" si="120"/>
        <v>0</v>
      </c>
      <c r="AU91" s="39">
        <f t="shared" si="121"/>
        <v>0</v>
      </c>
      <c r="AV91" s="39">
        <f t="shared" si="122"/>
        <v>0</v>
      </c>
      <c r="AW91" s="39">
        <f t="shared" si="123"/>
        <v>0</v>
      </c>
      <c r="AX91" s="39">
        <f t="shared" si="124"/>
        <v>0</v>
      </c>
      <c r="AY91" s="39">
        <f t="shared" si="125"/>
        <v>0</v>
      </c>
      <c r="AZ91" s="39">
        <f t="shared" si="126"/>
        <v>0</v>
      </c>
      <c r="BA91" s="39">
        <f t="shared" si="127"/>
        <v>0</v>
      </c>
      <c r="BB91" s="39">
        <f t="shared" si="128"/>
        <v>0</v>
      </c>
      <c r="BC91" s="39">
        <f t="shared" si="129"/>
        <v>0</v>
      </c>
      <c r="BD91" s="38">
        <f t="shared" si="117"/>
        <v>0</v>
      </c>
      <c r="BE91" s="38">
        <f t="shared" si="118"/>
        <v>0</v>
      </c>
      <c r="BF91" s="39">
        <f t="shared" si="130"/>
        <v>0</v>
      </c>
      <c r="BG91" s="39">
        <f t="shared" si="131"/>
        <v>0</v>
      </c>
      <c r="BH91" s="39">
        <f t="shared" si="132"/>
        <v>0</v>
      </c>
      <c r="BI91" s="39">
        <f t="shared" si="133"/>
        <v>0</v>
      </c>
      <c r="BJ91" s="39">
        <f t="shared" si="134"/>
        <v>0</v>
      </c>
      <c r="BK91" s="39">
        <f t="shared" si="135"/>
        <v>0</v>
      </c>
      <c r="BL91" s="39">
        <f t="shared" si="136"/>
        <v>0</v>
      </c>
      <c r="BM91" s="39">
        <f t="shared" si="137"/>
        <v>0</v>
      </c>
    </row>
    <row r="92" spans="1:65" ht="39.950000000000003" customHeight="1" x14ac:dyDescent="0.2">
      <c r="A92" s="2" t="s">
        <v>166</v>
      </c>
      <c r="B92" s="276" t="s">
        <v>167</v>
      </c>
      <c r="C92" s="277"/>
      <c r="D92" s="277"/>
      <c r="E92" s="141"/>
      <c r="F92" s="141"/>
      <c r="G92" s="141"/>
      <c r="H92" s="141"/>
      <c r="I92" s="141"/>
      <c r="J92" s="141">
        <v>3</v>
      </c>
      <c r="K92" s="142">
        <v>2</v>
      </c>
      <c r="L92" s="150">
        <v>1</v>
      </c>
      <c r="M92" s="150"/>
      <c r="N92" s="150"/>
      <c r="O92" s="150">
        <v>1</v>
      </c>
      <c r="P92" s="150">
        <v>1</v>
      </c>
      <c r="Q92" s="150"/>
      <c r="R92" s="150"/>
      <c r="S92" s="150"/>
      <c r="T92" s="150"/>
      <c r="U92" s="150"/>
      <c r="V92" s="150"/>
      <c r="W92" s="150"/>
      <c r="X92" s="150"/>
      <c r="Y92" s="150">
        <v>1</v>
      </c>
      <c r="Z92" s="150"/>
      <c r="AA92" s="150"/>
      <c r="AB92" s="150">
        <v>1</v>
      </c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39">
        <f t="shared" si="120"/>
        <v>0</v>
      </c>
      <c r="AU92" s="39">
        <f t="shared" si="121"/>
        <v>0</v>
      </c>
      <c r="AV92" s="39">
        <f t="shared" si="122"/>
        <v>3</v>
      </c>
      <c r="AW92" s="39">
        <f t="shared" si="123"/>
        <v>3</v>
      </c>
      <c r="AX92" s="39">
        <f t="shared" si="124"/>
        <v>2</v>
      </c>
      <c r="AY92" s="39">
        <f t="shared" si="125"/>
        <v>2</v>
      </c>
      <c r="AZ92" s="39">
        <f t="shared" si="126"/>
        <v>1</v>
      </c>
      <c r="BA92" s="39">
        <f t="shared" si="127"/>
        <v>1</v>
      </c>
      <c r="BB92" s="39">
        <f t="shared" si="128"/>
        <v>0</v>
      </c>
      <c r="BC92" s="39">
        <f t="shared" si="129"/>
        <v>0</v>
      </c>
      <c r="BD92" s="38">
        <f t="shared" si="117"/>
        <v>1</v>
      </c>
      <c r="BE92" s="38">
        <f t="shared" si="118"/>
        <v>1</v>
      </c>
      <c r="BF92" s="39">
        <f t="shared" si="130"/>
        <v>0</v>
      </c>
      <c r="BG92" s="39">
        <f t="shared" si="131"/>
        <v>0</v>
      </c>
      <c r="BH92" s="39">
        <f t="shared" si="132"/>
        <v>0</v>
      </c>
      <c r="BI92" s="39">
        <f t="shared" si="133"/>
        <v>0</v>
      </c>
      <c r="BJ92" s="39">
        <f t="shared" si="134"/>
        <v>0</v>
      </c>
      <c r="BK92" s="39">
        <f t="shared" si="135"/>
        <v>0</v>
      </c>
      <c r="BL92" s="39">
        <f t="shared" si="136"/>
        <v>0</v>
      </c>
      <c r="BM92" s="39">
        <f t="shared" si="137"/>
        <v>0</v>
      </c>
    </row>
    <row r="93" spans="1:65" ht="39.950000000000003" customHeight="1" x14ac:dyDescent="0.2">
      <c r="A93" s="2" t="s">
        <v>168</v>
      </c>
      <c r="B93" s="276" t="s">
        <v>169</v>
      </c>
      <c r="C93" s="277"/>
      <c r="D93" s="277"/>
      <c r="E93" s="141"/>
      <c r="F93" s="141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39">
        <f t="shared" si="120"/>
        <v>0</v>
      </c>
      <c r="AU93" s="39">
        <f t="shared" si="121"/>
        <v>0</v>
      </c>
      <c r="AV93" s="39">
        <f t="shared" si="122"/>
        <v>0</v>
      </c>
      <c r="AW93" s="39">
        <f t="shared" si="123"/>
        <v>0</v>
      </c>
      <c r="AX93" s="39">
        <f t="shared" si="124"/>
        <v>0</v>
      </c>
      <c r="AY93" s="39">
        <f t="shared" si="125"/>
        <v>0</v>
      </c>
      <c r="AZ93" s="39">
        <f t="shared" si="126"/>
        <v>0</v>
      </c>
      <c r="BA93" s="39">
        <f t="shared" si="127"/>
        <v>0</v>
      </c>
      <c r="BB93" s="39">
        <f t="shared" si="128"/>
        <v>0</v>
      </c>
      <c r="BC93" s="39">
        <f t="shared" si="129"/>
        <v>0</v>
      </c>
      <c r="BD93" s="38">
        <f t="shared" si="117"/>
        <v>0</v>
      </c>
      <c r="BE93" s="38">
        <f t="shared" si="118"/>
        <v>0</v>
      </c>
      <c r="BF93" s="39">
        <f t="shared" si="130"/>
        <v>0</v>
      </c>
      <c r="BG93" s="39">
        <f t="shared" si="131"/>
        <v>0</v>
      </c>
      <c r="BH93" s="39">
        <f t="shared" si="132"/>
        <v>0</v>
      </c>
      <c r="BI93" s="39">
        <f t="shared" si="133"/>
        <v>0</v>
      </c>
      <c r="BJ93" s="39">
        <f t="shared" si="134"/>
        <v>0</v>
      </c>
      <c r="BK93" s="39">
        <f t="shared" si="135"/>
        <v>0</v>
      </c>
      <c r="BL93" s="39">
        <f t="shared" si="136"/>
        <v>0</v>
      </c>
      <c r="BM93" s="39">
        <f t="shared" si="137"/>
        <v>0</v>
      </c>
    </row>
    <row r="94" spans="1:65" ht="39.950000000000003" customHeight="1" x14ac:dyDescent="0.2">
      <c r="A94" s="2" t="s">
        <v>170</v>
      </c>
      <c r="B94" s="276" t="s">
        <v>171</v>
      </c>
      <c r="C94" s="277"/>
      <c r="D94" s="277"/>
      <c r="E94" s="141">
        <v>2</v>
      </c>
      <c r="F94" s="141"/>
      <c r="G94" s="141">
        <v>2</v>
      </c>
      <c r="H94" s="141"/>
      <c r="I94" s="141"/>
      <c r="J94" s="141">
        <v>1</v>
      </c>
      <c r="K94" s="142">
        <v>1</v>
      </c>
      <c r="L94" s="150"/>
      <c r="M94" s="150"/>
      <c r="N94" s="150"/>
      <c r="O94" s="150">
        <v>1</v>
      </c>
      <c r="P94" s="150">
        <v>1</v>
      </c>
      <c r="Q94" s="150"/>
      <c r="R94" s="150"/>
      <c r="S94" s="150"/>
      <c r="T94" s="150"/>
      <c r="U94" s="150"/>
      <c r="V94" s="150"/>
      <c r="W94" s="150"/>
      <c r="X94" s="150"/>
      <c r="Y94" s="150">
        <v>1</v>
      </c>
      <c r="Z94" s="150"/>
      <c r="AA94" s="150"/>
      <c r="AB94" s="150">
        <v>2</v>
      </c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39">
        <f t="shared" si="120"/>
        <v>2</v>
      </c>
      <c r="AU94" s="39">
        <f t="shared" si="121"/>
        <v>2</v>
      </c>
      <c r="AV94" s="39">
        <f t="shared" si="122"/>
        <v>1</v>
      </c>
      <c r="AW94" s="39">
        <f t="shared" si="123"/>
        <v>1</v>
      </c>
      <c r="AX94" s="39">
        <f t="shared" si="124"/>
        <v>3</v>
      </c>
      <c r="AY94" s="39">
        <f t="shared" si="125"/>
        <v>3</v>
      </c>
      <c r="AZ94" s="39">
        <f t="shared" si="126"/>
        <v>1</v>
      </c>
      <c r="BA94" s="39">
        <f t="shared" si="127"/>
        <v>1</v>
      </c>
      <c r="BB94" s="39">
        <f t="shared" si="128"/>
        <v>0</v>
      </c>
      <c r="BC94" s="39">
        <f t="shared" si="129"/>
        <v>0</v>
      </c>
      <c r="BD94" s="38">
        <f t="shared" si="117"/>
        <v>1</v>
      </c>
      <c r="BE94" s="38">
        <f t="shared" si="118"/>
        <v>1</v>
      </c>
      <c r="BF94" s="39">
        <f t="shared" si="130"/>
        <v>0</v>
      </c>
      <c r="BG94" s="39">
        <f t="shared" si="131"/>
        <v>0</v>
      </c>
      <c r="BH94" s="39">
        <f t="shared" si="132"/>
        <v>0</v>
      </c>
      <c r="BI94" s="39">
        <f t="shared" si="133"/>
        <v>0</v>
      </c>
      <c r="BJ94" s="39">
        <f t="shared" si="134"/>
        <v>0</v>
      </c>
      <c r="BK94" s="39">
        <f t="shared" si="135"/>
        <v>0</v>
      </c>
      <c r="BL94" s="39">
        <f t="shared" si="136"/>
        <v>0</v>
      </c>
      <c r="BM94" s="39">
        <f t="shared" si="137"/>
        <v>0</v>
      </c>
    </row>
    <row r="95" spans="1:65" ht="39.950000000000003" customHeight="1" x14ac:dyDescent="0.2">
      <c r="A95" s="2" t="s">
        <v>172</v>
      </c>
      <c r="B95" s="276" t="s">
        <v>173</v>
      </c>
      <c r="C95" s="277"/>
      <c r="D95" s="277"/>
      <c r="E95" s="141"/>
      <c r="F95" s="141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39">
        <f t="shared" si="120"/>
        <v>0</v>
      </c>
      <c r="AU95" s="39">
        <f t="shared" si="121"/>
        <v>0</v>
      </c>
      <c r="AV95" s="39">
        <f t="shared" si="122"/>
        <v>0</v>
      </c>
      <c r="AW95" s="39">
        <f t="shared" si="123"/>
        <v>0</v>
      </c>
      <c r="AX95" s="39">
        <f t="shared" si="124"/>
        <v>0</v>
      </c>
      <c r="AY95" s="39">
        <f t="shared" si="125"/>
        <v>0</v>
      </c>
      <c r="AZ95" s="39">
        <f t="shared" si="126"/>
        <v>0</v>
      </c>
      <c r="BA95" s="39">
        <f t="shared" si="127"/>
        <v>0</v>
      </c>
      <c r="BB95" s="39">
        <f t="shared" si="128"/>
        <v>0</v>
      </c>
      <c r="BC95" s="39">
        <f t="shared" si="129"/>
        <v>0</v>
      </c>
      <c r="BD95" s="38">
        <f t="shared" si="117"/>
        <v>0</v>
      </c>
      <c r="BE95" s="38">
        <f t="shared" si="118"/>
        <v>0</v>
      </c>
      <c r="BF95" s="39">
        <f t="shared" si="130"/>
        <v>0</v>
      </c>
      <c r="BG95" s="39">
        <f t="shared" si="131"/>
        <v>0</v>
      </c>
      <c r="BH95" s="39">
        <f t="shared" si="132"/>
        <v>0</v>
      </c>
      <c r="BI95" s="39">
        <f t="shared" si="133"/>
        <v>0</v>
      </c>
      <c r="BJ95" s="39">
        <f t="shared" si="134"/>
        <v>0</v>
      </c>
      <c r="BK95" s="39">
        <f t="shared" si="135"/>
        <v>0</v>
      </c>
      <c r="BL95" s="39">
        <f t="shared" si="136"/>
        <v>0</v>
      </c>
      <c r="BM95" s="39">
        <f t="shared" si="137"/>
        <v>0</v>
      </c>
    </row>
    <row r="96" spans="1:65" ht="39.950000000000003" customHeight="1" x14ac:dyDescent="0.2">
      <c r="A96" s="2" t="s">
        <v>174</v>
      </c>
      <c r="B96" s="276" t="s">
        <v>175</v>
      </c>
      <c r="C96" s="277"/>
      <c r="D96" s="277"/>
      <c r="E96" s="141">
        <v>3</v>
      </c>
      <c r="F96" s="141"/>
      <c r="G96" s="141">
        <v>3</v>
      </c>
      <c r="H96" s="141"/>
      <c r="I96" s="141"/>
      <c r="J96" s="141">
        <v>2</v>
      </c>
      <c r="K96" s="142">
        <v>2</v>
      </c>
      <c r="L96" s="150"/>
      <c r="M96" s="150"/>
      <c r="N96" s="150"/>
      <c r="O96" s="150">
        <v>2</v>
      </c>
      <c r="P96" s="150">
        <v>1</v>
      </c>
      <c r="Q96" s="150"/>
      <c r="R96" s="150"/>
      <c r="S96" s="150"/>
      <c r="T96" s="150">
        <v>1</v>
      </c>
      <c r="U96" s="150"/>
      <c r="V96" s="150">
        <v>1</v>
      </c>
      <c r="W96" s="150"/>
      <c r="X96" s="150"/>
      <c r="Y96" s="150">
        <v>2</v>
      </c>
      <c r="Z96" s="150"/>
      <c r="AA96" s="150"/>
      <c r="AB96" s="150">
        <v>3</v>
      </c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39">
        <f t="shared" si="120"/>
        <v>3</v>
      </c>
      <c r="AU96" s="39">
        <f t="shared" si="121"/>
        <v>3</v>
      </c>
      <c r="AV96" s="39">
        <f t="shared" si="122"/>
        <v>2</v>
      </c>
      <c r="AW96" s="39">
        <f t="shared" si="123"/>
        <v>2</v>
      </c>
      <c r="AX96" s="39">
        <f t="shared" si="124"/>
        <v>5</v>
      </c>
      <c r="AY96" s="39">
        <f t="shared" si="125"/>
        <v>5</v>
      </c>
      <c r="AZ96" s="39">
        <f t="shared" si="126"/>
        <v>2</v>
      </c>
      <c r="BA96" s="39">
        <f t="shared" si="127"/>
        <v>2</v>
      </c>
      <c r="BB96" s="39">
        <f t="shared" si="128"/>
        <v>1</v>
      </c>
      <c r="BC96" s="39">
        <f t="shared" si="129"/>
        <v>1</v>
      </c>
      <c r="BD96" s="38">
        <f t="shared" si="117"/>
        <v>2</v>
      </c>
      <c r="BE96" s="38">
        <f t="shared" si="118"/>
        <v>2</v>
      </c>
      <c r="BF96" s="39">
        <f t="shared" si="130"/>
        <v>0</v>
      </c>
      <c r="BG96" s="39">
        <f t="shared" si="131"/>
        <v>0</v>
      </c>
      <c r="BH96" s="39">
        <f t="shared" si="132"/>
        <v>0</v>
      </c>
      <c r="BI96" s="39">
        <f t="shared" si="133"/>
        <v>0</v>
      </c>
      <c r="BJ96" s="39">
        <f t="shared" si="134"/>
        <v>0</v>
      </c>
      <c r="BK96" s="39">
        <f t="shared" si="135"/>
        <v>0</v>
      </c>
      <c r="BL96" s="39">
        <f t="shared" si="136"/>
        <v>0</v>
      </c>
      <c r="BM96" s="39">
        <f t="shared" si="137"/>
        <v>0</v>
      </c>
    </row>
    <row r="97" spans="1:65" ht="39.950000000000003" customHeight="1" x14ac:dyDescent="0.2">
      <c r="A97" s="2" t="s">
        <v>176</v>
      </c>
      <c r="B97" s="276" t="s">
        <v>177</v>
      </c>
      <c r="C97" s="277"/>
      <c r="D97" s="277"/>
      <c r="E97" s="141"/>
      <c r="F97" s="141"/>
      <c r="G97" s="141"/>
      <c r="H97" s="141"/>
      <c r="I97" s="141"/>
      <c r="J97" s="141">
        <v>1</v>
      </c>
      <c r="K97" s="142"/>
      <c r="L97" s="150">
        <v>1</v>
      </c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39">
        <f t="shared" si="120"/>
        <v>0</v>
      </c>
      <c r="AU97" s="39">
        <f t="shared" si="121"/>
        <v>0</v>
      </c>
      <c r="AV97" s="39">
        <f t="shared" si="122"/>
        <v>1</v>
      </c>
      <c r="AW97" s="39">
        <f t="shared" si="123"/>
        <v>1</v>
      </c>
      <c r="AX97" s="39">
        <f t="shared" si="124"/>
        <v>0</v>
      </c>
      <c r="AY97" s="39">
        <f t="shared" si="125"/>
        <v>0</v>
      </c>
      <c r="AZ97" s="39">
        <f t="shared" si="126"/>
        <v>0</v>
      </c>
      <c r="BA97" s="39">
        <f t="shared" si="127"/>
        <v>0</v>
      </c>
      <c r="BB97" s="39">
        <f t="shared" si="128"/>
        <v>0</v>
      </c>
      <c r="BC97" s="39">
        <f t="shared" si="129"/>
        <v>0</v>
      </c>
      <c r="BD97" s="38">
        <f t="shared" si="117"/>
        <v>0</v>
      </c>
      <c r="BE97" s="38">
        <f t="shared" si="118"/>
        <v>0</v>
      </c>
      <c r="BF97" s="39">
        <f t="shared" si="130"/>
        <v>0</v>
      </c>
      <c r="BG97" s="39">
        <f t="shared" si="131"/>
        <v>0</v>
      </c>
      <c r="BH97" s="39">
        <f t="shared" si="132"/>
        <v>0</v>
      </c>
      <c r="BI97" s="39">
        <f t="shared" si="133"/>
        <v>0</v>
      </c>
      <c r="BJ97" s="39">
        <f t="shared" si="134"/>
        <v>0</v>
      </c>
      <c r="BK97" s="39">
        <f t="shared" si="135"/>
        <v>0</v>
      </c>
      <c r="BL97" s="39">
        <f t="shared" si="136"/>
        <v>0</v>
      </c>
      <c r="BM97" s="39">
        <f t="shared" si="137"/>
        <v>0</v>
      </c>
    </row>
    <row r="98" spans="1:65" ht="39.950000000000003" customHeight="1" x14ac:dyDescent="0.2">
      <c r="A98" s="2" t="s">
        <v>178</v>
      </c>
      <c r="B98" s="276" t="s">
        <v>179</v>
      </c>
      <c r="C98" s="277"/>
      <c r="D98" s="277"/>
      <c r="E98" s="141"/>
      <c r="F98" s="141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39">
        <f t="shared" si="120"/>
        <v>0</v>
      </c>
      <c r="AU98" s="39">
        <f t="shared" si="121"/>
        <v>0</v>
      </c>
      <c r="AV98" s="39">
        <f t="shared" si="122"/>
        <v>0</v>
      </c>
      <c r="AW98" s="39">
        <f t="shared" si="123"/>
        <v>0</v>
      </c>
      <c r="AX98" s="39">
        <f t="shared" si="124"/>
        <v>0</v>
      </c>
      <c r="AY98" s="39">
        <f t="shared" si="125"/>
        <v>0</v>
      </c>
      <c r="AZ98" s="39">
        <f t="shared" si="126"/>
        <v>0</v>
      </c>
      <c r="BA98" s="39">
        <f t="shared" si="127"/>
        <v>0</v>
      </c>
      <c r="BB98" s="39">
        <f t="shared" si="128"/>
        <v>0</v>
      </c>
      <c r="BC98" s="39">
        <f t="shared" si="129"/>
        <v>0</v>
      </c>
      <c r="BD98" s="38">
        <f t="shared" si="117"/>
        <v>0</v>
      </c>
      <c r="BE98" s="38">
        <f t="shared" si="118"/>
        <v>0</v>
      </c>
      <c r="BF98" s="39">
        <f t="shared" si="130"/>
        <v>0</v>
      </c>
      <c r="BG98" s="39">
        <f t="shared" si="131"/>
        <v>0</v>
      </c>
      <c r="BH98" s="39">
        <f t="shared" si="132"/>
        <v>0</v>
      </c>
      <c r="BI98" s="39">
        <f t="shared" si="133"/>
        <v>0</v>
      </c>
      <c r="BJ98" s="39">
        <f t="shared" si="134"/>
        <v>0</v>
      </c>
      <c r="BK98" s="39">
        <f t="shared" si="135"/>
        <v>0</v>
      </c>
      <c r="BL98" s="39">
        <f t="shared" si="136"/>
        <v>0</v>
      </c>
      <c r="BM98" s="39">
        <f t="shared" si="137"/>
        <v>0</v>
      </c>
    </row>
    <row r="99" spans="1:65" ht="39.950000000000003" customHeight="1" x14ac:dyDescent="0.2">
      <c r="A99" s="2" t="s">
        <v>180</v>
      </c>
      <c r="B99" s="286" t="s">
        <v>181</v>
      </c>
      <c r="C99" s="286"/>
      <c r="D99" s="276"/>
      <c r="E99" s="141"/>
      <c r="F99" s="141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39">
        <f t="shared" si="120"/>
        <v>0</v>
      </c>
      <c r="AU99" s="39">
        <f t="shared" si="121"/>
        <v>0</v>
      </c>
      <c r="AV99" s="39">
        <f t="shared" si="122"/>
        <v>0</v>
      </c>
      <c r="AW99" s="39">
        <f t="shared" si="123"/>
        <v>0</v>
      </c>
      <c r="AX99" s="39">
        <f t="shared" si="124"/>
        <v>0</v>
      </c>
      <c r="AY99" s="39">
        <f t="shared" si="125"/>
        <v>0</v>
      </c>
      <c r="AZ99" s="39">
        <f t="shared" si="126"/>
        <v>0</v>
      </c>
      <c r="BA99" s="39">
        <f t="shared" si="127"/>
        <v>0</v>
      </c>
      <c r="BB99" s="39">
        <f t="shared" si="128"/>
        <v>0</v>
      </c>
      <c r="BC99" s="39">
        <f t="shared" si="129"/>
        <v>0</v>
      </c>
      <c r="BD99" s="38">
        <f t="shared" si="117"/>
        <v>0</v>
      </c>
      <c r="BE99" s="38">
        <f t="shared" si="118"/>
        <v>0</v>
      </c>
      <c r="BF99" s="39">
        <f t="shared" si="130"/>
        <v>0</v>
      </c>
      <c r="BG99" s="39">
        <f t="shared" si="131"/>
        <v>0</v>
      </c>
      <c r="BH99" s="39">
        <f t="shared" si="132"/>
        <v>0</v>
      </c>
      <c r="BI99" s="39">
        <f t="shared" si="133"/>
        <v>0</v>
      </c>
      <c r="BJ99" s="39">
        <f t="shared" si="134"/>
        <v>0</v>
      </c>
      <c r="BK99" s="39">
        <f t="shared" si="135"/>
        <v>0</v>
      </c>
      <c r="BL99" s="39">
        <f t="shared" si="136"/>
        <v>0</v>
      </c>
      <c r="BM99" s="39">
        <f t="shared" si="137"/>
        <v>0</v>
      </c>
    </row>
    <row r="100" spans="1:65" ht="39.950000000000003" customHeight="1" x14ac:dyDescent="0.2">
      <c r="A100" s="2" t="s">
        <v>182</v>
      </c>
      <c r="B100" s="290" t="s">
        <v>183</v>
      </c>
      <c r="C100" s="291"/>
      <c r="D100" s="291"/>
      <c r="E100" s="141"/>
      <c r="F100" s="141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39">
        <f t="shared" si="120"/>
        <v>0</v>
      </c>
      <c r="AU100" s="39">
        <f t="shared" si="121"/>
        <v>0</v>
      </c>
      <c r="AV100" s="39">
        <f t="shared" si="122"/>
        <v>0</v>
      </c>
      <c r="AW100" s="39">
        <f t="shared" si="123"/>
        <v>0</v>
      </c>
      <c r="AX100" s="39">
        <f t="shared" si="124"/>
        <v>0</v>
      </c>
      <c r="AY100" s="39">
        <f t="shared" si="125"/>
        <v>0</v>
      </c>
      <c r="AZ100" s="39">
        <f t="shared" si="126"/>
        <v>0</v>
      </c>
      <c r="BA100" s="39">
        <f t="shared" si="127"/>
        <v>0</v>
      </c>
      <c r="BB100" s="39">
        <f t="shared" si="128"/>
        <v>0</v>
      </c>
      <c r="BC100" s="39">
        <f t="shared" si="129"/>
        <v>0</v>
      </c>
      <c r="BD100" s="38">
        <f t="shared" si="117"/>
        <v>0</v>
      </c>
      <c r="BE100" s="38">
        <f t="shared" si="118"/>
        <v>0</v>
      </c>
      <c r="BF100" s="39">
        <f t="shared" si="130"/>
        <v>0</v>
      </c>
      <c r="BG100" s="39">
        <f t="shared" si="131"/>
        <v>0</v>
      </c>
      <c r="BH100" s="39">
        <f t="shared" si="132"/>
        <v>0</v>
      </c>
      <c r="BI100" s="39">
        <f t="shared" si="133"/>
        <v>0</v>
      </c>
      <c r="BJ100" s="39">
        <f t="shared" si="134"/>
        <v>0</v>
      </c>
      <c r="BK100" s="39">
        <f t="shared" si="135"/>
        <v>0</v>
      </c>
      <c r="BL100" s="39">
        <f t="shared" si="136"/>
        <v>0</v>
      </c>
      <c r="BM100" s="39">
        <f t="shared" si="137"/>
        <v>0</v>
      </c>
    </row>
    <row r="101" spans="1:65" ht="39.950000000000003" customHeight="1" x14ac:dyDescent="0.2">
      <c r="A101" s="2" t="s">
        <v>184</v>
      </c>
      <c r="B101" s="276" t="s">
        <v>45</v>
      </c>
      <c r="C101" s="277"/>
      <c r="D101" s="277"/>
      <c r="E101" s="141">
        <v>1</v>
      </c>
      <c r="F101" s="141"/>
      <c r="G101" s="141">
        <v>1</v>
      </c>
      <c r="H101" s="141"/>
      <c r="I101" s="141"/>
      <c r="J101" s="141"/>
      <c r="K101" s="142"/>
      <c r="L101" s="150"/>
      <c r="M101" s="150"/>
      <c r="N101" s="150"/>
      <c r="O101" s="150">
        <v>1</v>
      </c>
      <c r="P101" s="150">
        <v>1</v>
      </c>
      <c r="Q101" s="150"/>
      <c r="R101" s="150"/>
      <c r="S101" s="150"/>
      <c r="T101" s="150"/>
      <c r="U101" s="150"/>
      <c r="V101" s="150"/>
      <c r="W101" s="150"/>
      <c r="X101" s="150"/>
      <c r="Y101" s="150">
        <v>1</v>
      </c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39">
        <f t="shared" si="120"/>
        <v>1</v>
      </c>
      <c r="AU101" s="39">
        <f t="shared" si="121"/>
        <v>1</v>
      </c>
      <c r="AV101" s="39">
        <f t="shared" si="122"/>
        <v>0</v>
      </c>
      <c r="AW101" s="39">
        <f t="shared" si="123"/>
        <v>0</v>
      </c>
      <c r="AX101" s="39">
        <f t="shared" si="124"/>
        <v>1</v>
      </c>
      <c r="AY101" s="39">
        <f t="shared" si="125"/>
        <v>1</v>
      </c>
      <c r="AZ101" s="39">
        <f t="shared" si="126"/>
        <v>1</v>
      </c>
      <c r="BA101" s="39">
        <f t="shared" si="127"/>
        <v>1</v>
      </c>
      <c r="BB101" s="39">
        <f t="shared" si="128"/>
        <v>0</v>
      </c>
      <c r="BC101" s="39">
        <f t="shared" si="129"/>
        <v>0</v>
      </c>
      <c r="BD101" s="38">
        <f t="shared" si="117"/>
        <v>1</v>
      </c>
      <c r="BE101" s="38">
        <f t="shared" si="118"/>
        <v>1</v>
      </c>
      <c r="BF101" s="39">
        <f t="shared" si="130"/>
        <v>0</v>
      </c>
      <c r="BG101" s="39">
        <f t="shared" si="131"/>
        <v>0</v>
      </c>
      <c r="BH101" s="39">
        <f t="shared" si="132"/>
        <v>0</v>
      </c>
      <c r="BI101" s="39">
        <f t="shared" si="133"/>
        <v>0</v>
      </c>
      <c r="BJ101" s="39">
        <f t="shared" si="134"/>
        <v>0</v>
      </c>
      <c r="BK101" s="39">
        <f t="shared" si="135"/>
        <v>0</v>
      </c>
      <c r="BL101" s="39">
        <f t="shared" si="136"/>
        <v>0</v>
      </c>
      <c r="BM101" s="39">
        <f t="shared" si="137"/>
        <v>0</v>
      </c>
    </row>
    <row r="102" spans="1:6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BM102" si="139">SUM(F103:F105)</f>
        <v>0</v>
      </c>
      <c r="G102" s="177">
        <f t="shared" si="139"/>
        <v>0</v>
      </c>
      <c r="H102" s="177">
        <f t="shared" si="139"/>
        <v>0</v>
      </c>
      <c r="I102" s="177">
        <f t="shared" si="139"/>
        <v>0</v>
      </c>
      <c r="J102" s="177">
        <f t="shared" si="139"/>
        <v>0</v>
      </c>
      <c r="K102" s="177">
        <f t="shared" si="139"/>
        <v>0</v>
      </c>
      <c r="L102" s="177">
        <f t="shared" si="139"/>
        <v>0</v>
      </c>
      <c r="M102" s="177">
        <f t="shared" si="139"/>
        <v>0</v>
      </c>
      <c r="N102" s="177">
        <f t="shared" si="139"/>
        <v>0</v>
      </c>
      <c r="O102" s="177">
        <f t="shared" si="139"/>
        <v>0</v>
      </c>
      <c r="P102" s="177">
        <f t="shared" si="139"/>
        <v>0</v>
      </c>
      <c r="Q102" s="177">
        <f t="shared" si="139"/>
        <v>0</v>
      </c>
      <c r="R102" s="177">
        <f t="shared" si="139"/>
        <v>0</v>
      </c>
      <c r="S102" s="177">
        <f t="shared" si="139"/>
        <v>0</v>
      </c>
      <c r="T102" s="177">
        <f t="shared" si="139"/>
        <v>0</v>
      </c>
      <c r="U102" s="177">
        <f t="shared" si="139"/>
        <v>0</v>
      </c>
      <c r="V102" s="177">
        <f t="shared" si="139"/>
        <v>0</v>
      </c>
      <c r="W102" s="177">
        <f t="shared" si="139"/>
        <v>0</v>
      </c>
      <c r="X102" s="177">
        <f t="shared" si="139"/>
        <v>0</v>
      </c>
      <c r="Y102" s="177">
        <f t="shared" si="139"/>
        <v>0</v>
      </c>
      <c r="Z102" s="177">
        <f t="shared" si="139"/>
        <v>0</v>
      </c>
      <c r="AA102" s="177">
        <f t="shared" si="139"/>
        <v>0</v>
      </c>
      <c r="AB102" s="177">
        <f t="shared" si="139"/>
        <v>0</v>
      </c>
      <c r="AC102" s="177">
        <f t="shared" si="139"/>
        <v>0</v>
      </c>
      <c r="AD102" s="177">
        <f t="shared" si="139"/>
        <v>0</v>
      </c>
      <c r="AE102" s="177">
        <f t="shared" si="139"/>
        <v>0</v>
      </c>
      <c r="AF102" s="177">
        <f t="shared" si="139"/>
        <v>0</v>
      </c>
      <c r="AG102" s="177">
        <f t="shared" si="139"/>
        <v>0</v>
      </c>
      <c r="AH102" s="177">
        <f t="shared" si="139"/>
        <v>0</v>
      </c>
      <c r="AI102" s="177">
        <f t="shared" si="139"/>
        <v>0</v>
      </c>
      <c r="AJ102" s="177">
        <f t="shared" si="139"/>
        <v>0</v>
      </c>
      <c r="AK102" s="177">
        <f t="shared" si="139"/>
        <v>0</v>
      </c>
      <c r="AL102" s="177">
        <f t="shared" si="139"/>
        <v>0</v>
      </c>
      <c r="AM102" s="177">
        <f t="shared" si="139"/>
        <v>0</v>
      </c>
      <c r="AN102" s="177">
        <f t="shared" si="139"/>
        <v>0</v>
      </c>
      <c r="AO102" s="177">
        <f t="shared" si="139"/>
        <v>0</v>
      </c>
      <c r="AP102" s="177">
        <f t="shared" si="139"/>
        <v>0</v>
      </c>
      <c r="AQ102" s="177">
        <f t="shared" si="139"/>
        <v>0</v>
      </c>
      <c r="AR102" s="177">
        <f t="shared" si="139"/>
        <v>0</v>
      </c>
      <c r="AS102" s="177">
        <f t="shared" si="139"/>
        <v>0</v>
      </c>
      <c r="AT102" s="40">
        <f t="shared" si="139"/>
        <v>0</v>
      </c>
      <c r="AU102" s="40">
        <f t="shared" si="139"/>
        <v>0</v>
      </c>
      <c r="AV102" s="40">
        <f t="shared" si="139"/>
        <v>0</v>
      </c>
      <c r="AW102" s="40">
        <f t="shared" si="139"/>
        <v>0</v>
      </c>
      <c r="AX102" s="40">
        <f t="shared" si="139"/>
        <v>0</v>
      </c>
      <c r="AY102" s="40">
        <f t="shared" si="139"/>
        <v>0</v>
      </c>
      <c r="AZ102" s="40">
        <f t="shared" si="139"/>
        <v>0</v>
      </c>
      <c r="BA102" s="40">
        <f t="shared" si="139"/>
        <v>0</v>
      </c>
      <c r="BB102" s="40">
        <f t="shared" si="139"/>
        <v>0</v>
      </c>
      <c r="BC102" s="40">
        <f t="shared" si="139"/>
        <v>0</v>
      </c>
      <c r="BD102" s="38">
        <f t="shared" si="117"/>
        <v>0</v>
      </c>
      <c r="BE102" s="38">
        <f t="shared" si="118"/>
        <v>0</v>
      </c>
      <c r="BF102" s="40">
        <f t="shared" si="139"/>
        <v>0</v>
      </c>
      <c r="BG102" s="40">
        <f t="shared" si="139"/>
        <v>0</v>
      </c>
      <c r="BH102" s="40">
        <f t="shared" si="139"/>
        <v>0</v>
      </c>
      <c r="BI102" s="40">
        <f t="shared" si="139"/>
        <v>0</v>
      </c>
      <c r="BJ102" s="40">
        <f t="shared" si="139"/>
        <v>0</v>
      </c>
      <c r="BK102" s="40">
        <f t="shared" si="139"/>
        <v>0</v>
      </c>
      <c r="BL102" s="40">
        <f t="shared" si="139"/>
        <v>0</v>
      </c>
      <c r="BM102" s="40">
        <f t="shared" si="139"/>
        <v>0</v>
      </c>
    </row>
    <row r="103" spans="1:6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39">
        <f>E103</f>
        <v>0</v>
      </c>
      <c r="AU103" s="39">
        <f>F103+G103+H103+I103</f>
        <v>0</v>
      </c>
      <c r="AV103" s="39">
        <f>J103</f>
        <v>0</v>
      </c>
      <c r="AW103" s="39">
        <f>K103+L103+M103</f>
        <v>0</v>
      </c>
      <c r="AX103" s="39">
        <f>F103+G103+K103</f>
        <v>0</v>
      </c>
      <c r="AY103" s="39">
        <f>N103+Y103+Z103+AB103</f>
        <v>0</v>
      </c>
      <c r="AZ103" s="39">
        <f>O103</f>
        <v>0</v>
      </c>
      <c r="BA103" s="39">
        <f>P103+Q103+R103+S103+T103</f>
        <v>0</v>
      </c>
      <c r="BB103" s="39">
        <f>T103</f>
        <v>0</v>
      </c>
      <c r="BC103" s="39">
        <f>+U103+V103+W103</f>
        <v>0</v>
      </c>
      <c r="BD103" s="38">
        <f t="shared" si="117"/>
        <v>0</v>
      </c>
      <c r="BE103" s="38">
        <f t="shared" si="118"/>
        <v>0</v>
      </c>
      <c r="BF103" s="39">
        <f>AF103</f>
        <v>0</v>
      </c>
      <c r="BG103" s="39">
        <f>AD103+AE103</f>
        <v>0</v>
      </c>
      <c r="BH103" s="39">
        <f>AF103</f>
        <v>0</v>
      </c>
      <c r="BI103" s="39">
        <f>AG103+AH103</f>
        <v>0</v>
      </c>
      <c r="BJ103" s="39">
        <f>AM103</f>
        <v>0</v>
      </c>
      <c r="BK103" s="39">
        <f>AK103+AL103</f>
        <v>0</v>
      </c>
      <c r="BL103" s="39">
        <f>AM103</f>
        <v>0</v>
      </c>
      <c r="BM103" s="39">
        <f>AN103+AO103</f>
        <v>0</v>
      </c>
    </row>
    <row r="104" spans="1:6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39">
        <f>E104</f>
        <v>0</v>
      </c>
      <c r="AU104" s="39">
        <f>F104+G104+H104+I104</f>
        <v>0</v>
      </c>
      <c r="AV104" s="39">
        <f>J104</f>
        <v>0</v>
      </c>
      <c r="AW104" s="39">
        <f>K104+L104+M104</f>
        <v>0</v>
      </c>
      <c r="AX104" s="39">
        <f>F104+G104+K104</f>
        <v>0</v>
      </c>
      <c r="AY104" s="39">
        <f>N104+Y104+Z104+AB104</f>
        <v>0</v>
      </c>
      <c r="AZ104" s="39">
        <f>O104</f>
        <v>0</v>
      </c>
      <c r="BA104" s="39">
        <f>P104+Q104+R104+S104+T104</f>
        <v>0</v>
      </c>
      <c r="BB104" s="39">
        <f>T104</f>
        <v>0</v>
      </c>
      <c r="BC104" s="39">
        <f>+U104+V104+W104</f>
        <v>0</v>
      </c>
      <c r="BD104" s="38">
        <f t="shared" si="117"/>
        <v>0</v>
      </c>
      <c r="BE104" s="38">
        <f t="shared" si="118"/>
        <v>0</v>
      </c>
      <c r="BF104" s="39">
        <f>AF104</f>
        <v>0</v>
      </c>
      <c r="BG104" s="39">
        <f>AD104+AE104</f>
        <v>0</v>
      </c>
      <c r="BH104" s="39">
        <f>AF104</f>
        <v>0</v>
      </c>
      <c r="BI104" s="39">
        <f>AG104+AH104</f>
        <v>0</v>
      </c>
      <c r="BJ104" s="39">
        <f>AM104</f>
        <v>0</v>
      </c>
      <c r="BK104" s="39">
        <f>AK104+AL104</f>
        <v>0</v>
      </c>
      <c r="BL104" s="39">
        <f>AM104</f>
        <v>0</v>
      </c>
      <c r="BM104" s="39">
        <f>AN104+AO104</f>
        <v>0</v>
      </c>
    </row>
    <row r="105" spans="1:6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39">
        <f>E105</f>
        <v>0</v>
      </c>
      <c r="AU105" s="39">
        <f>F105+G105+H105+I105</f>
        <v>0</v>
      </c>
      <c r="AV105" s="39">
        <f>J105</f>
        <v>0</v>
      </c>
      <c r="AW105" s="39">
        <f>K105+L105+M105</f>
        <v>0</v>
      </c>
      <c r="AX105" s="39">
        <f>F105+G105+K105</f>
        <v>0</v>
      </c>
      <c r="AY105" s="39">
        <f>N105+Y105+Z105+AB105</f>
        <v>0</v>
      </c>
      <c r="AZ105" s="39">
        <f>O105</f>
        <v>0</v>
      </c>
      <c r="BA105" s="39">
        <f>P105+Q105+R105+S105+T105</f>
        <v>0</v>
      </c>
      <c r="BB105" s="39">
        <f>T105</f>
        <v>0</v>
      </c>
      <c r="BC105" s="39">
        <f>+U105+V105+W105</f>
        <v>0</v>
      </c>
      <c r="BD105" s="38">
        <f t="shared" si="117"/>
        <v>0</v>
      </c>
      <c r="BE105" s="38">
        <f t="shared" si="118"/>
        <v>0</v>
      </c>
      <c r="BF105" s="39">
        <f>AF105</f>
        <v>0</v>
      </c>
      <c r="BG105" s="39">
        <f>AD105+AE105</f>
        <v>0</v>
      </c>
      <c r="BH105" s="39">
        <f>AF105</f>
        <v>0</v>
      </c>
      <c r="BI105" s="39">
        <f>AG105+AH105</f>
        <v>0</v>
      </c>
      <c r="BJ105" s="39">
        <f>AM105</f>
        <v>0</v>
      </c>
      <c r="BK105" s="39">
        <f>AK105+AL105</f>
        <v>0</v>
      </c>
      <c r="BL105" s="39">
        <f>AM105</f>
        <v>0</v>
      </c>
      <c r="BM105" s="39">
        <f>AN105+AO105</f>
        <v>0</v>
      </c>
    </row>
    <row r="106" spans="1:6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1817</v>
      </c>
      <c r="F106" s="177">
        <f t="shared" ref="F106:BL106" si="140">SUM(F107:F114)</f>
        <v>3</v>
      </c>
      <c r="G106" s="177">
        <f t="shared" si="140"/>
        <v>1809</v>
      </c>
      <c r="H106" s="177">
        <f t="shared" si="140"/>
        <v>5</v>
      </c>
      <c r="I106" s="177">
        <f t="shared" si="140"/>
        <v>0</v>
      </c>
      <c r="J106" s="177">
        <f t="shared" si="140"/>
        <v>1340</v>
      </c>
      <c r="K106" s="177">
        <f t="shared" si="140"/>
        <v>1217</v>
      </c>
      <c r="L106" s="177">
        <f t="shared" si="140"/>
        <v>33</v>
      </c>
      <c r="M106" s="177">
        <f t="shared" si="140"/>
        <v>0</v>
      </c>
      <c r="N106" s="177">
        <f t="shared" si="140"/>
        <v>0</v>
      </c>
      <c r="O106" s="177">
        <f t="shared" si="140"/>
        <v>1132</v>
      </c>
      <c r="P106" s="177">
        <f t="shared" si="140"/>
        <v>972</v>
      </c>
      <c r="Q106" s="177">
        <f t="shared" si="140"/>
        <v>10</v>
      </c>
      <c r="R106" s="177">
        <f t="shared" si="140"/>
        <v>15</v>
      </c>
      <c r="S106" s="177">
        <f t="shared" si="140"/>
        <v>0</v>
      </c>
      <c r="T106" s="177">
        <f t="shared" si="140"/>
        <v>135</v>
      </c>
      <c r="U106" s="177">
        <f t="shared" si="140"/>
        <v>28</v>
      </c>
      <c r="V106" s="177">
        <f t="shared" si="140"/>
        <v>105</v>
      </c>
      <c r="W106" s="177">
        <f t="shared" si="140"/>
        <v>2</v>
      </c>
      <c r="X106" s="177">
        <f t="shared" si="140"/>
        <v>5</v>
      </c>
      <c r="Y106" s="177">
        <f t="shared" si="140"/>
        <v>1137</v>
      </c>
      <c r="Z106" s="177">
        <f t="shared" si="140"/>
        <v>0</v>
      </c>
      <c r="AA106" s="177">
        <f t="shared" si="140"/>
        <v>5</v>
      </c>
      <c r="AB106" s="177">
        <f t="shared" si="140"/>
        <v>1892</v>
      </c>
      <c r="AC106" s="177">
        <f t="shared" si="140"/>
        <v>21</v>
      </c>
      <c r="AD106" s="177">
        <f t="shared" si="140"/>
        <v>21</v>
      </c>
      <c r="AE106" s="177">
        <f t="shared" si="140"/>
        <v>0</v>
      </c>
      <c r="AF106" s="177">
        <f t="shared" si="140"/>
        <v>21</v>
      </c>
      <c r="AG106" s="177">
        <f t="shared" si="140"/>
        <v>8</v>
      </c>
      <c r="AH106" s="177">
        <f t="shared" si="140"/>
        <v>13</v>
      </c>
      <c r="AI106" s="177">
        <f t="shared" si="140"/>
        <v>0</v>
      </c>
      <c r="AJ106" s="177">
        <f t="shared" si="140"/>
        <v>10</v>
      </c>
      <c r="AK106" s="177">
        <f t="shared" si="140"/>
        <v>6</v>
      </c>
      <c r="AL106" s="177">
        <f t="shared" si="140"/>
        <v>0</v>
      </c>
      <c r="AM106" s="177">
        <f t="shared" si="140"/>
        <v>6</v>
      </c>
      <c r="AN106" s="177">
        <f t="shared" si="140"/>
        <v>4</v>
      </c>
      <c r="AO106" s="177">
        <f t="shared" si="140"/>
        <v>2</v>
      </c>
      <c r="AP106" s="177">
        <f t="shared" si="140"/>
        <v>0</v>
      </c>
      <c r="AQ106" s="177">
        <f t="shared" si="140"/>
        <v>0</v>
      </c>
      <c r="AR106" s="177">
        <f t="shared" si="140"/>
        <v>0</v>
      </c>
      <c r="AS106" s="177">
        <f t="shared" si="140"/>
        <v>0</v>
      </c>
      <c r="AT106" s="37">
        <f t="shared" si="140"/>
        <v>1817</v>
      </c>
      <c r="AU106" s="37">
        <f t="shared" si="140"/>
        <v>1817</v>
      </c>
      <c r="AV106" s="37">
        <f t="shared" si="140"/>
        <v>1340</v>
      </c>
      <c r="AW106" s="37">
        <f t="shared" si="140"/>
        <v>1250</v>
      </c>
      <c r="AX106" s="37">
        <f t="shared" si="140"/>
        <v>3029</v>
      </c>
      <c r="AY106" s="37">
        <f t="shared" si="140"/>
        <v>3029</v>
      </c>
      <c r="AZ106" s="37">
        <f t="shared" si="140"/>
        <v>1132</v>
      </c>
      <c r="BA106" s="37">
        <f t="shared" si="140"/>
        <v>1132</v>
      </c>
      <c r="BB106" s="37">
        <f t="shared" si="140"/>
        <v>135</v>
      </c>
      <c r="BC106" s="37">
        <f t="shared" si="140"/>
        <v>135</v>
      </c>
      <c r="BD106" s="38">
        <f t="shared" si="117"/>
        <v>1137</v>
      </c>
      <c r="BE106" s="38">
        <f t="shared" si="118"/>
        <v>1137</v>
      </c>
      <c r="BF106" s="37">
        <f t="shared" si="140"/>
        <v>21</v>
      </c>
      <c r="BG106" s="37">
        <f t="shared" si="140"/>
        <v>21</v>
      </c>
      <c r="BH106" s="37">
        <f t="shared" si="140"/>
        <v>21</v>
      </c>
      <c r="BI106" s="37">
        <f t="shared" si="140"/>
        <v>21</v>
      </c>
      <c r="BJ106" s="37">
        <f t="shared" si="140"/>
        <v>6</v>
      </c>
      <c r="BK106" s="37">
        <f t="shared" si="140"/>
        <v>6</v>
      </c>
      <c r="BL106" s="37">
        <f t="shared" si="140"/>
        <v>6</v>
      </c>
      <c r="BM106" s="37">
        <f>SUM(BM107:BM114)</f>
        <v>6</v>
      </c>
    </row>
    <row r="107" spans="1:65" ht="39.950000000000003" customHeight="1" x14ac:dyDescent="0.2">
      <c r="A107" s="2" t="s">
        <v>194</v>
      </c>
      <c r="B107" s="296" t="s">
        <v>195</v>
      </c>
      <c r="C107" s="297"/>
      <c r="D107" s="297"/>
      <c r="E107" s="141">
        <v>1791</v>
      </c>
      <c r="F107" s="141">
        <v>2</v>
      </c>
      <c r="G107" s="141">
        <v>1784</v>
      </c>
      <c r="H107" s="141">
        <v>5</v>
      </c>
      <c r="I107" s="141"/>
      <c r="J107" s="141">
        <v>1325</v>
      </c>
      <c r="K107" s="142">
        <v>1209</v>
      </c>
      <c r="L107" s="150">
        <v>27</v>
      </c>
      <c r="M107" s="150"/>
      <c r="N107" s="150"/>
      <c r="O107" s="150">
        <v>1124</v>
      </c>
      <c r="P107" s="150">
        <v>970</v>
      </c>
      <c r="Q107" s="150">
        <v>9</v>
      </c>
      <c r="R107" s="150">
        <v>13</v>
      </c>
      <c r="S107" s="150"/>
      <c r="T107" s="150">
        <v>132</v>
      </c>
      <c r="U107" s="150">
        <v>28</v>
      </c>
      <c r="V107" s="150">
        <v>102</v>
      </c>
      <c r="W107" s="150">
        <v>2</v>
      </c>
      <c r="X107" s="150">
        <v>5</v>
      </c>
      <c r="Y107" s="150">
        <v>1129</v>
      </c>
      <c r="Z107" s="150"/>
      <c r="AA107" s="150">
        <v>4</v>
      </c>
      <c r="AB107" s="150">
        <v>1866</v>
      </c>
      <c r="AC107" s="150">
        <v>19</v>
      </c>
      <c r="AD107" s="150">
        <v>20</v>
      </c>
      <c r="AE107" s="150"/>
      <c r="AF107" s="150">
        <v>20</v>
      </c>
      <c r="AG107" s="150">
        <v>7</v>
      </c>
      <c r="AH107" s="150">
        <v>13</v>
      </c>
      <c r="AI107" s="150"/>
      <c r="AJ107" s="150">
        <v>10</v>
      </c>
      <c r="AK107" s="150">
        <v>5</v>
      </c>
      <c r="AL107" s="150"/>
      <c r="AM107" s="150">
        <v>5</v>
      </c>
      <c r="AN107" s="150">
        <v>3</v>
      </c>
      <c r="AO107" s="150">
        <v>2</v>
      </c>
      <c r="AP107" s="150"/>
      <c r="AQ107" s="150"/>
      <c r="AR107" s="150"/>
      <c r="AS107" s="150"/>
      <c r="AT107" s="39">
        <f t="shared" ref="AT107:AT114" si="141">E107</f>
        <v>1791</v>
      </c>
      <c r="AU107" s="39">
        <f t="shared" ref="AU107:AU114" si="142">F107+G107+H107+I107</f>
        <v>1791</v>
      </c>
      <c r="AV107" s="39">
        <f t="shared" ref="AV107:AV114" si="143">J107</f>
        <v>1325</v>
      </c>
      <c r="AW107" s="39">
        <f t="shared" ref="AW107:AW114" si="144">K107+L107+M107</f>
        <v>1236</v>
      </c>
      <c r="AX107" s="39">
        <f t="shared" ref="AX107:AX114" si="145">F107+G107+K107</f>
        <v>2995</v>
      </c>
      <c r="AY107" s="39">
        <f t="shared" ref="AY107:AY114" si="146">N107+Y107+Z107+AB107</f>
        <v>2995</v>
      </c>
      <c r="AZ107" s="39">
        <f t="shared" ref="AZ107:AZ114" si="147">O107</f>
        <v>1124</v>
      </c>
      <c r="BA107" s="39">
        <f t="shared" ref="BA107:BA114" si="148">P107+Q107+R107+S107+T107</f>
        <v>1124</v>
      </c>
      <c r="BB107" s="39">
        <f t="shared" ref="BB107:BB114" si="149">T107</f>
        <v>132</v>
      </c>
      <c r="BC107" s="39">
        <f t="shared" ref="BC107:BC114" si="150">+U107+V107+W107</f>
        <v>132</v>
      </c>
      <c r="BD107" s="38">
        <f t="shared" si="117"/>
        <v>1129</v>
      </c>
      <c r="BE107" s="38">
        <f t="shared" si="118"/>
        <v>1129</v>
      </c>
      <c r="BF107" s="39">
        <f t="shared" ref="BF107:BF114" si="151">AF107</f>
        <v>20</v>
      </c>
      <c r="BG107" s="39">
        <f t="shared" ref="BG107:BG114" si="152">AD107+AE107</f>
        <v>20</v>
      </c>
      <c r="BH107" s="39">
        <f t="shared" ref="BH107:BH114" si="153">AF107</f>
        <v>20</v>
      </c>
      <c r="BI107" s="39">
        <f t="shared" ref="BI107:BI114" si="154">AG107+AH107</f>
        <v>20</v>
      </c>
      <c r="BJ107" s="39">
        <f t="shared" ref="BJ107:BJ114" si="155">AM107</f>
        <v>5</v>
      </c>
      <c r="BK107" s="39">
        <f t="shared" ref="BK107:BK114" si="156">AK107+AL107</f>
        <v>5</v>
      </c>
      <c r="BL107" s="39">
        <f t="shared" ref="BL107:BL114" si="157">AM107</f>
        <v>5</v>
      </c>
      <c r="BM107" s="39">
        <f t="shared" ref="BM107:BM114" si="158">AN107+AO107</f>
        <v>5</v>
      </c>
    </row>
    <row r="108" spans="1:65" ht="39.950000000000003" customHeight="1" x14ac:dyDescent="0.2">
      <c r="A108" s="2" t="s">
        <v>196</v>
      </c>
      <c r="B108" s="296" t="s">
        <v>197</v>
      </c>
      <c r="C108" s="297"/>
      <c r="D108" s="297"/>
      <c r="E108" s="141"/>
      <c r="F108" s="141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39">
        <f t="shared" si="141"/>
        <v>0</v>
      </c>
      <c r="AU108" s="39">
        <f t="shared" si="142"/>
        <v>0</v>
      </c>
      <c r="AV108" s="39">
        <f t="shared" si="143"/>
        <v>0</v>
      </c>
      <c r="AW108" s="39">
        <f t="shared" si="144"/>
        <v>0</v>
      </c>
      <c r="AX108" s="39">
        <f t="shared" si="145"/>
        <v>0</v>
      </c>
      <c r="AY108" s="39">
        <f t="shared" si="146"/>
        <v>0</v>
      </c>
      <c r="AZ108" s="39">
        <f t="shared" si="147"/>
        <v>0</v>
      </c>
      <c r="BA108" s="39">
        <f t="shared" si="148"/>
        <v>0</v>
      </c>
      <c r="BB108" s="39">
        <f t="shared" si="149"/>
        <v>0</v>
      </c>
      <c r="BC108" s="39">
        <f t="shared" si="150"/>
        <v>0</v>
      </c>
      <c r="BD108" s="38">
        <f t="shared" si="117"/>
        <v>0</v>
      </c>
      <c r="BE108" s="38">
        <f t="shared" si="118"/>
        <v>0</v>
      </c>
      <c r="BF108" s="39">
        <f t="shared" si="151"/>
        <v>0</v>
      </c>
      <c r="BG108" s="39">
        <f t="shared" si="152"/>
        <v>0</v>
      </c>
      <c r="BH108" s="39">
        <f t="shared" si="153"/>
        <v>0</v>
      </c>
      <c r="BI108" s="39">
        <f t="shared" si="154"/>
        <v>0</v>
      </c>
      <c r="BJ108" s="39">
        <f t="shared" si="155"/>
        <v>0</v>
      </c>
      <c r="BK108" s="39">
        <f t="shared" si="156"/>
        <v>0</v>
      </c>
      <c r="BL108" s="39">
        <f t="shared" si="157"/>
        <v>0</v>
      </c>
      <c r="BM108" s="39">
        <f t="shared" si="158"/>
        <v>0</v>
      </c>
    </row>
    <row r="109" spans="1:65" ht="39.950000000000003" customHeight="1" x14ac:dyDescent="0.2">
      <c r="A109" s="2" t="s">
        <v>198</v>
      </c>
      <c r="B109" s="296" t="s">
        <v>199</v>
      </c>
      <c r="C109" s="298"/>
      <c r="D109" s="298"/>
      <c r="E109" s="141">
        <v>19</v>
      </c>
      <c r="F109" s="141">
        <v>1</v>
      </c>
      <c r="G109" s="141">
        <v>18</v>
      </c>
      <c r="H109" s="141"/>
      <c r="I109" s="141"/>
      <c r="J109" s="141">
        <v>11</v>
      </c>
      <c r="K109" s="142">
        <v>5</v>
      </c>
      <c r="L109" s="150">
        <v>5</v>
      </c>
      <c r="M109" s="150"/>
      <c r="N109" s="150"/>
      <c r="O109" s="150">
        <v>6</v>
      </c>
      <c r="P109" s="150">
        <v>1</v>
      </c>
      <c r="Q109" s="150"/>
      <c r="R109" s="150">
        <v>2</v>
      </c>
      <c r="S109" s="150"/>
      <c r="T109" s="150">
        <v>3</v>
      </c>
      <c r="U109" s="150"/>
      <c r="V109" s="150">
        <v>3</v>
      </c>
      <c r="W109" s="150"/>
      <c r="X109" s="150"/>
      <c r="Y109" s="150">
        <v>6</v>
      </c>
      <c r="Z109" s="150"/>
      <c r="AA109" s="150">
        <v>1</v>
      </c>
      <c r="AB109" s="150">
        <v>18</v>
      </c>
      <c r="AC109" s="150">
        <v>2</v>
      </c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39">
        <f t="shared" si="141"/>
        <v>19</v>
      </c>
      <c r="AU109" s="39">
        <f t="shared" si="142"/>
        <v>19</v>
      </c>
      <c r="AV109" s="39">
        <f t="shared" si="143"/>
        <v>11</v>
      </c>
      <c r="AW109" s="39">
        <f t="shared" si="144"/>
        <v>10</v>
      </c>
      <c r="AX109" s="39">
        <f t="shared" si="145"/>
        <v>24</v>
      </c>
      <c r="AY109" s="39">
        <f t="shared" si="146"/>
        <v>24</v>
      </c>
      <c r="AZ109" s="39">
        <f t="shared" si="147"/>
        <v>6</v>
      </c>
      <c r="BA109" s="39">
        <f t="shared" si="148"/>
        <v>6</v>
      </c>
      <c r="BB109" s="39">
        <f t="shared" si="149"/>
        <v>3</v>
      </c>
      <c r="BC109" s="39">
        <f t="shared" si="150"/>
        <v>3</v>
      </c>
      <c r="BD109" s="38">
        <f t="shared" si="117"/>
        <v>6</v>
      </c>
      <c r="BE109" s="38">
        <f t="shared" si="118"/>
        <v>6</v>
      </c>
      <c r="BF109" s="39">
        <f t="shared" si="151"/>
        <v>0</v>
      </c>
      <c r="BG109" s="39">
        <f t="shared" si="152"/>
        <v>0</v>
      </c>
      <c r="BH109" s="39">
        <f t="shared" si="153"/>
        <v>0</v>
      </c>
      <c r="BI109" s="39">
        <f t="shared" si="154"/>
        <v>0</v>
      </c>
      <c r="BJ109" s="39">
        <f t="shared" si="155"/>
        <v>0</v>
      </c>
      <c r="BK109" s="39">
        <f t="shared" si="156"/>
        <v>0</v>
      </c>
      <c r="BL109" s="39">
        <f t="shared" si="157"/>
        <v>0</v>
      </c>
      <c r="BM109" s="39">
        <f t="shared" si="158"/>
        <v>0</v>
      </c>
    </row>
    <row r="110" spans="1:65" ht="39.950000000000003" customHeight="1" x14ac:dyDescent="0.2">
      <c r="A110" s="2" t="s">
        <v>200</v>
      </c>
      <c r="B110" s="296" t="s">
        <v>201</v>
      </c>
      <c r="C110" s="298"/>
      <c r="D110" s="298"/>
      <c r="E110" s="141">
        <v>1</v>
      </c>
      <c r="F110" s="141"/>
      <c r="G110" s="141">
        <v>1</v>
      </c>
      <c r="H110" s="141"/>
      <c r="I110" s="141"/>
      <c r="J110" s="141"/>
      <c r="K110" s="142"/>
      <c r="L110" s="150"/>
      <c r="M110" s="150"/>
      <c r="N110" s="150"/>
      <c r="O110" s="150">
        <v>1</v>
      </c>
      <c r="P110" s="150">
        <v>1</v>
      </c>
      <c r="Q110" s="150"/>
      <c r="R110" s="150"/>
      <c r="S110" s="150"/>
      <c r="T110" s="150"/>
      <c r="U110" s="150"/>
      <c r="V110" s="150"/>
      <c r="W110" s="150"/>
      <c r="X110" s="150"/>
      <c r="Y110" s="150">
        <v>1</v>
      </c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39">
        <f t="shared" si="141"/>
        <v>1</v>
      </c>
      <c r="AU110" s="39">
        <f t="shared" si="142"/>
        <v>1</v>
      </c>
      <c r="AV110" s="39">
        <f t="shared" si="143"/>
        <v>0</v>
      </c>
      <c r="AW110" s="39">
        <f t="shared" si="144"/>
        <v>0</v>
      </c>
      <c r="AX110" s="39">
        <f t="shared" si="145"/>
        <v>1</v>
      </c>
      <c r="AY110" s="39">
        <f t="shared" si="146"/>
        <v>1</v>
      </c>
      <c r="AZ110" s="39">
        <f t="shared" si="147"/>
        <v>1</v>
      </c>
      <c r="BA110" s="39">
        <f t="shared" si="148"/>
        <v>1</v>
      </c>
      <c r="BB110" s="39">
        <f t="shared" si="149"/>
        <v>0</v>
      </c>
      <c r="BC110" s="39">
        <f t="shared" si="150"/>
        <v>0</v>
      </c>
      <c r="BD110" s="38">
        <f t="shared" si="117"/>
        <v>1</v>
      </c>
      <c r="BE110" s="38">
        <f t="shared" si="118"/>
        <v>1</v>
      </c>
      <c r="BF110" s="39">
        <f t="shared" si="151"/>
        <v>0</v>
      </c>
      <c r="BG110" s="39">
        <f t="shared" si="152"/>
        <v>0</v>
      </c>
      <c r="BH110" s="39">
        <f t="shared" si="153"/>
        <v>0</v>
      </c>
      <c r="BI110" s="39">
        <f t="shared" si="154"/>
        <v>0</v>
      </c>
      <c r="BJ110" s="39">
        <f t="shared" si="155"/>
        <v>0</v>
      </c>
      <c r="BK110" s="39">
        <f t="shared" si="156"/>
        <v>0</v>
      </c>
      <c r="BL110" s="39">
        <f t="shared" si="157"/>
        <v>0</v>
      </c>
      <c r="BM110" s="39">
        <f t="shared" si="158"/>
        <v>0</v>
      </c>
    </row>
    <row r="111" spans="1:65" ht="39.950000000000003" customHeight="1" x14ac:dyDescent="0.2">
      <c r="A111" s="2" t="s">
        <v>202</v>
      </c>
      <c r="B111" s="296" t="s">
        <v>203</v>
      </c>
      <c r="C111" s="297"/>
      <c r="D111" s="297"/>
      <c r="E111" s="141"/>
      <c r="F111" s="141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39">
        <f t="shared" si="141"/>
        <v>0</v>
      </c>
      <c r="AU111" s="39">
        <f t="shared" si="142"/>
        <v>0</v>
      </c>
      <c r="AV111" s="39">
        <f t="shared" si="143"/>
        <v>0</v>
      </c>
      <c r="AW111" s="39">
        <f t="shared" si="144"/>
        <v>0</v>
      </c>
      <c r="AX111" s="39">
        <f t="shared" si="145"/>
        <v>0</v>
      </c>
      <c r="AY111" s="39">
        <f t="shared" si="146"/>
        <v>0</v>
      </c>
      <c r="AZ111" s="39">
        <f t="shared" si="147"/>
        <v>0</v>
      </c>
      <c r="BA111" s="39">
        <f t="shared" si="148"/>
        <v>0</v>
      </c>
      <c r="BB111" s="39">
        <f t="shared" si="149"/>
        <v>0</v>
      </c>
      <c r="BC111" s="39">
        <f t="shared" si="150"/>
        <v>0</v>
      </c>
      <c r="BD111" s="38">
        <f t="shared" si="117"/>
        <v>0</v>
      </c>
      <c r="BE111" s="38">
        <f t="shared" si="118"/>
        <v>0</v>
      </c>
      <c r="BF111" s="39">
        <f t="shared" si="151"/>
        <v>0</v>
      </c>
      <c r="BG111" s="39">
        <f t="shared" si="152"/>
        <v>0</v>
      </c>
      <c r="BH111" s="39">
        <f t="shared" si="153"/>
        <v>0</v>
      </c>
      <c r="BI111" s="39">
        <f t="shared" si="154"/>
        <v>0</v>
      </c>
      <c r="BJ111" s="39">
        <f t="shared" si="155"/>
        <v>0</v>
      </c>
      <c r="BK111" s="39">
        <f t="shared" si="156"/>
        <v>0</v>
      </c>
      <c r="BL111" s="39">
        <f t="shared" si="157"/>
        <v>0</v>
      </c>
      <c r="BM111" s="39">
        <f t="shared" si="158"/>
        <v>0</v>
      </c>
    </row>
    <row r="112" spans="1:65" ht="39.950000000000003" customHeight="1" x14ac:dyDescent="0.2">
      <c r="A112" s="2" t="s">
        <v>204</v>
      </c>
      <c r="B112" s="296" t="s">
        <v>205</v>
      </c>
      <c r="C112" s="297"/>
      <c r="D112" s="297"/>
      <c r="E112" s="141"/>
      <c r="F112" s="141"/>
      <c r="G112" s="141"/>
      <c r="H112" s="141"/>
      <c r="I112" s="141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39">
        <f t="shared" si="141"/>
        <v>0</v>
      </c>
      <c r="AU112" s="39">
        <f t="shared" si="142"/>
        <v>0</v>
      </c>
      <c r="AV112" s="39">
        <f t="shared" si="143"/>
        <v>0</v>
      </c>
      <c r="AW112" s="39">
        <f t="shared" si="144"/>
        <v>0</v>
      </c>
      <c r="AX112" s="39">
        <f t="shared" si="145"/>
        <v>0</v>
      </c>
      <c r="AY112" s="39">
        <f t="shared" si="146"/>
        <v>0</v>
      </c>
      <c r="AZ112" s="39">
        <f t="shared" si="147"/>
        <v>0</v>
      </c>
      <c r="BA112" s="39">
        <f t="shared" si="148"/>
        <v>0</v>
      </c>
      <c r="BB112" s="39">
        <f t="shared" si="149"/>
        <v>0</v>
      </c>
      <c r="BC112" s="39">
        <f t="shared" si="150"/>
        <v>0</v>
      </c>
      <c r="BD112" s="38">
        <f t="shared" si="117"/>
        <v>0</v>
      </c>
      <c r="BE112" s="38">
        <f t="shared" si="118"/>
        <v>0</v>
      </c>
      <c r="BF112" s="39">
        <f t="shared" si="151"/>
        <v>0</v>
      </c>
      <c r="BG112" s="39">
        <f t="shared" si="152"/>
        <v>0</v>
      </c>
      <c r="BH112" s="39">
        <f t="shared" si="153"/>
        <v>0</v>
      </c>
      <c r="BI112" s="39">
        <f t="shared" si="154"/>
        <v>0</v>
      </c>
      <c r="BJ112" s="39">
        <f t="shared" si="155"/>
        <v>0</v>
      </c>
      <c r="BK112" s="39">
        <f t="shared" si="156"/>
        <v>0</v>
      </c>
      <c r="BL112" s="39">
        <f t="shared" si="157"/>
        <v>0</v>
      </c>
      <c r="BM112" s="39">
        <f t="shared" si="158"/>
        <v>0</v>
      </c>
    </row>
    <row r="113" spans="1:65" ht="39.950000000000003" customHeight="1" x14ac:dyDescent="0.2">
      <c r="A113" s="2" t="s">
        <v>206</v>
      </c>
      <c r="B113" s="296" t="s">
        <v>207</v>
      </c>
      <c r="C113" s="297"/>
      <c r="D113" s="297"/>
      <c r="E113" s="141"/>
      <c r="F113" s="141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39">
        <f t="shared" si="141"/>
        <v>0</v>
      </c>
      <c r="AU113" s="39">
        <f t="shared" si="142"/>
        <v>0</v>
      </c>
      <c r="AV113" s="39">
        <f t="shared" si="143"/>
        <v>0</v>
      </c>
      <c r="AW113" s="39">
        <f t="shared" si="144"/>
        <v>0</v>
      </c>
      <c r="AX113" s="39">
        <f t="shared" si="145"/>
        <v>0</v>
      </c>
      <c r="AY113" s="39">
        <f t="shared" si="146"/>
        <v>0</v>
      </c>
      <c r="AZ113" s="39">
        <f t="shared" si="147"/>
        <v>0</v>
      </c>
      <c r="BA113" s="39">
        <f t="shared" si="148"/>
        <v>0</v>
      </c>
      <c r="BB113" s="39">
        <f t="shared" si="149"/>
        <v>0</v>
      </c>
      <c r="BC113" s="39">
        <f t="shared" si="150"/>
        <v>0</v>
      </c>
      <c r="BD113" s="38">
        <f t="shared" si="117"/>
        <v>0</v>
      </c>
      <c r="BE113" s="38">
        <f t="shared" si="118"/>
        <v>0</v>
      </c>
      <c r="BF113" s="39">
        <f t="shared" si="151"/>
        <v>0</v>
      </c>
      <c r="BG113" s="39">
        <f t="shared" si="152"/>
        <v>0</v>
      </c>
      <c r="BH113" s="39">
        <f t="shared" si="153"/>
        <v>0</v>
      </c>
      <c r="BI113" s="39">
        <f t="shared" si="154"/>
        <v>0</v>
      </c>
      <c r="BJ113" s="39">
        <f t="shared" si="155"/>
        <v>0</v>
      </c>
      <c r="BK113" s="39">
        <f t="shared" si="156"/>
        <v>0</v>
      </c>
      <c r="BL113" s="39">
        <f t="shared" si="157"/>
        <v>0</v>
      </c>
      <c r="BM113" s="39">
        <f t="shared" si="158"/>
        <v>0</v>
      </c>
    </row>
    <row r="114" spans="1:65" ht="39.950000000000003" customHeight="1" x14ac:dyDescent="0.2">
      <c r="A114" s="2" t="s">
        <v>208</v>
      </c>
      <c r="B114" s="299" t="s">
        <v>45</v>
      </c>
      <c r="C114" s="300"/>
      <c r="D114" s="300"/>
      <c r="E114" s="141">
        <v>6</v>
      </c>
      <c r="F114" s="141"/>
      <c r="G114" s="141">
        <v>6</v>
      </c>
      <c r="H114" s="141"/>
      <c r="I114" s="141"/>
      <c r="J114" s="141">
        <v>4</v>
      </c>
      <c r="K114" s="142">
        <v>3</v>
      </c>
      <c r="L114" s="150">
        <v>1</v>
      </c>
      <c r="M114" s="150"/>
      <c r="N114" s="150"/>
      <c r="O114" s="150">
        <v>1</v>
      </c>
      <c r="P114" s="150"/>
      <c r="Q114" s="150">
        <v>1</v>
      </c>
      <c r="R114" s="150"/>
      <c r="S114" s="150"/>
      <c r="T114" s="150"/>
      <c r="U114" s="150"/>
      <c r="V114" s="150"/>
      <c r="W114" s="150"/>
      <c r="X114" s="150"/>
      <c r="Y114" s="150">
        <v>1</v>
      </c>
      <c r="Z114" s="150"/>
      <c r="AA114" s="150"/>
      <c r="AB114" s="150">
        <v>8</v>
      </c>
      <c r="AC114" s="150"/>
      <c r="AD114" s="150">
        <v>1</v>
      </c>
      <c r="AE114" s="150"/>
      <c r="AF114" s="150">
        <v>1</v>
      </c>
      <c r="AG114" s="150">
        <v>1</v>
      </c>
      <c r="AH114" s="150"/>
      <c r="AI114" s="150"/>
      <c r="AJ114" s="150"/>
      <c r="AK114" s="150">
        <v>1</v>
      </c>
      <c r="AL114" s="150"/>
      <c r="AM114" s="150">
        <v>1</v>
      </c>
      <c r="AN114" s="150">
        <v>1</v>
      </c>
      <c r="AO114" s="150"/>
      <c r="AP114" s="150"/>
      <c r="AQ114" s="150"/>
      <c r="AR114" s="150"/>
      <c r="AS114" s="150"/>
      <c r="AT114" s="39">
        <f t="shared" si="141"/>
        <v>6</v>
      </c>
      <c r="AU114" s="39">
        <f t="shared" si="142"/>
        <v>6</v>
      </c>
      <c r="AV114" s="39">
        <f t="shared" si="143"/>
        <v>4</v>
      </c>
      <c r="AW114" s="39">
        <f t="shared" si="144"/>
        <v>4</v>
      </c>
      <c r="AX114" s="39">
        <f t="shared" si="145"/>
        <v>9</v>
      </c>
      <c r="AY114" s="39">
        <f t="shared" si="146"/>
        <v>9</v>
      </c>
      <c r="AZ114" s="39">
        <f t="shared" si="147"/>
        <v>1</v>
      </c>
      <c r="BA114" s="39">
        <f t="shared" si="148"/>
        <v>1</v>
      </c>
      <c r="BB114" s="39">
        <f t="shared" si="149"/>
        <v>0</v>
      </c>
      <c r="BC114" s="39">
        <f t="shared" si="150"/>
        <v>0</v>
      </c>
      <c r="BD114" s="38">
        <f t="shared" si="117"/>
        <v>1</v>
      </c>
      <c r="BE114" s="38">
        <f t="shared" si="118"/>
        <v>1</v>
      </c>
      <c r="BF114" s="39">
        <f t="shared" si="151"/>
        <v>1</v>
      </c>
      <c r="BG114" s="39">
        <f t="shared" si="152"/>
        <v>1</v>
      </c>
      <c r="BH114" s="39">
        <f t="shared" si="153"/>
        <v>1</v>
      </c>
      <c r="BI114" s="39">
        <f t="shared" si="154"/>
        <v>1</v>
      </c>
      <c r="BJ114" s="39">
        <f t="shared" si="155"/>
        <v>1</v>
      </c>
      <c r="BK114" s="39">
        <f t="shared" si="156"/>
        <v>1</v>
      </c>
      <c r="BL114" s="39">
        <f t="shared" si="157"/>
        <v>1</v>
      </c>
      <c r="BM114" s="39">
        <f t="shared" si="158"/>
        <v>1</v>
      </c>
    </row>
    <row r="115" spans="1:6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5</v>
      </c>
      <c r="F115" s="177">
        <f t="shared" ref="F115:BM115" si="159">SUM(F116:F119)</f>
        <v>0</v>
      </c>
      <c r="G115" s="177">
        <f t="shared" si="159"/>
        <v>3</v>
      </c>
      <c r="H115" s="177">
        <f t="shared" si="159"/>
        <v>1</v>
      </c>
      <c r="I115" s="177">
        <f t="shared" si="159"/>
        <v>1</v>
      </c>
      <c r="J115" s="177">
        <f t="shared" si="159"/>
        <v>9</v>
      </c>
      <c r="K115" s="177">
        <f t="shared" si="159"/>
        <v>6</v>
      </c>
      <c r="L115" s="177">
        <f t="shared" si="159"/>
        <v>2</v>
      </c>
      <c r="M115" s="177">
        <f t="shared" si="159"/>
        <v>0</v>
      </c>
      <c r="N115" s="177">
        <f t="shared" si="159"/>
        <v>0</v>
      </c>
      <c r="O115" s="177">
        <f t="shared" si="159"/>
        <v>2</v>
      </c>
      <c r="P115" s="177">
        <f t="shared" si="159"/>
        <v>0</v>
      </c>
      <c r="Q115" s="177">
        <f t="shared" si="159"/>
        <v>1</v>
      </c>
      <c r="R115" s="177">
        <f t="shared" si="159"/>
        <v>0</v>
      </c>
      <c r="S115" s="177">
        <f t="shared" si="159"/>
        <v>0</v>
      </c>
      <c r="T115" s="177">
        <f t="shared" si="159"/>
        <v>1</v>
      </c>
      <c r="U115" s="177">
        <f t="shared" si="159"/>
        <v>0</v>
      </c>
      <c r="V115" s="177">
        <f t="shared" si="159"/>
        <v>1</v>
      </c>
      <c r="W115" s="177">
        <f t="shared" si="159"/>
        <v>0</v>
      </c>
      <c r="X115" s="177">
        <f t="shared" si="159"/>
        <v>0</v>
      </c>
      <c r="Y115" s="177">
        <f t="shared" si="159"/>
        <v>2</v>
      </c>
      <c r="Z115" s="177">
        <f t="shared" si="159"/>
        <v>0</v>
      </c>
      <c r="AA115" s="177">
        <f t="shared" si="159"/>
        <v>0</v>
      </c>
      <c r="AB115" s="177">
        <f t="shared" si="159"/>
        <v>7</v>
      </c>
      <c r="AC115" s="177">
        <f t="shared" si="159"/>
        <v>0</v>
      </c>
      <c r="AD115" s="177">
        <f t="shared" si="159"/>
        <v>2</v>
      </c>
      <c r="AE115" s="177">
        <f t="shared" si="159"/>
        <v>0</v>
      </c>
      <c r="AF115" s="177">
        <f t="shared" si="159"/>
        <v>2</v>
      </c>
      <c r="AG115" s="177">
        <f t="shared" si="159"/>
        <v>1</v>
      </c>
      <c r="AH115" s="177">
        <f t="shared" si="159"/>
        <v>1</v>
      </c>
      <c r="AI115" s="177">
        <f t="shared" si="159"/>
        <v>0</v>
      </c>
      <c r="AJ115" s="177">
        <f t="shared" si="159"/>
        <v>1</v>
      </c>
      <c r="AK115" s="177">
        <f t="shared" si="159"/>
        <v>0</v>
      </c>
      <c r="AL115" s="177">
        <f t="shared" si="159"/>
        <v>0</v>
      </c>
      <c r="AM115" s="177">
        <f t="shared" si="159"/>
        <v>0</v>
      </c>
      <c r="AN115" s="177">
        <f t="shared" si="159"/>
        <v>0</v>
      </c>
      <c r="AO115" s="177">
        <f t="shared" si="159"/>
        <v>0</v>
      </c>
      <c r="AP115" s="177">
        <f t="shared" si="159"/>
        <v>0</v>
      </c>
      <c r="AQ115" s="177">
        <f t="shared" si="159"/>
        <v>0</v>
      </c>
      <c r="AR115" s="177">
        <f t="shared" si="159"/>
        <v>0</v>
      </c>
      <c r="AS115" s="177">
        <f t="shared" si="159"/>
        <v>0</v>
      </c>
      <c r="AT115" s="21">
        <f t="shared" si="159"/>
        <v>5</v>
      </c>
      <c r="AU115" s="21">
        <f t="shared" si="159"/>
        <v>5</v>
      </c>
      <c r="AV115" s="21">
        <f t="shared" si="159"/>
        <v>9</v>
      </c>
      <c r="AW115" s="21">
        <f t="shared" si="159"/>
        <v>8</v>
      </c>
      <c r="AX115" s="21">
        <f t="shared" si="159"/>
        <v>9</v>
      </c>
      <c r="AY115" s="21">
        <f t="shared" si="159"/>
        <v>9</v>
      </c>
      <c r="AZ115" s="21">
        <f t="shared" si="159"/>
        <v>2</v>
      </c>
      <c r="BA115" s="21">
        <f t="shared" si="159"/>
        <v>2</v>
      </c>
      <c r="BB115" s="21">
        <f t="shared" si="159"/>
        <v>1</v>
      </c>
      <c r="BC115" s="21">
        <f t="shared" si="159"/>
        <v>1</v>
      </c>
      <c r="BD115" s="38">
        <f t="shared" si="117"/>
        <v>2</v>
      </c>
      <c r="BE115" s="38">
        <f t="shared" si="118"/>
        <v>2</v>
      </c>
      <c r="BF115" s="21">
        <f t="shared" si="159"/>
        <v>2</v>
      </c>
      <c r="BG115" s="21">
        <f t="shared" si="159"/>
        <v>2</v>
      </c>
      <c r="BH115" s="21">
        <f t="shared" si="159"/>
        <v>2</v>
      </c>
      <c r="BI115" s="21">
        <f t="shared" si="159"/>
        <v>2</v>
      </c>
      <c r="BJ115" s="21">
        <f t="shared" si="159"/>
        <v>0</v>
      </c>
      <c r="BK115" s="21">
        <f t="shared" si="159"/>
        <v>0</v>
      </c>
      <c r="BL115" s="21">
        <f t="shared" si="159"/>
        <v>0</v>
      </c>
      <c r="BM115" s="21">
        <f t="shared" si="159"/>
        <v>0</v>
      </c>
    </row>
    <row r="116" spans="1:6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1</v>
      </c>
      <c r="F116" s="141"/>
      <c r="G116" s="141">
        <v>1</v>
      </c>
      <c r="H116" s="141"/>
      <c r="I116" s="141"/>
      <c r="J116" s="141">
        <v>4</v>
      </c>
      <c r="K116" s="141">
        <v>4</v>
      </c>
      <c r="L116" s="141"/>
      <c r="M116" s="141"/>
      <c r="N116" s="141"/>
      <c r="O116" s="141">
        <v>1</v>
      </c>
      <c r="P116" s="141"/>
      <c r="Q116" s="141"/>
      <c r="R116" s="141"/>
      <c r="S116" s="141"/>
      <c r="T116" s="141">
        <v>1</v>
      </c>
      <c r="U116" s="141"/>
      <c r="V116" s="141">
        <v>1</v>
      </c>
      <c r="W116" s="141"/>
      <c r="X116" s="141"/>
      <c r="Y116" s="141">
        <v>1</v>
      </c>
      <c r="Z116" s="141"/>
      <c r="AA116" s="141"/>
      <c r="AB116" s="141">
        <v>4</v>
      </c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39">
        <f>E116</f>
        <v>1</v>
      </c>
      <c r="AU116" s="39">
        <f>F116+G116+H116+I116</f>
        <v>1</v>
      </c>
      <c r="AV116" s="39">
        <f>J116</f>
        <v>4</v>
      </c>
      <c r="AW116" s="39">
        <f>K116+L116+M116</f>
        <v>4</v>
      </c>
      <c r="AX116" s="39">
        <f>F116+G116+K116</f>
        <v>5</v>
      </c>
      <c r="AY116" s="39">
        <f>N116+Y116+Z116+AB116</f>
        <v>5</v>
      </c>
      <c r="AZ116" s="39">
        <f>O116</f>
        <v>1</v>
      </c>
      <c r="BA116" s="39">
        <f>P116+Q116+R116+S116+T116</f>
        <v>1</v>
      </c>
      <c r="BB116" s="39">
        <f>T116</f>
        <v>1</v>
      </c>
      <c r="BC116" s="39">
        <f>+U116+V116+W116</f>
        <v>1</v>
      </c>
      <c r="BD116" s="38">
        <f t="shared" si="117"/>
        <v>1</v>
      </c>
      <c r="BE116" s="38">
        <f t="shared" si="118"/>
        <v>1</v>
      </c>
      <c r="BF116" s="39">
        <f>AF116</f>
        <v>0</v>
      </c>
      <c r="BG116" s="39">
        <f>AD116+AE116</f>
        <v>0</v>
      </c>
      <c r="BH116" s="39">
        <f>AF116</f>
        <v>0</v>
      </c>
      <c r="BI116" s="39">
        <f>AG116+AH116</f>
        <v>0</v>
      </c>
      <c r="BJ116" s="39">
        <f>AM116</f>
        <v>0</v>
      </c>
      <c r="BK116" s="39">
        <f>AK116+AL116</f>
        <v>0</v>
      </c>
      <c r="BL116" s="39">
        <f>AM116</f>
        <v>0</v>
      </c>
      <c r="BM116" s="39">
        <f>AN116+AO116</f>
        <v>0</v>
      </c>
    </row>
    <row r="117" spans="1:6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39">
        <f>E117</f>
        <v>0</v>
      </c>
      <c r="AU117" s="39">
        <f>F117+G117+H117+I117</f>
        <v>0</v>
      </c>
      <c r="AV117" s="39">
        <f>J117</f>
        <v>0</v>
      </c>
      <c r="AW117" s="39">
        <f>K117+L117+M117</f>
        <v>0</v>
      </c>
      <c r="AX117" s="39">
        <f>F117+G117+K117</f>
        <v>0</v>
      </c>
      <c r="AY117" s="39">
        <f>N117+Y117+Z117+AB117</f>
        <v>0</v>
      </c>
      <c r="AZ117" s="39">
        <f>O117</f>
        <v>0</v>
      </c>
      <c r="BA117" s="39">
        <f>P117+Q117+R117+S117+T117</f>
        <v>0</v>
      </c>
      <c r="BB117" s="39">
        <f>T117</f>
        <v>0</v>
      </c>
      <c r="BC117" s="39">
        <f>+U117+V117+W117</f>
        <v>0</v>
      </c>
      <c r="BD117" s="38">
        <f t="shared" si="117"/>
        <v>0</v>
      </c>
      <c r="BE117" s="38">
        <f t="shared" si="118"/>
        <v>0</v>
      </c>
      <c r="BF117" s="39">
        <f>AF117</f>
        <v>0</v>
      </c>
      <c r="BG117" s="39">
        <f>AD117+AE117</f>
        <v>0</v>
      </c>
      <c r="BH117" s="39">
        <f>AF117</f>
        <v>0</v>
      </c>
      <c r="BI117" s="39">
        <f>AG117+AH117</f>
        <v>0</v>
      </c>
      <c r="BJ117" s="39">
        <f>AM117</f>
        <v>0</v>
      </c>
      <c r="BK117" s="39">
        <f>AK117+AL117</f>
        <v>0</v>
      </c>
      <c r="BL117" s="39">
        <f>AM117</f>
        <v>0</v>
      </c>
      <c r="BM117" s="39">
        <f>AN117+AO117</f>
        <v>0</v>
      </c>
    </row>
    <row r="118" spans="1:65" ht="39.950000000000003" customHeight="1" x14ac:dyDescent="0.2">
      <c r="A118" s="2" t="s">
        <v>215</v>
      </c>
      <c r="B118" s="296" t="s">
        <v>216</v>
      </c>
      <c r="C118" s="297"/>
      <c r="D118" s="297"/>
      <c r="E118" s="141">
        <v>4</v>
      </c>
      <c r="F118" s="141"/>
      <c r="G118" s="141">
        <v>2</v>
      </c>
      <c r="H118" s="141">
        <v>1</v>
      </c>
      <c r="I118" s="141">
        <v>1</v>
      </c>
      <c r="J118" s="141">
        <v>4</v>
      </c>
      <c r="K118" s="141">
        <v>2</v>
      </c>
      <c r="L118" s="141">
        <v>1</v>
      </c>
      <c r="M118" s="141"/>
      <c r="N118" s="141"/>
      <c r="O118" s="141">
        <v>1</v>
      </c>
      <c r="P118" s="141"/>
      <c r="Q118" s="141">
        <v>1</v>
      </c>
      <c r="R118" s="141"/>
      <c r="S118" s="141"/>
      <c r="T118" s="141"/>
      <c r="U118" s="141"/>
      <c r="V118" s="141"/>
      <c r="W118" s="141"/>
      <c r="X118" s="141"/>
      <c r="Y118" s="141">
        <v>1</v>
      </c>
      <c r="Z118" s="141"/>
      <c r="AA118" s="141"/>
      <c r="AB118" s="141">
        <v>3</v>
      </c>
      <c r="AC118" s="141"/>
      <c r="AD118" s="141">
        <v>2</v>
      </c>
      <c r="AE118" s="141"/>
      <c r="AF118" s="141">
        <v>2</v>
      </c>
      <c r="AG118" s="141">
        <v>1</v>
      </c>
      <c r="AH118" s="141">
        <v>1</v>
      </c>
      <c r="AI118" s="141"/>
      <c r="AJ118" s="141">
        <v>1</v>
      </c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39">
        <f>E118</f>
        <v>4</v>
      </c>
      <c r="AU118" s="39">
        <f>F118+G118+H118+I118</f>
        <v>4</v>
      </c>
      <c r="AV118" s="39">
        <f>J118</f>
        <v>4</v>
      </c>
      <c r="AW118" s="39">
        <f>K118+L118+M118</f>
        <v>3</v>
      </c>
      <c r="AX118" s="39">
        <f>F118+G118+K118</f>
        <v>4</v>
      </c>
      <c r="AY118" s="39">
        <f>N118+Y118+Z118+AB118</f>
        <v>4</v>
      </c>
      <c r="AZ118" s="39">
        <f>O118</f>
        <v>1</v>
      </c>
      <c r="BA118" s="39">
        <f>P118+Q118+R118+S118+T118</f>
        <v>1</v>
      </c>
      <c r="BB118" s="39">
        <f>T118</f>
        <v>0</v>
      </c>
      <c r="BC118" s="39">
        <f>+U118+V118+W118</f>
        <v>0</v>
      </c>
      <c r="BD118" s="38">
        <f t="shared" si="117"/>
        <v>1</v>
      </c>
      <c r="BE118" s="38">
        <f t="shared" si="118"/>
        <v>1</v>
      </c>
      <c r="BF118" s="39">
        <f>AF118</f>
        <v>2</v>
      </c>
      <c r="BG118" s="39">
        <f>AD118+AE118</f>
        <v>2</v>
      </c>
      <c r="BH118" s="39">
        <f>AF118</f>
        <v>2</v>
      </c>
      <c r="BI118" s="39">
        <f>AG118+AH118</f>
        <v>2</v>
      </c>
      <c r="BJ118" s="39">
        <f>AM118</f>
        <v>0</v>
      </c>
      <c r="BK118" s="39">
        <f>AK118+AL118</f>
        <v>0</v>
      </c>
      <c r="BL118" s="39">
        <f>AM118</f>
        <v>0</v>
      </c>
      <c r="BM118" s="39">
        <f>AN118+AO118</f>
        <v>0</v>
      </c>
    </row>
    <row r="119" spans="1:6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>
        <v>1</v>
      </c>
      <c r="K119" s="141"/>
      <c r="L119" s="141">
        <v>1</v>
      </c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39">
        <f>E119</f>
        <v>0</v>
      </c>
      <c r="AU119" s="39">
        <f>F119+G119+H119+I119</f>
        <v>0</v>
      </c>
      <c r="AV119" s="39">
        <f>J119</f>
        <v>1</v>
      </c>
      <c r="AW119" s="39">
        <f>K119+L119+M119</f>
        <v>1</v>
      </c>
      <c r="AX119" s="39">
        <f>F119+G119+K119</f>
        <v>0</v>
      </c>
      <c r="AY119" s="39">
        <f>N119+Y119+Z119+AB119</f>
        <v>0</v>
      </c>
      <c r="AZ119" s="39">
        <f>O119</f>
        <v>0</v>
      </c>
      <c r="BA119" s="39">
        <f>P119+Q119+R119+S119+T119</f>
        <v>0</v>
      </c>
      <c r="BB119" s="39">
        <f>T119</f>
        <v>0</v>
      </c>
      <c r="BC119" s="39">
        <f>+U119+V119+W119</f>
        <v>0</v>
      </c>
      <c r="BD119" s="38">
        <f t="shared" si="117"/>
        <v>0</v>
      </c>
      <c r="BE119" s="38">
        <f t="shared" si="118"/>
        <v>0</v>
      </c>
      <c r="BF119" s="39">
        <f>AF119</f>
        <v>0</v>
      </c>
      <c r="BG119" s="39">
        <f>AD119+AE119</f>
        <v>0</v>
      </c>
      <c r="BH119" s="39">
        <f>AF119</f>
        <v>0</v>
      </c>
      <c r="BI119" s="39">
        <f>AG119+AH119</f>
        <v>0</v>
      </c>
      <c r="BJ119" s="39">
        <f>AM119</f>
        <v>0</v>
      </c>
      <c r="BK119" s="39">
        <f>AK119+AL119</f>
        <v>0</v>
      </c>
      <c r="BL119" s="39">
        <f>AM119</f>
        <v>0</v>
      </c>
      <c r="BM119" s="39">
        <f>AN119+AO119</f>
        <v>0</v>
      </c>
    </row>
    <row r="120" spans="1:6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60">SUM(F121:F122)</f>
        <v>0</v>
      </c>
      <c r="G120" s="177">
        <f t="shared" si="160"/>
        <v>0</v>
      </c>
      <c r="H120" s="177">
        <f t="shared" si="160"/>
        <v>0</v>
      </c>
      <c r="I120" s="177">
        <f t="shared" si="160"/>
        <v>0</v>
      </c>
      <c r="J120" s="177">
        <f t="shared" si="160"/>
        <v>1</v>
      </c>
      <c r="K120" s="177">
        <f t="shared" si="160"/>
        <v>1</v>
      </c>
      <c r="L120" s="177">
        <f t="shared" si="160"/>
        <v>0</v>
      </c>
      <c r="M120" s="177">
        <f t="shared" si="160"/>
        <v>0</v>
      </c>
      <c r="N120" s="177">
        <f t="shared" si="160"/>
        <v>0</v>
      </c>
      <c r="O120" s="177">
        <f t="shared" si="160"/>
        <v>0</v>
      </c>
      <c r="P120" s="177">
        <f t="shared" si="160"/>
        <v>0</v>
      </c>
      <c r="Q120" s="177">
        <f t="shared" si="160"/>
        <v>0</v>
      </c>
      <c r="R120" s="177">
        <f t="shared" si="160"/>
        <v>0</v>
      </c>
      <c r="S120" s="177">
        <f t="shared" si="160"/>
        <v>0</v>
      </c>
      <c r="T120" s="177">
        <f t="shared" si="160"/>
        <v>0</v>
      </c>
      <c r="U120" s="177">
        <f t="shared" si="160"/>
        <v>0</v>
      </c>
      <c r="V120" s="177">
        <f t="shared" si="160"/>
        <v>0</v>
      </c>
      <c r="W120" s="177">
        <f t="shared" si="160"/>
        <v>0</v>
      </c>
      <c r="X120" s="177">
        <f t="shared" si="160"/>
        <v>0</v>
      </c>
      <c r="Y120" s="177">
        <f t="shared" si="160"/>
        <v>0</v>
      </c>
      <c r="Z120" s="177">
        <f t="shared" si="160"/>
        <v>0</v>
      </c>
      <c r="AA120" s="177">
        <f t="shared" si="160"/>
        <v>0</v>
      </c>
      <c r="AB120" s="177">
        <f t="shared" si="160"/>
        <v>1</v>
      </c>
      <c r="AC120" s="177">
        <f t="shared" si="160"/>
        <v>0</v>
      </c>
      <c r="AD120" s="177">
        <f t="shared" si="160"/>
        <v>0</v>
      </c>
      <c r="AE120" s="177">
        <f t="shared" si="160"/>
        <v>0</v>
      </c>
      <c r="AF120" s="177">
        <f t="shared" si="160"/>
        <v>0</v>
      </c>
      <c r="AG120" s="177">
        <f t="shared" si="160"/>
        <v>0</v>
      </c>
      <c r="AH120" s="177">
        <f t="shared" si="160"/>
        <v>0</v>
      </c>
      <c r="AI120" s="177">
        <f t="shared" si="160"/>
        <v>0</v>
      </c>
      <c r="AJ120" s="177">
        <f t="shared" si="160"/>
        <v>0</v>
      </c>
      <c r="AK120" s="177">
        <f t="shared" si="160"/>
        <v>0</v>
      </c>
      <c r="AL120" s="177">
        <f t="shared" si="160"/>
        <v>0</v>
      </c>
      <c r="AM120" s="177">
        <f t="shared" si="160"/>
        <v>0</v>
      </c>
      <c r="AN120" s="177">
        <f t="shared" si="160"/>
        <v>0</v>
      </c>
      <c r="AO120" s="177">
        <f t="shared" si="160"/>
        <v>0</v>
      </c>
      <c r="AP120" s="177">
        <f t="shared" si="160"/>
        <v>0</v>
      </c>
      <c r="AQ120" s="177">
        <f t="shared" si="160"/>
        <v>0</v>
      </c>
      <c r="AR120" s="177">
        <f t="shared" si="160"/>
        <v>0</v>
      </c>
      <c r="AS120" s="177">
        <f t="shared" si="160"/>
        <v>0</v>
      </c>
      <c r="AT120" s="41">
        <f t="shared" ref="AT120:BM120" si="161">SUM(AT121:AT122)</f>
        <v>0</v>
      </c>
      <c r="AU120" s="41">
        <f t="shared" si="161"/>
        <v>0</v>
      </c>
      <c r="AV120" s="41">
        <f t="shared" si="161"/>
        <v>1</v>
      </c>
      <c r="AW120" s="41">
        <f t="shared" si="161"/>
        <v>1</v>
      </c>
      <c r="AX120" s="41">
        <f t="shared" si="161"/>
        <v>1</v>
      </c>
      <c r="AY120" s="41">
        <f t="shared" si="161"/>
        <v>1</v>
      </c>
      <c r="AZ120" s="41">
        <f t="shared" si="161"/>
        <v>0</v>
      </c>
      <c r="BA120" s="41">
        <f t="shared" si="161"/>
        <v>0</v>
      </c>
      <c r="BB120" s="41">
        <f t="shared" si="161"/>
        <v>0</v>
      </c>
      <c r="BC120" s="41">
        <f t="shared" si="161"/>
        <v>0</v>
      </c>
      <c r="BD120" s="38">
        <f t="shared" si="117"/>
        <v>0</v>
      </c>
      <c r="BE120" s="38">
        <f t="shared" si="118"/>
        <v>0</v>
      </c>
      <c r="BF120" s="41">
        <f t="shared" si="161"/>
        <v>0</v>
      </c>
      <c r="BG120" s="41">
        <f t="shared" si="161"/>
        <v>0</v>
      </c>
      <c r="BH120" s="41">
        <f t="shared" si="161"/>
        <v>0</v>
      </c>
      <c r="BI120" s="41">
        <f t="shared" si="161"/>
        <v>0</v>
      </c>
      <c r="BJ120" s="41">
        <f t="shared" si="161"/>
        <v>0</v>
      </c>
      <c r="BK120" s="41">
        <f t="shared" si="161"/>
        <v>0</v>
      </c>
      <c r="BL120" s="41">
        <f t="shared" si="161"/>
        <v>0</v>
      </c>
      <c r="BM120" s="41">
        <f t="shared" si="161"/>
        <v>0</v>
      </c>
    </row>
    <row r="121" spans="1:6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>
        <v>1</v>
      </c>
      <c r="K121" s="141">
        <v>1</v>
      </c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>
        <v>1</v>
      </c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39">
        <f>E121</f>
        <v>0</v>
      </c>
      <c r="AU121" s="39">
        <f>F121+G121+H121+I121</f>
        <v>0</v>
      </c>
      <c r="AV121" s="39">
        <f>J121</f>
        <v>1</v>
      </c>
      <c r="AW121" s="39">
        <f>K121+L121+M121</f>
        <v>1</v>
      </c>
      <c r="AX121" s="39">
        <f>F121+G121+K121</f>
        <v>1</v>
      </c>
      <c r="AY121" s="39">
        <f>N121+Y121+Z121+AB121</f>
        <v>1</v>
      </c>
      <c r="AZ121" s="39">
        <f>O121</f>
        <v>0</v>
      </c>
      <c r="BA121" s="39">
        <f>P121+Q121+R121+S121+T121</f>
        <v>0</v>
      </c>
      <c r="BB121" s="39">
        <f>T121</f>
        <v>0</v>
      </c>
      <c r="BC121" s="39">
        <f>+U121+V121+W121</f>
        <v>0</v>
      </c>
      <c r="BD121" s="38">
        <f t="shared" si="117"/>
        <v>0</v>
      </c>
      <c r="BE121" s="38">
        <f t="shared" si="118"/>
        <v>0</v>
      </c>
      <c r="BF121" s="39">
        <f>AF121</f>
        <v>0</v>
      </c>
      <c r="BG121" s="39">
        <f>AD121+AE121</f>
        <v>0</v>
      </c>
      <c r="BH121" s="39">
        <f>AF121</f>
        <v>0</v>
      </c>
      <c r="BI121" s="39">
        <f>AG121+AH121</f>
        <v>0</v>
      </c>
      <c r="BJ121" s="39">
        <f>AM121</f>
        <v>0</v>
      </c>
      <c r="BK121" s="39">
        <f>AK121+AL121</f>
        <v>0</v>
      </c>
      <c r="BL121" s="39">
        <f>AM121</f>
        <v>0</v>
      </c>
      <c r="BM121" s="39">
        <f>AN121+AO121</f>
        <v>0</v>
      </c>
    </row>
    <row r="122" spans="1:6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39">
        <f>E122</f>
        <v>0</v>
      </c>
      <c r="AU122" s="39">
        <f>F122+G122+H122+I122</f>
        <v>0</v>
      </c>
      <c r="AV122" s="39">
        <f>J122</f>
        <v>0</v>
      </c>
      <c r="AW122" s="39">
        <f>K122+L122+M122</f>
        <v>0</v>
      </c>
      <c r="AX122" s="39">
        <f>F122+G122+K122</f>
        <v>0</v>
      </c>
      <c r="AY122" s="39">
        <f>N122+Y122+Z122+AB122</f>
        <v>0</v>
      </c>
      <c r="AZ122" s="39">
        <f>O122</f>
        <v>0</v>
      </c>
      <c r="BA122" s="39">
        <f>P122+Q122+R122+S122+T122</f>
        <v>0</v>
      </c>
      <c r="BB122" s="39">
        <f>T122</f>
        <v>0</v>
      </c>
      <c r="BC122" s="39">
        <f>+U122+V122+W122</f>
        <v>0</v>
      </c>
      <c r="BD122" s="38">
        <f t="shared" si="117"/>
        <v>0</v>
      </c>
      <c r="BE122" s="38">
        <f t="shared" si="118"/>
        <v>0</v>
      </c>
      <c r="BF122" s="39">
        <f>AF122</f>
        <v>0</v>
      </c>
      <c r="BG122" s="39">
        <f>AD122+AE122</f>
        <v>0</v>
      </c>
      <c r="BH122" s="39">
        <f>AF122</f>
        <v>0</v>
      </c>
      <c r="BI122" s="39">
        <f>AG122+AH122</f>
        <v>0</v>
      </c>
      <c r="BJ122" s="39">
        <f>AM122</f>
        <v>0</v>
      </c>
      <c r="BK122" s="39">
        <f>AK122+AL122</f>
        <v>0</v>
      </c>
      <c r="BL122" s="39">
        <f>AM122</f>
        <v>0</v>
      </c>
      <c r="BM122" s="39">
        <f>AN122+AO122</f>
        <v>0</v>
      </c>
    </row>
    <row r="123" spans="1:65" ht="39.950000000000003" customHeight="1" x14ac:dyDescent="0.2">
      <c r="A123" s="1" t="s">
        <v>218</v>
      </c>
      <c r="B123" s="294" t="s">
        <v>45</v>
      </c>
      <c r="C123" s="295"/>
      <c r="D123" s="295"/>
      <c r="E123" s="141">
        <v>22</v>
      </c>
      <c r="F123" s="141">
        <v>4</v>
      </c>
      <c r="G123" s="141">
        <v>18</v>
      </c>
      <c r="H123" s="141"/>
      <c r="I123" s="141"/>
      <c r="J123" s="141">
        <v>59</v>
      </c>
      <c r="K123" s="142">
        <v>26</v>
      </c>
      <c r="L123" s="150">
        <v>32</v>
      </c>
      <c r="M123" s="150"/>
      <c r="N123" s="150"/>
      <c r="O123" s="150">
        <v>13</v>
      </c>
      <c r="P123" s="150">
        <v>3</v>
      </c>
      <c r="Q123" s="150">
        <v>1</v>
      </c>
      <c r="R123" s="150">
        <v>4</v>
      </c>
      <c r="S123" s="150"/>
      <c r="T123" s="150">
        <v>5</v>
      </c>
      <c r="U123" s="150">
        <v>1</v>
      </c>
      <c r="V123" s="150">
        <v>4</v>
      </c>
      <c r="W123" s="150"/>
      <c r="X123" s="150">
        <v>1</v>
      </c>
      <c r="Y123" s="150">
        <v>14</v>
      </c>
      <c r="Z123" s="150">
        <v>1</v>
      </c>
      <c r="AA123" s="150">
        <v>1</v>
      </c>
      <c r="AB123" s="150">
        <v>33</v>
      </c>
      <c r="AC123" s="150">
        <v>10</v>
      </c>
      <c r="AD123" s="150"/>
      <c r="AE123" s="150">
        <v>1</v>
      </c>
      <c r="AF123" s="150">
        <v>1</v>
      </c>
      <c r="AG123" s="150"/>
      <c r="AH123" s="150">
        <v>1</v>
      </c>
      <c r="AI123" s="150"/>
      <c r="AJ123" s="150"/>
      <c r="AK123" s="150"/>
      <c r="AL123" s="150">
        <v>1</v>
      </c>
      <c r="AM123" s="150">
        <v>1</v>
      </c>
      <c r="AN123" s="150"/>
      <c r="AO123" s="150">
        <v>1</v>
      </c>
      <c r="AP123" s="150"/>
      <c r="AQ123" s="150"/>
      <c r="AR123" s="150"/>
      <c r="AS123" s="150"/>
      <c r="AT123" s="39">
        <f>E123</f>
        <v>22</v>
      </c>
      <c r="AU123" s="39">
        <f>F123+G123+H123+I123</f>
        <v>22</v>
      </c>
      <c r="AV123" s="39">
        <f>J123</f>
        <v>59</v>
      </c>
      <c r="AW123" s="39">
        <f>K123+L123+M123</f>
        <v>58</v>
      </c>
      <c r="AX123" s="39">
        <f>F123+G123+K123</f>
        <v>48</v>
      </c>
      <c r="AY123" s="39">
        <f>N123+Y123+Z123+AB123</f>
        <v>48</v>
      </c>
      <c r="AZ123" s="39">
        <f>O123</f>
        <v>13</v>
      </c>
      <c r="BA123" s="39">
        <f>P123+Q123+R123+S123+T123</f>
        <v>13</v>
      </c>
      <c r="BB123" s="39">
        <f>T123</f>
        <v>5</v>
      </c>
      <c r="BC123" s="39">
        <f>+U123+V123+W123</f>
        <v>5</v>
      </c>
      <c r="BD123" s="38">
        <f t="shared" si="117"/>
        <v>14</v>
      </c>
      <c r="BE123" s="38">
        <f t="shared" si="118"/>
        <v>14</v>
      </c>
      <c r="BF123" s="39">
        <f>AF123</f>
        <v>1</v>
      </c>
      <c r="BG123" s="39">
        <f>AD123+AE123</f>
        <v>1</v>
      </c>
      <c r="BH123" s="39">
        <f>AF123</f>
        <v>1</v>
      </c>
      <c r="BI123" s="39">
        <f>AG123+AH123</f>
        <v>1</v>
      </c>
      <c r="BJ123" s="39">
        <f>AM123</f>
        <v>1</v>
      </c>
      <c r="BK123" s="39">
        <f>AK123+AL123</f>
        <v>1</v>
      </c>
      <c r="BL123" s="39">
        <f>AM123</f>
        <v>1</v>
      </c>
      <c r="BM123" s="39">
        <f>AN123+AO123</f>
        <v>1</v>
      </c>
    </row>
    <row r="124" spans="1:6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2092</v>
      </c>
      <c r="F124" s="177">
        <f t="shared" ref="F124:BM124" si="162">F9+F29+F41+F49+F63+F70+F77+F80+F102+F106+F115+F120+F123</f>
        <v>39</v>
      </c>
      <c r="G124" s="177">
        <f t="shared" si="162"/>
        <v>2045</v>
      </c>
      <c r="H124" s="177">
        <f t="shared" si="162"/>
        <v>7</v>
      </c>
      <c r="I124" s="177">
        <f t="shared" si="162"/>
        <v>1</v>
      </c>
      <c r="J124" s="177">
        <f>J9+J29+J41+J49+J63+J70+J77+J80+J102+J106+J115+J120+J123</f>
        <v>1591</v>
      </c>
      <c r="K124" s="177">
        <f t="shared" si="162"/>
        <v>1401</v>
      </c>
      <c r="L124" s="177">
        <f t="shared" si="162"/>
        <v>88</v>
      </c>
      <c r="M124" s="177">
        <f t="shared" si="162"/>
        <v>1</v>
      </c>
      <c r="N124" s="177">
        <f t="shared" si="162"/>
        <v>1</v>
      </c>
      <c r="O124" s="177">
        <f t="shared" si="162"/>
        <v>1278</v>
      </c>
      <c r="P124" s="177">
        <f t="shared" si="162"/>
        <v>1025</v>
      </c>
      <c r="Q124" s="177">
        <f t="shared" si="162"/>
        <v>25</v>
      </c>
      <c r="R124" s="177">
        <f t="shared" si="162"/>
        <v>35</v>
      </c>
      <c r="S124" s="177">
        <f t="shared" si="162"/>
        <v>0</v>
      </c>
      <c r="T124" s="177">
        <f t="shared" si="162"/>
        <v>193</v>
      </c>
      <c r="U124" s="177">
        <f t="shared" si="162"/>
        <v>43</v>
      </c>
      <c r="V124" s="177">
        <f t="shared" si="162"/>
        <v>148</v>
      </c>
      <c r="W124" s="177">
        <f t="shared" si="162"/>
        <v>2</v>
      </c>
      <c r="X124" s="177">
        <f t="shared" si="162"/>
        <v>11</v>
      </c>
      <c r="Y124" s="177">
        <f t="shared" si="162"/>
        <v>1289</v>
      </c>
      <c r="Z124" s="177">
        <f t="shared" si="162"/>
        <v>1</v>
      </c>
      <c r="AA124" s="177">
        <f t="shared" si="162"/>
        <v>17</v>
      </c>
      <c r="AB124" s="177">
        <f>AB9+AB29+AB41+AB49+AB63+AB70+AB77+AB80+AB102+AB106+AB115+AB120+AB123</f>
        <v>2194</v>
      </c>
      <c r="AC124" s="177">
        <f t="shared" si="162"/>
        <v>71</v>
      </c>
      <c r="AD124" s="177">
        <f t="shared" si="162"/>
        <v>44</v>
      </c>
      <c r="AE124" s="177">
        <f t="shared" si="162"/>
        <v>9</v>
      </c>
      <c r="AF124" s="177">
        <f t="shared" si="162"/>
        <v>53</v>
      </c>
      <c r="AG124" s="177">
        <f t="shared" si="162"/>
        <v>13</v>
      </c>
      <c r="AH124" s="177">
        <f t="shared" si="162"/>
        <v>40</v>
      </c>
      <c r="AI124" s="177">
        <f t="shared" si="162"/>
        <v>0</v>
      </c>
      <c r="AJ124" s="177">
        <f t="shared" si="162"/>
        <v>27</v>
      </c>
      <c r="AK124" s="177">
        <f t="shared" si="162"/>
        <v>13</v>
      </c>
      <c r="AL124" s="177">
        <f t="shared" si="162"/>
        <v>1</v>
      </c>
      <c r="AM124" s="177">
        <f t="shared" si="162"/>
        <v>14</v>
      </c>
      <c r="AN124" s="177">
        <f t="shared" si="162"/>
        <v>7</v>
      </c>
      <c r="AO124" s="177">
        <f t="shared" si="162"/>
        <v>7</v>
      </c>
      <c r="AP124" s="177">
        <f t="shared" si="162"/>
        <v>0</v>
      </c>
      <c r="AQ124" s="177">
        <f t="shared" si="162"/>
        <v>0</v>
      </c>
      <c r="AR124" s="177">
        <f t="shared" si="162"/>
        <v>0</v>
      </c>
      <c r="AS124" s="177">
        <f t="shared" si="162"/>
        <v>0</v>
      </c>
      <c r="AT124" s="40">
        <f t="shared" si="162"/>
        <v>2092</v>
      </c>
      <c r="AU124" s="40">
        <f t="shared" si="162"/>
        <v>2092</v>
      </c>
      <c r="AV124" s="40">
        <f t="shared" si="162"/>
        <v>1591</v>
      </c>
      <c r="AW124" s="40">
        <f t="shared" si="162"/>
        <v>1490</v>
      </c>
      <c r="AX124" s="40">
        <f t="shared" si="162"/>
        <v>3485</v>
      </c>
      <c r="AY124" s="40">
        <f t="shared" si="162"/>
        <v>3485</v>
      </c>
      <c r="AZ124" s="40">
        <f t="shared" si="162"/>
        <v>1278</v>
      </c>
      <c r="BA124" s="40">
        <f t="shared" si="162"/>
        <v>1278</v>
      </c>
      <c r="BB124" s="40">
        <f t="shared" si="162"/>
        <v>193</v>
      </c>
      <c r="BC124" s="40">
        <f t="shared" si="162"/>
        <v>193</v>
      </c>
      <c r="BD124" s="38">
        <f t="shared" si="117"/>
        <v>1289</v>
      </c>
      <c r="BE124" s="38">
        <f t="shared" si="118"/>
        <v>1289</v>
      </c>
      <c r="BF124" s="40">
        <f t="shared" si="162"/>
        <v>53</v>
      </c>
      <c r="BG124" s="40">
        <f t="shared" si="162"/>
        <v>53</v>
      </c>
      <c r="BH124" s="40">
        <f t="shared" si="162"/>
        <v>53</v>
      </c>
      <c r="BI124" s="40">
        <f t="shared" si="162"/>
        <v>53</v>
      </c>
      <c r="BJ124" s="40">
        <f t="shared" si="162"/>
        <v>14</v>
      </c>
      <c r="BK124" s="40">
        <f t="shared" si="162"/>
        <v>14</v>
      </c>
      <c r="BL124" s="40">
        <f t="shared" si="162"/>
        <v>14</v>
      </c>
      <c r="BM124" s="40">
        <f t="shared" si="162"/>
        <v>14</v>
      </c>
    </row>
    <row r="125" spans="1:65" s="129" customFormat="1" ht="39.950000000000003" customHeight="1" x14ac:dyDescent="0.2">
      <c r="A125" s="165"/>
      <c r="B125" s="166"/>
      <c r="C125" s="166"/>
      <c r="D125" s="166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6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8"/>
      <c r="BE125" s="168"/>
      <c r="BF125" s="166"/>
      <c r="BG125" s="166"/>
      <c r="BH125" s="166"/>
      <c r="BI125" s="166"/>
      <c r="BJ125" s="166"/>
      <c r="BK125" s="166"/>
      <c r="BL125" s="166"/>
      <c r="BM125" s="166"/>
    </row>
    <row r="126" spans="1:65" ht="35.1" customHeight="1" x14ac:dyDescent="0.2">
      <c r="B126" s="253" t="s">
        <v>334</v>
      </c>
      <c r="C126" s="254"/>
      <c r="D126" s="254"/>
    </row>
    <row r="127" spans="1:65" ht="35.1" customHeight="1" x14ac:dyDescent="0.2"/>
    <row r="128" spans="1:6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  <row r="140" ht="35.1" customHeight="1" x14ac:dyDescent="0.2"/>
    <row r="141" ht="35.1" customHeight="1" x14ac:dyDescent="0.2"/>
    <row r="142" ht="35.1" customHeight="1" x14ac:dyDescent="0.2"/>
    <row r="143" ht="35.1" customHeight="1" x14ac:dyDescent="0.2"/>
  </sheetData>
  <sheetProtection sheet="1"/>
  <mergeCells count="180">
    <mergeCell ref="B126:D126"/>
    <mergeCell ref="BF8:BG8"/>
    <mergeCell ref="BH8:BI8"/>
    <mergeCell ref="BJ8:BK8"/>
    <mergeCell ref="BL8:BM8"/>
    <mergeCell ref="AT8:AU8"/>
    <mergeCell ref="AV8:AW8"/>
    <mergeCell ref="AX8:AY8"/>
    <mergeCell ref="AZ8:BA8"/>
    <mergeCell ref="BB8:BC8"/>
    <mergeCell ref="BD8:BE8"/>
    <mergeCell ref="B116:D116"/>
    <mergeCell ref="B117:D117"/>
    <mergeCell ref="B124:D124"/>
    <mergeCell ref="B118:D118"/>
    <mergeCell ref="B119:D119"/>
    <mergeCell ref="B120:D120"/>
    <mergeCell ref="B121:D121"/>
    <mergeCell ref="B122:D122"/>
    <mergeCell ref="B123:D123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AD6:AD7"/>
    <mergeCell ref="AE6:AE7"/>
    <mergeCell ref="B10:D10"/>
    <mergeCell ref="B11:D11"/>
    <mergeCell ref="B12:D12"/>
    <mergeCell ref="B13:D13"/>
    <mergeCell ref="B8:D8"/>
    <mergeCell ref="B9:D9"/>
    <mergeCell ref="S6:S7"/>
    <mergeCell ref="T6:W6"/>
    <mergeCell ref="X6:X7"/>
    <mergeCell ref="Y6:Y7"/>
    <mergeCell ref="L6:L7"/>
    <mergeCell ref="M6:M7"/>
    <mergeCell ref="O6:O7"/>
    <mergeCell ref="P6:P7"/>
    <mergeCell ref="Q6:Q7"/>
    <mergeCell ref="R6:R7"/>
    <mergeCell ref="AC5:AC7"/>
    <mergeCell ref="AD5:AH5"/>
    <mergeCell ref="AQ5:AQ7"/>
    <mergeCell ref="AR5:AR7"/>
    <mergeCell ref="AS5:AS7"/>
    <mergeCell ref="E6:E7"/>
    <mergeCell ref="F6:F7"/>
    <mergeCell ref="G6:G7"/>
    <mergeCell ref="H6:H7"/>
    <mergeCell ref="I6:I7"/>
    <mergeCell ref="AI5:AI7"/>
    <mergeCell ref="AJ5:AJ7"/>
    <mergeCell ref="AK5:AO5"/>
    <mergeCell ref="AP5:AP7"/>
    <mergeCell ref="AF6:AF7"/>
    <mergeCell ref="AG6:AG7"/>
    <mergeCell ref="AH6:AH7"/>
    <mergeCell ref="AK6:AK7"/>
    <mergeCell ref="AN6:AN7"/>
    <mergeCell ref="AO6:AO7"/>
    <mergeCell ref="A3:AS3"/>
    <mergeCell ref="A4:AS4"/>
    <mergeCell ref="A5:D7"/>
    <mergeCell ref="E5:I5"/>
    <mergeCell ref="J5:M5"/>
    <mergeCell ref="N5:N7"/>
    <mergeCell ref="O5:Y5"/>
    <mergeCell ref="Z5:Z7"/>
    <mergeCell ref="J6:J7"/>
    <mergeCell ref="K6:K7"/>
    <mergeCell ref="AA5:AA7"/>
    <mergeCell ref="AB5:AB7"/>
    <mergeCell ref="A1:F1"/>
    <mergeCell ref="G1:AL1"/>
    <mergeCell ref="AM1:AS1"/>
    <mergeCell ref="A2:Y2"/>
    <mergeCell ref="Z2:AG2"/>
    <mergeCell ref="AH2:AS2"/>
    <mergeCell ref="AL6:AL7"/>
    <mergeCell ref="AM6:AM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BM145"/>
  <sheetViews>
    <sheetView topLeftCell="B1" zoomScaleNormal="100" workbookViewId="0">
      <selection activeCell="AD5" sqref="AD5:AH5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65" width="9.7109375" style="22" customWidth="1"/>
    <col min="66" max="16384" width="9.140625" style="22"/>
  </cols>
  <sheetData>
    <row r="1" spans="1:6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</row>
    <row r="2" spans="1:6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343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</row>
    <row r="3" spans="1:6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</row>
    <row r="4" spans="1:6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</row>
    <row r="5" spans="1:6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6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6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48" t="s">
        <v>230</v>
      </c>
      <c r="U7" s="48" t="s">
        <v>247</v>
      </c>
      <c r="V7" s="48" t="s">
        <v>231</v>
      </c>
      <c r="W7" s="48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65" ht="19.5" x14ac:dyDescent="0.25">
      <c r="A8" s="49"/>
      <c r="B8" s="287"/>
      <c r="C8" s="300"/>
      <c r="D8" s="303"/>
      <c r="E8" s="46">
        <v>1</v>
      </c>
      <c r="F8" s="46">
        <v>2</v>
      </c>
      <c r="G8" s="46">
        <v>3</v>
      </c>
      <c r="H8" s="46">
        <v>4</v>
      </c>
      <c r="I8" s="46">
        <v>5</v>
      </c>
      <c r="J8" s="46">
        <v>6</v>
      </c>
      <c r="K8" s="46">
        <v>7</v>
      </c>
      <c r="L8" s="46">
        <v>8</v>
      </c>
      <c r="M8" s="46">
        <v>9</v>
      </c>
      <c r="N8" s="46">
        <v>10</v>
      </c>
      <c r="O8" s="46">
        <v>11</v>
      </c>
      <c r="P8" s="46">
        <v>12</v>
      </c>
      <c r="Q8" s="46">
        <v>13</v>
      </c>
      <c r="R8" s="46">
        <v>14</v>
      </c>
      <c r="S8" s="46">
        <v>15</v>
      </c>
      <c r="T8" s="46">
        <v>16</v>
      </c>
      <c r="U8" s="46">
        <v>17</v>
      </c>
      <c r="V8" s="46">
        <v>18</v>
      </c>
      <c r="W8" s="46">
        <v>19</v>
      </c>
      <c r="X8" s="46">
        <v>20</v>
      </c>
      <c r="Y8" s="46">
        <v>21</v>
      </c>
      <c r="Z8" s="46">
        <v>22</v>
      </c>
      <c r="AA8" s="46">
        <v>23</v>
      </c>
      <c r="AB8" s="46">
        <v>24</v>
      </c>
      <c r="AC8" s="46">
        <v>25</v>
      </c>
      <c r="AD8" s="46">
        <v>26</v>
      </c>
      <c r="AE8" s="46">
        <v>27</v>
      </c>
      <c r="AF8" s="46">
        <v>28</v>
      </c>
      <c r="AG8" s="46">
        <v>29</v>
      </c>
      <c r="AH8" s="46">
        <v>30</v>
      </c>
      <c r="AI8" s="46">
        <v>31</v>
      </c>
      <c r="AJ8" s="46">
        <v>32</v>
      </c>
      <c r="AK8" s="46">
        <v>33</v>
      </c>
      <c r="AL8" s="46">
        <v>34</v>
      </c>
      <c r="AM8" s="46">
        <v>35</v>
      </c>
      <c r="AN8" s="46">
        <v>36</v>
      </c>
      <c r="AO8" s="46">
        <v>37</v>
      </c>
      <c r="AP8" s="46">
        <v>38</v>
      </c>
      <c r="AQ8" s="46">
        <v>39</v>
      </c>
      <c r="AR8" s="47">
        <v>40</v>
      </c>
      <c r="AS8" s="47">
        <v>41</v>
      </c>
      <c r="AT8" s="409" t="s">
        <v>261</v>
      </c>
      <c r="AU8" s="411"/>
      <c r="AV8" s="409" t="s">
        <v>262</v>
      </c>
      <c r="AW8" s="411"/>
      <c r="AX8" s="409" t="s">
        <v>263</v>
      </c>
      <c r="AY8" s="411"/>
      <c r="AZ8" s="410" t="s">
        <v>264</v>
      </c>
      <c r="BA8" s="412"/>
      <c r="BB8" s="409" t="s">
        <v>265</v>
      </c>
      <c r="BC8" s="411"/>
      <c r="BD8" s="409" t="s">
        <v>266</v>
      </c>
      <c r="BE8" s="411"/>
      <c r="BF8" s="409" t="s">
        <v>267</v>
      </c>
      <c r="BG8" s="411"/>
      <c r="BH8" s="409" t="s">
        <v>268</v>
      </c>
      <c r="BI8" s="411"/>
      <c r="BJ8" s="409" t="s">
        <v>269</v>
      </c>
      <c r="BK8" s="411"/>
      <c r="BL8" s="409" t="s">
        <v>270</v>
      </c>
      <c r="BM8" s="411"/>
    </row>
    <row r="9" spans="1:6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74</v>
      </c>
      <c r="F9" s="169">
        <f t="shared" ref="F9:AS9" si="0">SUM(F10:F28)</f>
        <v>20</v>
      </c>
      <c r="G9" s="169">
        <f t="shared" si="0"/>
        <v>54</v>
      </c>
      <c r="H9" s="169">
        <f t="shared" si="0"/>
        <v>0</v>
      </c>
      <c r="I9" s="169">
        <f t="shared" si="0"/>
        <v>0</v>
      </c>
      <c r="J9" s="169">
        <f t="shared" si="0"/>
        <v>5</v>
      </c>
      <c r="K9" s="169">
        <f t="shared" si="0"/>
        <v>5</v>
      </c>
      <c r="L9" s="169">
        <f t="shared" si="0"/>
        <v>0</v>
      </c>
      <c r="M9" s="169">
        <f t="shared" si="0"/>
        <v>0</v>
      </c>
      <c r="N9" s="169">
        <f t="shared" si="0"/>
        <v>79</v>
      </c>
      <c r="O9" s="169">
        <f t="shared" si="0"/>
        <v>0</v>
      </c>
      <c r="P9" s="169">
        <f t="shared" si="0"/>
        <v>0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0</v>
      </c>
      <c r="U9" s="169">
        <f t="shared" si="0"/>
        <v>0</v>
      </c>
      <c r="V9" s="169">
        <f t="shared" si="0"/>
        <v>0</v>
      </c>
      <c r="W9" s="169">
        <f t="shared" si="0"/>
        <v>0</v>
      </c>
      <c r="X9" s="169">
        <f t="shared" si="0"/>
        <v>0</v>
      </c>
      <c r="Y9" s="169">
        <f t="shared" si="0"/>
        <v>0</v>
      </c>
      <c r="Z9" s="169">
        <f t="shared" si="0"/>
        <v>0</v>
      </c>
      <c r="AA9" s="169">
        <f t="shared" si="0"/>
        <v>0</v>
      </c>
      <c r="AB9" s="169">
        <f t="shared" si="0"/>
        <v>0</v>
      </c>
      <c r="AC9" s="169">
        <f t="shared" si="0"/>
        <v>0</v>
      </c>
      <c r="AD9" s="169">
        <f t="shared" si="0"/>
        <v>3</v>
      </c>
      <c r="AE9" s="169">
        <f t="shared" si="0"/>
        <v>0</v>
      </c>
      <c r="AF9" s="169">
        <f t="shared" si="0"/>
        <v>3</v>
      </c>
      <c r="AG9" s="169">
        <f t="shared" si="0"/>
        <v>3</v>
      </c>
      <c r="AH9" s="169">
        <f t="shared" si="0"/>
        <v>0</v>
      </c>
      <c r="AI9" s="169">
        <f t="shared" si="0"/>
        <v>0</v>
      </c>
      <c r="AJ9" s="169">
        <f t="shared" si="0"/>
        <v>3</v>
      </c>
      <c r="AK9" s="169">
        <f t="shared" si="0"/>
        <v>3</v>
      </c>
      <c r="AL9" s="169">
        <f t="shared" si="0"/>
        <v>0</v>
      </c>
      <c r="AM9" s="169">
        <f t="shared" si="0"/>
        <v>3</v>
      </c>
      <c r="AN9" s="169">
        <f t="shared" si="0"/>
        <v>3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  <c r="AT9" s="46">
        <f t="shared" ref="AT9:BM9" si="1">SUM(AT10:AT28)</f>
        <v>74</v>
      </c>
      <c r="AU9" s="46">
        <f t="shared" si="1"/>
        <v>74</v>
      </c>
      <c r="AV9" s="46">
        <f t="shared" si="1"/>
        <v>5</v>
      </c>
      <c r="AW9" s="46">
        <f t="shared" si="1"/>
        <v>5</v>
      </c>
      <c r="AX9" s="46">
        <f t="shared" si="1"/>
        <v>79</v>
      </c>
      <c r="AY9" s="46">
        <f t="shared" si="1"/>
        <v>79</v>
      </c>
      <c r="AZ9" s="46">
        <f t="shared" si="1"/>
        <v>0</v>
      </c>
      <c r="BA9" s="46">
        <f t="shared" si="1"/>
        <v>0</v>
      </c>
      <c r="BB9" s="46">
        <f t="shared" si="1"/>
        <v>0</v>
      </c>
      <c r="BC9" s="46">
        <f t="shared" si="1"/>
        <v>0</v>
      </c>
      <c r="BD9" s="46">
        <f>Y9</f>
        <v>0</v>
      </c>
      <c r="BE9" s="46">
        <f>O9+X9</f>
        <v>0</v>
      </c>
      <c r="BF9" s="46">
        <f t="shared" si="1"/>
        <v>3</v>
      </c>
      <c r="BG9" s="46">
        <f t="shared" si="1"/>
        <v>3</v>
      </c>
      <c r="BH9" s="46">
        <f t="shared" si="1"/>
        <v>3</v>
      </c>
      <c r="BI9" s="46">
        <f t="shared" si="1"/>
        <v>3</v>
      </c>
      <c r="BJ9" s="46">
        <f t="shared" si="1"/>
        <v>3</v>
      </c>
      <c r="BK9" s="46">
        <f t="shared" si="1"/>
        <v>3</v>
      </c>
      <c r="BL9" s="46">
        <f t="shared" si="1"/>
        <v>3</v>
      </c>
      <c r="BM9" s="47">
        <f t="shared" si="1"/>
        <v>3</v>
      </c>
    </row>
    <row r="10" spans="1:65" ht="39.950000000000003" customHeight="1" x14ac:dyDescent="0.2">
      <c r="A10" s="2" t="s">
        <v>259</v>
      </c>
      <c r="B10" s="285" t="s">
        <v>10</v>
      </c>
      <c r="C10" s="285"/>
      <c r="D10" s="285"/>
      <c r="E10" s="143">
        <v>8</v>
      </c>
      <c r="F10" s="143"/>
      <c r="G10" s="143">
        <v>8</v>
      </c>
      <c r="H10" s="143"/>
      <c r="I10" s="143"/>
      <c r="J10" s="143"/>
      <c r="K10" s="143"/>
      <c r="L10" s="143"/>
      <c r="M10" s="143"/>
      <c r="N10" s="143">
        <v>8</v>
      </c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>
        <v>1</v>
      </c>
      <c r="AE10" s="143"/>
      <c r="AF10" s="143">
        <v>1</v>
      </c>
      <c r="AG10" s="143">
        <v>1</v>
      </c>
      <c r="AH10" s="141"/>
      <c r="AI10" s="143"/>
      <c r="AJ10" s="143">
        <v>1</v>
      </c>
      <c r="AK10" s="143">
        <v>1</v>
      </c>
      <c r="AL10" s="143"/>
      <c r="AM10" s="143">
        <v>1</v>
      </c>
      <c r="AN10" s="143">
        <v>1</v>
      </c>
      <c r="AO10" s="143"/>
      <c r="AP10" s="141"/>
      <c r="AQ10" s="141"/>
      <c r="AR10" s="141"/>
      <c r="AS10" s="141"/>
      <c r="AT10" s="39">
        <f>E10</f>
        <v>8</v>
      </c>
      <c r="AU10" s="39">
        <f>F10+G10+H10+I10</f>
        <v>8</v>
      </c>
      <c r="AV10" s="39">
        <f>J10</f>
        <v>0</v>
      </c>
      <c r="AW10" s="39">
        <f>K10+L10+M10</f>
        <v>0</v>
      </c>
      <c r="AX10" s="39">
        <f>F10+G10+K10</f>
        <v>8</v>
      </c>
      <c r="AY10" s="39">
        <f>N10+Y10+Z10+AB10</f>
        <v>8</v>
      </c>
      <c r="AZ10" s="39">
        <f>O10</f>
        <v>0</v>
      </c>
      <c r="BA10" s="39">
        <f>P10+Q10+R10+S10+T10</f>
        <v>0</v>
      </c>
      <c r="BB10" s="39">
        <f>T10</f>
        <v>0</v>
      </c>
      <c r="BC10" s="39">
        <f>+U10+V10+W10</f>
        <v>0</v>
      </c>
      <c r="BD10" s="46">
        <f t="shared" ref="BD10:BD73" si="2">Y10</f>
        <v>0</v>
      </c>
      <c r="BE10" s="46">
        <f t="shared" ref="BE10:BE73" si="3">O10+X10</f>
        <v>0</v>
      </c>
      <c r="BF10" s="39">
        <f>AF10</f>
        <v>1</v>
      </c>
      <c r="BG10" s="39">
        <f>AD10+AE10</f>
        <v>1</v>
      </c>
      <c r="BH10" s="39">
        <f>AF10</f>
        <v>1</v>
      </c>
      <c r="BI10" s="39">
        <f>AG10+AH10</f>
        <v>1</v>
      </c>
      <c r="BJ10" s="39">
        <f>AM10</f>
        <v>1</v>
      </c>
      <c r="BK10" s="39">
        <f>AK10+AL10</f>
        <v>1</v>
      </c>
      <c r="BL10" s="39">
        <f>AM10</f>
        <v>1</v>
      </c>
      <c r="BM10" s="39">
        <f>AN10+AO10</f>
        <v>1</v>
      </c>
    </row>
    <row r="11" spans="1:65" ht="39.950000000000003" customHeight="1" x14ac:dyDescent="0.2">
      <c r="A11" s="2" t="s">
        <v>11</v>
      </c>
      <c r="B11" s="286" t="s">
        <v>12</v>
      </c>
      <c r="C11" s="286"/>
      <c r="D11" s="286"/>
      <c r="E11" s="143">
        <v>3</v>
      </c>
      <c r="F11" s="143"/>
      <c r="G11" s="143">
        <v>3</v>
      </c>
      <c r="H11" s="143"/>
      <c r="I11" s="143"/>
      <c r="J11" s="143"/>
      <c r="K11" s="143"/>
      <c r="L11" s="143"/>
      <c r="M11" s="143"/>
      <c r="N11" s="143">
        <v>3</v>
      </c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8"/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  <c r="AT11" s="39">
        <f t="shared" ref="AT11:AT28" si="4">E11</f>
        <v>3</v>
      </c>
      <c r="AU11" s="39">
        <f t="shared" ref="AU11:AU28" si="5">F11+G11+H11+I11</f>
        <v>3</v>
      </c>
      <c r="AV11" s="39">
        <f t="shared" ref="AV11:AV28" si="6">J11</f>
        <v>0</v>
      </c>
      <c r="AW11" s="39">
        <f t="shared" ref="AW11:AW28" si="7">K11+L11+M11</f>
        <v>0</v>
      </c>
      <c r="AX11" s="39">
        <f t="shared" ref="AX11:AX28" si="8">F11+G11+K11</f>
        <v>3</v>
      </c>
      <c r="AY11" s="39">
        <f t="shared" ref="AY11:AY28" si="9">N11+Y11+Z11+AB11</f>
        <v>3</v>
      </c>
      <c r="AZ11" s="39">
        <f t="shared" ref="AZ11:AZ28" si="10">O11</f>
        <v>0</v>
      </c>
      <c r="BA11" s="39">
        <f t="shared" ref="BA11:BA28" si="11">P11+Q11+R11+S11+T11</f>
        <v>0</v>
      </c>
      <c r="BB11" s="39">
        <f t="shared" ref="BB11:BB28" si="12">T11</f>
        <v>0</v>
      </c>
      <c r="BC11" s="39">
        <f t="shared" ref="BC11:BC28" si="13">+U11+V11+W11</f>
        <v>0</v>
      </c>
      <c r="BD11" s="46">
        <f t="shared" si="2"/>
        <v>0</v>
      </c>
      <c r="BE11" s="46">
        <f t="shared" si="3"/>
        <v>0</v>
      </c>
      <c r="BF11" s="39">
        <f t="shared" ref="BF11:BF28" si="14">AF11</f>
        <v>0</v>
      </c>
      <c r="BG11" s="39">
        <f t="shared" ref="BG11:BG28" si="15">AD11+AE11</f>
        <v>0</v>
      </c>
      <c r="BH11" s="39">
        <f t="shared" ref="BH11:BH28" si="16">AF11</f>
        <v>0</v>
      </c>
      <c r="BI11" s="39">
        <f t="shared" ref="BI11:BI28" si="17">AG11+AH11</f>
        <v>0</v>
      </c>
      <c r="BJ11" s="39">
        <f t="shared" ref="BJ11:BJ28" si="18">AM11</f>
        <v>0</v>
      </c>
      <c r="BK11" s="39">
        <f t="shared" ref="BK11:BK28" si="19">AK11+AL11</f>
        <v>0</v>
      </c>
      <c r="BL11" s="39">
        <f t="shared" ref="BL11:BL28" si="20">AM11</f>
        <v>0</v>
      </c>
      <c r="BM11" s="39">
        <f t="shared" ref="BM11:BM28" si="21">AN11+AO11</f>
        <v>0</v>
      </c>
    </row>
    <row r="12" spans="1:65" ht="39.950000000000003" customHeight="1" x14ac:dyDescent="0.2">
      <c r="A12" s="3" t="s">
        <v>13</v>
      </c>
      <c r="B12" s="286" t="s">
        <v>14</v>
      </c>
      <c r="C12" s="286"/>
      <c r="D12" s="286"/>
      <c r="E12" s="143">
        <v>1</v>
      </c>
      <c r="F12" s="143"/>
      <c r="G12" s="143">
        <v>1</v>
      </c>
      <c r="H12" s="143"/>
      <c r="I12" s="143"/>
      <c r="J12" s="143"/>
      <c r="K12" s="143"/>
      <c r="L12" s="143"/>
      <c r="M12" s="143"/>
      <c r="N12" s="148">
        <v>1</v>
      </c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  <c r="AT12" s="39">
        <f t="shared" si="4"/>
        <v>1</v>
      </c>
      <c r="AU12" s="39">
        <f t="shared" si="5"/>
        <v>1</v>
      </c>
      <c r="AV12" s="39">
        <f t="shared" si="6"/>
        <v>0</v>
      </c>
      <c r="AW12" s="39">
        <f t="shared" si="7"/>
        <v>0</v>
      </c>
      <c r="AX12" s="39">
        <f t="shared" si="8"/>
        <v>1</v>
      </c>
      <c r="AY12" s="39">
        <f t="shared" si="9"/>
        <v>1</v>
      </c>
      <c r="AZ12" s="39">
        <f t="shared" si="10"/>
        <v>0</v>
      </c>
      <c r="BA12" s="39">
        <f t="shared" si="11"/>
        <v>0</v>
      </c>
      <c r="BB12" s="39">
        <f t="shared" si="12"/>
        <v>0</v>
      </c>
      <c r="BC12" s="39">
        <f t="shared" si="13"/>
        <v>0</v>
      </c>
      <c r="BD12" s="46">
        <f t="shared" si="2"/>
        <v>0</v>
      </c>
      <c r="BE12" s="46">
        <f t="shared" si="3"/>
        <v>0</v>
      </c>
      <c r="BF12" s="39">
        <f t="shared" si="14"/>
        <v>0</v>
      </c>
      <c r="BG12" s="39">
        <f t="shared" si="15"/>
        <v>0</v>
      </c>
      <c r="BH12" s="39">
        <f t="shared" si="16"/>
        <v>0</v>
      </c>
      <c r="BI12" s="39">
        <f t="shared" si="17"/>
        <v>0</v>
      </c>
      <c r="BJ12" s="39">
        <f t="shared" si="18"/>
        <v>0</v>
      </c>
      <c r="BK12" s="39">
        <f t="shared" si="19"/>
        <v>0</v>
      </c>
      <c r="BL12" s="39">
        <f t="shared" si="20"/>
        <v>0</v>
      </c>
      <c r="BM12" s="39">
        <f t="shared" si="21"/>
        <v>0</v>
      </c>
    </row>
    <row r="13" spans="1:6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  <c r="AT13" s="39">
        <f t="shared" si="4"/>
        <v>0</v>
      </c>
      <c r="AU13" s="39">
        <f t="shared" si="5"/>
        <v>0</v>
      </c>
      <c r="AV13" s="39">
        <f t="shared" si="6"/>
        <v>0</v>
      </c>
      <c r="AW13" s="39">
        <f t="shared" si="7"/>
        <v>0</v>
      </c>
      <c r="AX13" s="39">
        <f t="shared" si="8"/>
        <v>0</v>
      </c>
      <c r="AY13" s="39">
        <f t="shared" si="9"/>
        <v>0</v>
      </c>
      <c r="AZ13" s="39">
        <f t="shared" si="10"/>
        <v>0</v>
      </c>
      <c r="BA13" s="39">
        <f t="shared" si="11"/>
        <v>0</v>
      </c>
      <c r="BB13" s="39">
        <f t="shared" si="12"/>
        <v>0</v>
      </c>
      <c r="BC13" s="39">
        <f t="shared" si="13"/>
        <v>0</v>
      </c>
      <c r="BD13" s="46">
        <f t="shared" si="2"/>
        <v>0</v>
      </c>
      <c r="BE13" s="46">
        <f t="shared" si="3"/>
        <v>0</v>
      </c>
      <c r="BF13" s="39">
        <f t="shared" si="14"/>
        <v>0</v>
      </c>
      <c r="BG13" s="39">
        <f t="shared" si="15"/>
        <v>0</v>
      </c>
      <c r="BH13" s="39">
        <f t="shared" si="16"/>
        <v>0</v>
      </c>
      <c r="BI13" s="39">
        <f t="shared" si="17"/>
        <v>0</v>
      </c>
      <c r="BJ13" s="39">
        <f t="shared" si="18"/>
        <v>0</v>
      </c>
      <c r="BK13" s="39">
        <f t="shared" si="19"/>
        <v>0</v>
      </c>
      <c r="BL13" s="39">
        <f t="shared" si="20"/>
        <v>0</v>
      </c>
      <c r="BM13" s="39">
        <f t="shared" si="21"/>
        <v>0</v>
      </c>
    </row>
    <row r="14" spans="1:65" ht="39.950000000000003" customHeight="1" x14ac:dyDescent="0.2">
      <c r="A14" s="4">
        <v>1.2</v>
      </c>
      <c r="B14" s="285" t="s">
        <v>17</v>
      </c>
      <c r="C14" s="285"/>
      <c r="D14" s="285"/>
      <c r="E14" s="143">
        <v>2</v>
      </c>
      <c r="F14" s="143"/>
      <c r="G14" s="143">
        <v>2</v>
      </c>
      <c r="H14" s="143"/>
      <c r="I14" s="143"/>
      <c r="J14" s="143">
        <v>1</v>
      </c>
      <c r="K14" s="143">
        <v>1</v>
      </c>
      <c r="L14" s="143"/>
      <c r="M14" s="143"/>
      <c r="N14" s="143">
        <v>3</v>
      </c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  <c r="AT14" s="39">
        <f t="shared" si="4"/>
        <v>2</v>
      </c>
      <c r="AU14" s="39">
        <f t="shared" si="5"/>
        <v>2</v>
      </c>
      <c r="AV14" s="39">
        <f t="shared" si="6"/>
        <v>1</v>
      </c>
      <c r="AW14" s="39">
        <f t="shared" si="7"/>
        <v>1</v>
      </c>
      <c r="AX14" s="39">
        <f t="shared" si="8"/>
        <v>3</v>
      </c>
      <c r="AY14" s="39">
        <f t="shared" si="9"/>
        <v>3</v>
      </c>
      <c r="AZ14" s="39">
        <f t="shared" si="10"/>
        <v>0</v>
      </c>
      <c r="BA14" s="39">
        <f t="shared" si="11"/>
        <v>0</v>
      </c>
      <c r="BB14" s="39">
        <f t="shared" si="12"/>
        <v>0</v>
      </c>
      <c r="BC14" s="39">
        <f t="shared" si="13"/>
        <v>0</v>
      </c>
      <c r="BD14" s="46">
        <f t="shared" si="2"/>
        <v>0</v>
      </c>
      <c r="BE14" s="46">
        <f t="shared" si="3"/>
        <v>0</v>
      </c>
      <c r="BF14" s="39">
        <f t="shared" si="14"/>
        <v>0</v>
      </c>
      <c r="BG14" s="39">
        <f t="shared" si="15"/>
        <v>0</v>
      </c>
      <c r="BH14" s="39">
        <f t="shared" si="16"/>
        <v>0</v>
      </c>
      <c r="BI14" s="39">
        <f t="shared" si="17"/>
        <v>0</v>
      </c>
      <c r="BJ14" s="39">
        <f t="shared" si="18"/>
        <v>0</v>
      </c>
      <c r="BK14" s="39">
        <f t="shared" si="19"/>
        <v>0</v>
      </c>
      <c r="BL14" s="39">
        <f t="shared" si="20"/>
        <v>0</v>
      </c>
      <c r="BM14" s="39">
        <f t="shared" si="21"/>
        <v>0</v>
      </c>
    </row>
    <row r="15" spans="1:6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  <c r="AT15" s="39">
        <f t="shared" si="4"/>
        <v>0</v>
      </c>
      <c r="AU15" s="39">
        <f t="shared" si="5"/>
        <v>0</v>
      </c>
      <c r="AV15" s="39">
        <f t="shared" si="6"/>
        <v>0</v>
      </c>
      <c r="AW15" s="39">
        <f t="shared" si="7"/>
        <v>0</v>
      </c>
      <c r="AX15" s="39">
        <f t="shared" si="8"/>
        <v>0</v>
      </c>
      <c r="AY15" s="39">
        <f t="shared" si="9"/>
        <v>0</v>
      </c>
      <c r="AZ15" s="39">
        <f t="shared" si="10"/>
        <v>0</v>
      </c>
      <c r="BA15" s="39">
        <f t="shared" si="11"/>
        <v>0</v>
      </c>
      <c r="BB15" s="39">
        <f t="shared" si="12"/>
        <v>0</v>
      </c>
      <c r="BC15" s="39">
        <f t="shared" si="13"/>
        <v>0</v>
      </c>
      <c r="BD15" s="46">
        <f t="shared" si="2"/>
        <v>0</v>
      </c>
      <c r="BE15" s="46">
        <f t="shared" si="3"/>
        <v>0</v>
      </c>
      <c r="BF15" s="39">
        <f t="shared" si="14"/>
        <v>0</v>
      </c>
      <c r="BG15" s="39">
        <f t="shared" si="15"/>
        <v>0</v>
      </c>
      <c r="BH15" s="39">
        <f t="shared" si="16"/>
        <v>0</v>
      </c>
      <c r="BI15" s="39">
        <f t="shared" si="17"/>
        <v>0</v>
      </c>
      <c r="BJ15" s="39">
        <f t="shared" si="18"/>
        <v>0</v>
      </c>
      <c r="BK15" s="39">
        <f t="shared" si="19"/>
        <v>0</v>
      </c>
      <c r="BL15" s="39">
        <f t="shared" si="20"/>
        <v>0</v>
      </c>
      <c r="BM15" s="39">
        <f t="shared" si="21"/>
        <v>0</v>
      </c>
    </row>
    <row r="16" spans="1:65" ht="39.950000000000003" customHeight="1" x14ac:dyDescent="0.2">
      <c r="A16" s="2" t="s">
        <v>20</v>
      </c>
      <c r="B16" s="276" t="s">
        <v>21</v>
      </c>
      <c r="C16" s="277"/>
      <c r="D16" s="277"/>
      <c r="E16" s="141"/>
      <c r="F16" s="141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  <c r="AT16" s="39">
        <f t="shared" si="4"/>
        <v>0</v>
      </c>
      <c r="AU16" s="39">
        <f t="shared" si="5"/>
        <v>0</v>
      </c>
      <c r="AV16" s="39">
        <f t="shared" si="6"/>
        <v>0</v>
      </c>
      <c r="AW16" s="39">
        <f t="shared" si="7"/>
        <v>0</v>
      </c>
      <c r="AX16" s="39">
        <f t="shared" si="8"/>
        <v>0</v>
      </c>
      <c r="AY16" s="39">
        <f t="shared" si="9"/>
        <v>0</v>
      </c>
      <c r="AZ16" s="39">
        <f t="shared" si="10"/>
        <v>0</v>
      </c>
      <c r="BA16" s="39">
        <f t="shared" si="11"/>
        <v>0</v>
      </c>
      <c r="BB16" s="39">
        <f t="shared" si="12"/>
        <v>0</v>
      </c>
      <c r="BC16" s="39">
        <f t="shared" si="13"/>
        <v>0</v>
      </c>
      <c r="BD16" s="46">
        <f t="shared" si="2"/>
        <v>0</v>
      </c>
      <c r="BE16" s="46">
        <f t="shared" si="3"/>
        <v>0</v>
      </c>
      <c r="BF16" s="39">
        <f t="shared" si="14"/>
        <v>0</v>
      </c>
      <c r="BG16" s="39">
        <f t="shared" si="15"/>
        <v>0</v>
      </c>
      <c r="BH16" s="39">
        <f t="shared" si="16"/>
        <v>0</v>
      </c>
      <c r="BI16" s="39">
        <f t="shared" si="17"/>
        <v>0</v>
      </c>
      <c r="BJ16" s="39">
        <f t="shared" si="18"/>
        <v>0</v>
      </c>
      <c r="BK16" s="39">
        <f t="shared" si="19"/>
        <v>0</v>
      </c>
      <c r="BL16" s="39">
        <f t="shared" si="20"/>
        <v>0</v>
      </c>
      <c r="BM16" s="39">
        <f t="shared" si="21"/>
        <v>0</v>
      </c>
    </row>
    <row r="17" spans="1:65" ht="39.950000000000003" customHeight="1" x14ac:dyDescent="0.2">
      <c r="A17" s="2" t="s">
        <v>22</v>
      </c>
      <c r="B17" s="276" t="s">
        <v>23</v>
      </c>
      <c r="C17" s="277"/>
      <c r="D17" s="277"/>
      <c r="E17" s="141"/>
      <c r="F17" s="141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39">
        <f t="shared" si="4"/>
        <v>0</v>
      </c>
      <c r="AU17" s="39">
        <f t="shared" si="5"/>
        <v>0</v>
      </c>
      <c r="AV17" s="39">
        <f t="shared" si="6"/>
        <v>0</v>
      </c>
      <c r="AW17" s="39">
        <f t="shared" si="7"/>
        <v>0</v>
      </c>
      <c r="AX17" s="39">
        <f t="shared" si="8"/>
        <v>0</v>
      </c>
      <c r="AY17" s="39">
        <f t="shared" si="9"/>
        <v>0</v>
      </c>
      <c r="AZ17" s="39">
        <f t="shared" si="10"/>
        <v>0</v>
      </c>
      <c r="BA17" s="39">
        <f t="shared" si="11"/>
        <v>0</v>
      </c>
      <c r="BB17" s="39">
        <f t="shared" si="12"/>
        <v>0</v>
      </c>
      <c r="BC17" s="39">
        <f t="shared" si="13"/>
        <v>0</v>
      </c>
      <c r="BD17" s="46">
        <f t="shared" si="2"/>
        <v>0</v>
      </c>
      <c r="BE17" s="46">
        <f t="shared" si="3"/>
        <v>0</v>
      </c>
      <c r="BF17" s="39">
        <f t="shared" si="14"/>
        <v>0</v>
      </c>
      <c r="BG17" s="39">
        <f t="shared" si="15"/>
        <v>0</v>
      </c>
      <c r="BH17" s="39">
        <f t="shared" si="16"/>
        <v>0</v>
      </c>
      <c r="BI17" s="39">
        <f t="shared" si="17"/>
        <v>0</v>
      </c>
      <c r="BJ17" s="39">
        <f t="shared" si="18"/>
        <v>0</v>
      </c>
      <c r="BK17" s="39">
        <f t="shared" si="19"/>
        <v>0</v>
      </c>
      <c r="BL17" s="39">
        <f t="shared" si="20"/>
        <v>0</v>
      </c>
      <c r="BM17" s="39">
        <f t="shared" si="21"/>
        <v>0</v>
      </c>
    </row>
    <row r="18" spans="1:65" ht="39.950000000000003" customHeight="1" x14ac:dyDescent="0.2">
      <c r="A18" s="2" t="s">
        <v>24</v>
      </c>
      <c r="B18" s="285" t="s">
        <v>25</v>
      </c>
      <c r="C18" s="285"/>
      <c r="D18" s="290"/>
      <c r="E18" s="143"/>
      <c r="F18" s="143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39">
        <f t="shared" si="4"/>
        <v>0</v>
      </c>
      <c r="AU18" s="39">
        <f t="shared" si="5"/>
        <v>0</v>
      </c>
      <c r="AV18" s="39">
        <f t="shared" si="6"/>
        <v>0</v>
      </c>
      <c r="AW18" s="39">
        <f t="shared" si="7"/>
        <v>0</v>
      </c>
      <c r="AX18" s="39">
        <f t="shared" si="8"/>
        <v>0</v>
      </c>
      <c r="AY18" s="39">
        <f t="shared" si="9"/>
        <v>0</v>
      </c>
      <c r="AZ18" s="39">
        <f t="shared" si="10"/>
        <v>0</v>
      </c>
      <c r="BA18" s="39">
        <f t="shared" si="11"/>
        <v>0</v>
      </c>
      <c r="BB18" s="39">
        <f t="shared" si="12"/>
        <v>0</v>
      </c>
      <c r="BC18" s="39">
        <f t="shared" si="13"/>
        <v>0</v>
      </c>
      <c r="BD18" s="46">
        <f t="shared" si="2"/>
        <v>0</v>
      </c>
      <c r="BE18" s="46">
        <f t="shared" si="3"/>
        <v>0</v>
      </c>
      <c r="BF18" s="39">
        <f t="shared" si="14"/>
        <v>0</v>
      </c>
      <c r="BG18" s="39">
        <f t="shared" si="15"/>
        <v>0</v>
      </c>
      <c r="BH18" s="39">
        <f t="shared" si="16"/>
        <v>0</v>
      </c>
      <c r="BI18" s="39">
        <f t="shared" si="17"/>
        <v>0</v>
      </c>
      <c r="BJ18" s="39">
        <f t="shared" si="18"/>
        <v>0</v>
      </c>
      <c r="BK18" s="39">
        <f t="shared" si="19"/>
        <v>0</v>
      </c>
      <c r="BL18" s="39">
        <f t="shared" si="20"/>
        <v>0</v>
      </c>
      <c r="BM18" s="39">
        <f t="shared" si="21"/>
        <v>0</v>
      </c>
    </row>
    <row r="19" spans="1:65" ht="39.950000000000003" customHeight="1" x14ac:dyDescent="0.2">
      <c r="A19" s="2" t="s">
        <v>26</v>
      </c>
      <c r="B19" s="286" t="s">
        <v>27</v>
      </c>
      <c r="C19" s="286"/>
      <c r="D19" s="276"/>
      <c r="E19" s="143">
        <v>1</v>
      </c>
      <c r="F19" s="143"/>
      <c r="G19" s="143">
        <v>1</v>
      </c>
      <c r="H19" s="143"/>
      <c r="I19" s="143"/>
      <c r="J19" s="143"/>
      <c r="K19" s="143"/>
      <c r="L19" s="150"/>
      <c r="M19" s="150"/>
      <c r="N19" s="150">
        <v>1</v>
      </c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39">
        <f>E19</f>
        <v>1</v>
      </c>
      <c r="AU19" s="39">
        <f>F19+G19+H19+I19</f>
        <v>1</v>
      </c>
      <c r="AV19" s="39">
        <f t="shared" si="6"/>
        <v>0</v>
      </c>
      <c r="AW19" s="39">
        <f t="shared" si="7"/>
        <v>0</v>
      </c>
      <c r="AX19" s="39">
        <f>F19+G19+K19</f>
        <v>1</v>
      </c>
      <c r="AY19" s="39">
        <f t="shared" si="9"/>
        <v>1</v>
      </c>
      <c r="AZ19" s="39">
        <f t="shared" si="10"/>
        <v>0</v>
      </c>
      <c r="BA19" s="39">
        <f t="shared" si="11"/>
        <v>0</v>
      </c>
      <c r="BB19" s="39">
        <f t="shared" si="12"/>
        <v>0</v>
      </c>
      <c r="BC19" s="39">
        <f t="shared" si="13"/>
        <v>0</v>
      </c>
      <c r="BD19" s="46">
        <f t="shared" si="2"/>
        <v>0</v>
      </c>
      <c r="BE19" s="46">
        <f t="shared" si="3"/>
        <v>0</v>
      </c>
      <c r="BF19" s="39">
        <f t="shared" si="14"/>
        <v>0</v>
      </c>
      <c r="BG19" s="39">
        <f t="shared" si="15"/>
        <v>0</v>
      </c>
      <c r="BH19" s="39">
        <f t="shared" si="16"/>
        <v>0</v>
      </c>
      <c r="BI19" s="39">
        <f t="shared" si="17"/>
        <v>0</v>
      </c>
      <c r="BJ19" s="39">
        <f t="shared" si="18"/>
        <v>0</v>
      </c>
      <c r="BK19" s="39">
        <f t="shared" si="19"/>
        <v>0</v>
      </c>
      <c r="BL19" s="39">
        <f t="shared" si="20"/>
        <v>0</v>
      </c>
      <c r="BM19" s="39">
        <f t="shared" si="21"/>
        <v>0</v>
      </c>
    </row>
    <row r="20" spans="1:65" ht="39.950000000000003" customHeight="1" x14ac:dyDescent="0.2">
      <c r="A20" s="2" t="s">
        <v>28</v>
      </c>
      <c r="B20" s="276" t="s">
        <v>29</v>
      </c>
      <c r="C20" s="277"/>
      <c r="D20" s="277"/>
      <c r="E20" s="141"/>
      <c r="F20" s="141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39">
        <f>E20</f>
        <v>0</v>
      </c>
      <c r="AU20" s="39">
        <f>F20+G20+H20+I20</f>
        <v>0</v>
      </c>
      <c r="AV20" s="39">
        <f t="shared" si="6"/>
        <v>0</v>
      </c>
      <c r="AW20" s="39">
        <f t="shared" si="7"/>
        <v>0</v>
      </c>
      <c r="AX20" s="39">
        <f>F20+G20+K20</f>
        <v>0</v>
      </c>
      <c r="AY20" s="39">
        <f t="shared" si="9"/>
        <v>0</v>
      </c>
      <c r="AZ20" s="39">
        <f t="shared" si="10"/>
        <v>0</v>
      </c>
      <c r="BA20" s="39">
        <f t="shared" si="11"/>
        <v>0</v>
      </c>
      <c r="BB20" s="39">
        <f t="shared" si="12"/>
        <v>0</v>
      </c>
      <c r="BC20" s="39">
        <f t="shared" si="13"/>
        <v>0</v>
      </c>
      <c r="BD20" s="46">
        <f t="shared" si="2"/>
        <v>0</v>
      </c>
      <c r="BE20" s="46">
        <f t="shared" si="3"/>
        <v>0</v>
      </c>
      <c r="BF20" s="39">
        <f t="shared" si="14"/>
        <v>0</v>
      </c>
      <c r="BG20" s="39">
        <f t="shared" si="15"/>
        <v>0</v>
      </c>
      <c r="BH20" s="39">
        <f t="shared" si="16"/>
        <v>0</v>
      </c>
      <c r="BI20" s="39">
        <f t="shared" si="17"/>
        <v>0</v>
      </c>
      <c r="BJ20" s="39">
        <f t="shared" si="18"/>
        <v>0</v>
      </c>
      <c r="BK20" s="39">
        <f t="shared" si="19"/>
        <v>0</v>
      </c>
      <c r="BL20" s="39">
        <f t="shared" si="20"/>
        <v>0</v>
      </c>
      <c r="BM20" s="39">
        <f t="shared" si="21"/>
        <v>0</v>
      </c>
    </row>
    <row r="21" spans="1:65" ht="39.950000000000003" customHeight="1" x14ac:dyDescent="0.2">
      <c r="A21" s="2" t="s">
        <v>30</v>
      </c>
      <c r="B21" s="290" t="s">
        <v>31</v>
      </c>
      <c r="C21" s="291"/>
      <c r="D21" s="291"/>
      <c r="E21" s="141">
        <v>2</v>
      </c>
      <c r="F21" s="141">
        <v>1</v>
      </c>
      <c r="G21" s="141">
        <v>1</v>
      </c>
      <c r="H21" s="141"/>
      <c r="I21" s="141"/>
      <c r="J21" s="141"/>
      <c r="K21" s="141"/>
      <c r="L21" s="150"/>
      <c r="M21" s="150"/>
      <c r="N21" s="150">
        <v>2</v>
      </c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>
        <v>1</v>
      </c>
      <c r="AL21" s="150"/>
      <c r="AM21" s="150">
        <v>1</v>
      </c>
      <c r="AN21" s="150">
        <v>1</v>
      </c>
      <c r="AO21" s="150"/>
      <c r="AP21" s="150"/>
      <c r="AQ21" s="150"/>
      <c r="AR21" s="150"/>
      <c r="AS21" s="150"/>
      <c r="AT21" s="39">
        <f>E21</f>
        <v>2</v>
      </c>
      <c r="AU21" s="39">
        <f>F21+G21+H21+I21</f>
        <v>2</v>
      </c>
      <c r="AV21" s="39">
        <f t="shared" si="6"/>
        <v>0</v>
      </c>
      <c r="AW21" s="39">
        <f t="shared" si="7"/>
        <v>0</v>
      </c>
      <c r="AX21" s="39">
        <f>F21+G21+K21</f>
        <v>2</v>
      </c>
      <c r="AY21" s="39">
        <f t="shared" si="9"/>
        <v>2</v>
      </c>
      <c r="AZ21" s="39">
        <f t="shared" si="10"/>
        <v>0</v>
      </c>
      <c r="BA21" s="39">
        <f t="shared" si="11"/>
        <v>0</v>
      </c>
      <c r="BB21" s="39">
        <f t="shared" si="12"/>
        <v>0</v>
      </c>
      <c r="BC21" s="39">
        <f t="shared" si="13"/>
        <v>0</v>
      </c>
      <c r="BD21" s="46">
        <f t="shared" si="2"/>
        <v>0</v>
      </c>
      <c r="BE21" s="46">
        <f t="shared" si="3"/>
        <v>0</v>
      </c>
      <c r="BF21" s="39">
        <f t="shared" si="14"/>
        <v>0</v>
      </c>
      <c r="BG21" s="39">
        <f t="shared" si="15"/>
        <v>0</v>
      </c>
      <c r="BH21" s="39">
        <f t="shared" si="16"/>
        <v>0</v>
      </c>
      <c r="BI21" s="39">
        <f t="shared" si="17"/>
        <v>0</v>
      </c>
      <c r="BJ21" s="39">
        <f t="shared" si="18"/>
        <v>1</v>
      </c>
      <c r="BK21" s="39">
        <f t="shared" si="19"/>
        <v>1</v>
      </c>
      <c r="BL21" s="39">
        <f t="shared" si="20"/>
        <v>1</v>
      </c>
      <c r="BM21" s="39">
        <f t="shared" si="21"/>
        <v>1</v>
      </c>
    </row>
    <row r="22" spans="1:65" ht="39.950000000000003" customHeight="1" x14ac:dyDescent="0.2">
      <c r="A22" s="2" t="s">
        <v>32</v>
      </c>
      <c r="B22" s="290" t="s">
        <v>33</v>
      </c>
      <c r="C22" s="291"/>
      <c r="D22" s="291"/>
      <c r="E22" s="141">
        <v>4</v>
      </c>
      <c r="F22" s="141">
        <v>2</v>
      </c>
      <c r="G22" s="141">
        <v>2</v>
      </c>
      <c r="H22" s="141"/>
      <c r="I22" s="141"/>
      <c r="J22" s="141">
        <v>1</v>
      </c>
      <c r="K22" s="141">
        <v>1</v>
      </c>
      <c r="L22" s="150"/>
      <c r="M22" s="150"/>
      <c r="N22" s="150">
        <v>5</v>
      </c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39">
        <f>E22</f>
        <v>4</v>
      </c>
      <c r="AU22" s="39">
        <f>F22+G22+H22+I22</f>
        <v>4</v>
      </c>
      <c r="AV22" s="39">
        <f t="shared" si="6"/>
        <v>1</v>
      </c>
      <c r="AW22" s="39">
        <f t="shared" si="7"/>
        <v>1</v>
      </c>
      <c r="AX22" s="39">
        <f>F22+G22+K22</f>
        <v>5</v>
      </c>
      <c r="AY22" s="39">
        <f t="shared" si="9"/>
        <v>5</v>
      </c>
      <c r="AZ22" s="39">
        <f t="shared" si="10"/>
        <v>0</v>
      </c>
      <c r="BA22" s="39">
        <f t="shared" si="11"/>
        <v>0</v>
      </c>
      <c r="BB22" s="39">
        <f t="shared" si="12"/>
        <v>0</v>
      </c>
      <c r="BC22" s="39">
        <f t="shared" si="13"/>
        <v>0</v>
      </c>
      <c r="BD22" s="46">
        <f t="shared" si="2"/>
        <v>0</v>
      </c>
      <c r="BE22" s="46">
        <f t="shared" si="3"/>
        <v>0</v>
      </c>
      <c r="BF22" s="39">
        <f t="shared" si="14"/>
        <v>0</v>
      </c>
      <c r="BG22" s="39">
        <f t="shared" si="15"/>
        <v>0</v>
      </c>
      <c r="BH22" s="39">
        <f t="shared" si="16"/>
        <v>0</v>
      </c>
      <c r="BI22" s="39">
        <f t="shared" si="17"/>
        <v>0</v>
      </c>
      <c r="BJ22" s="39">
        <f t="shared" si="18"/>
        <v>0</v>
      </c>
      <c r="BK22" s="39">
        <f t="shared" si="19"/>
        <v>0</v>
      </c>
      <c r="BL22" s="39">
        <f t="shared" si="20"/>
        <v>0</v>
      </c>
      <c r="BM22" s="39">
        <f t="shared" si="21"/>
        <v>0</v>
      </c>
    </row>
    <row r="23" spans="1:65" ht="39.950000000000003" customHeight="1" x14ac:dyDescent="0.2">
      <c r="A23" s="2" t="s">
        <v>34</v>
      </c>
      <c r="B23" s="291" t="s">
        <v>35</v>
      </c>
      <c r="C23" s="291"/>
      <c r="D23" s="291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39">
        <f>E23</f>
        <v>0</v>
      </c>
      <c r="AU23" s="39">
        <f>F23+G23+H23+I23</f>
        <v>0</v>
      </c>
      <c r="AV23" s="39">
        <f t="shared" si="6"/>
        <v>0</v>
      </c>
      <c r="AW23" s="39">
        <f t="shared" si="7"/>
        <v>0</v>
      </c>
      <c r="AX23" s="39">
        <f>F23+G23+K23</f>
        <v>0</v>
      </c>
      <c r="AY23" s="39">
        <f t="shared" si="9"/>
        <v>0</v>
      </c>
      <c r="AZ23" s="39">
        <f t="shared" si="10"/>
        <v>0</v>
      </c>
      <c r="BA23" s="39">
        <f t="shared" si="11"/>
        <v>0</v>
      </c>
      <c r="BB23" s="39">
        <f t="shared" si="12"/>
        <v>0</v>
      </c>
      <c r="BC23" s="39">
        <f t="shared" si="13"/>
        <v>0</v>
      </c>
      <c r="BD23" s="46">
        <f t="shared" si="2"/>
        <v>0</v>
      </c>
      <c r="BE23" s="46">
        <f t="shared" si="3"/>
        <v>0</v>
      </c>
      <c r="BF23" s="39">
        <f t="shared" si="14"/>
        <v>0</v>
      </c>
      <c r="BG23" s="39">
        <f t="shared" si="15"/>
        <v>0</v>
      </c>
      <c r="BH23" s="39">
        <f t="shared" si="16"/>
        <v>0</v>
      </c>
      <c r="BI23" s="39">
        <f t="shared" si="17"/>
        <v>0</v>
      </c>
      <c r="BJ23" s="39">
        <f t="shared" si="18"/>
        <v>0</v>
      </c>
      <c r="BK23" s="39">
        <f t="shared" si="19"/>
        <v>0</v>
      </c>
      <c r="BL23" s="39">
        <f t="shared" si="20"/>
        <v>0</v>
      </c>
      <c r="BM23" s="39">
        <f t="shared" si="21"/>
        <v>0</v>
      </c>
    </row>
    <row r="24" spans="1:65" ht="39.950000000000003" customHeight="1" x14ac:dyDescent="0.2">
      <c r="A24" s="2" t="s">
        <v>36</v>
      </c>
      <c r="B24" s="290" t="s">
        <v>37</v>
      </c>
      <c r="C24" s="291"/>
      <c r="D24" s="291"/>
      <c r="E24" s="141"/>
      <c r="F24" s="141"/>
      <c r="G24" s="141"/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39">
        <f t="shared" si="4"/>
        <v>0</v>
      </c>
      <c r="AU24" s="39">
        <f t="shared" si="5"/>
        <v>0</v>
      </c>
      <c r="AV24" s="39">
        <f t="shared" si="6"/>
        <v>0</v>
      </c>
      <c r="AW24" s="39">
        <f t="shared" si="7"/>
        <v>0</v>
      </c>
      <c r="AX24" s="39">
        <f t="shared" si="8"/>
        <v>0</v>
      </c>
      <c r="AY24" s="39">
        <f t="shared" si="9"/>
        <v>0</v>
      </c>
      <c r="AZ24" s="39">
        <f t="shared" si="10"/>
        <v>0</v>
      </c>
      <c r="BA24" s="39">
        <f t="shared" si="11"/>
        <v>0</v>
      </c>
      <c r="BB24" s="39">
        <f t="shared" si="12"/>
        <v>0</v>
      </c>
      <c r="BC24" s="39">
        <f t="shared" si="13"/>
        <v>0</v>
      </c>
      <c r="BD24" s="46">
        <f t="shared" si="2"/>
        <v>0</v>
      </c>
      <c r="BE24" s="46">
        <f t="shared" si="3"/>
        <v>0</v>
      </c>
      <c r="BF24" s="39">
        <f t="shared" si="14"/>
        <v>0</v>
      </c>
      <c r="BG24" s="39">
        <f t="shared" si="15"/>
        <v>0</v>
      </c>
      <c r="BH24" s="39">
        <f t="shared" si="16"/>
        <v>0</v>
      </c>
      <c r="BI24" s="39">
        <f t="shared" si="17"/>
        <v>0</v>
      </c>
      <c r="BJ24" s="39">
        <f t="shared" si="18"/>
        <v>0</v>
      </c>
      <c r="BK24" s="39">
        <f t="shared" si="19"/>
        <v>0</v>
      </c>
      <c r="BL24" s="39">
        <f t="shared" si="20"/>
        <v>0</v>
      </c>
      <c r="BM24" s="39">
        <f t="shared" si="21"/>
        <v>0</v>
      </c>
    </row>
    <row r="25" spans="1:65" ht="39.950000000000003" customHeight="1" x14ac:dyDescent="0.2">
      <c r="A25" s="2" t="s">
        <v>38</v>
      </c>
      <c r="B25" s="285" t="s">
        <v>39</v>
      </c>
      <c r="C25" s="285"/>
      <c r="D25" s="290"/>
      <c r="E25" s="143">
        <v>23</v>
      </c>
      <c r="F25" s="143">
        <v>8</v>
      </c>
      <c r="G25" s="143">
        <v>15</v>
      </c>
      <c r="H25" s="143"/>
      <c r="I25" s="143"/>
      <c r="J25" s="143">
        <v>1</v>
      </c>
      <c r="K25" s="143">
        <v>1</v>
      </c>
      <c r="L25" s="150"/>
      <c r="M25" s="150"/>
      <c r="N25" s="150">
        <v>24</v>
      </c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39">
        <f t="shared" si="4"/>
        <v>23</v>
      </c>
      <c r="AU25" s="39">
        <f t="shared" si="5"/>
        <v>23</v>
      </c>
      <c r="AV25" s="39">
        <f t="shared" si="6"/>
        <v>1</v>
      </c>
      <c r="AW25" s="39">
        <f t="shared" si="7"/>
        <v>1</v>
      </c>
      <c r="AX25" s="39">
        <f t="shared" si="8"/>
        <v>24</v>
      </c>
      <c r="AY25" s="39">
        <f t="shared" si="9"/>
        <v>24</v>
      </c>
      <c r="AZ25" s="39">
        <f t="shared" si="10"/>
        <v>0</v>
      </c>
      <c r="BA25" s="39">
        <f t="shared" si="11"/>
        <v>0</v>
      </c>
      <c r="BB25" s="39">
        <f t="shared" si="12"/>
        <v>0</v>
      </c>
      <c r="BC25" s="39">
        <f t="shared" si="13"/>
        <v>0</v>
      </c>
      <c r="BD25" s="46">
        <f t="shared" si="2"/>
        <v>0</v>
      </c>
      <c r="BE25" s="46">
        <f t="shared" si="3"/>
        <v>0</v>
      </c>
      <c r="BF25" s="39">
        <f t="shared" si="14"/>
        <v>0</v>
      </c>
      <c r="BG25" s="39">
        <f t="shared" si="15"/>
        <v>0</v>
      </c>
      <c r="BH25" s="39">
        <f t="shared" si="16"/>
        <v>0</v>
      </c>
      <c r="BI25" s="39">
        <f t="shared" si="17"/>
        <v>0</v>
      </c>
      <c r="BJ25" s="39">
        <f t="shared" si="18"/>
        <v>0</v>
      </c>
      <c r="BK25" s="39">
        <f t="shared" si="19"/>
        <v>0</v>
      </c>
      <c r="BL25" s="39">
        <f t="shared" si="20"/>
        <v>0</v>
      </c>
      <c r="BM25" s="39">
        <f t="shared" si="21"/>
        <v>0</v>
      </c>
    </row>
    <row r="26" spans="1:65" ht="39.950000000000003" customHeight="1" x14ac:dyDescent="0.2">
      <c r="A26" s="2" t="s">
        <v>40</v>
      </c>
      <c r="B26" s="291" t="s">
        <v>41</v>
      </c>
      <c r="C26" s="291"/>
      <c r="D26" s="291"/>
      <c r="E26" s="141">
        <v>3</v>
      </c>
      <c r="F26" s="141"/>
      <c r="G26" s="141">
        <v>3</v>
      </c>
      <c r="H26" s="141"/>
      <c r="I26" s="141"/>
      <c r="J26" s="141">
        <v>1</v>
      </c>
      <c r="K26" s="142">
        <v>1</v>
      </c>
      <c r="L26" s="150"/>
      <c r="M26" s="150"/>
      <c r="N26" s="150">
        <v>4</v>
      </c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39">
        <f t="shared" si="4"/>
        <v>3</v>
      </c>
      <c r="AU26" s="39">
        <f t="shared" si="5"/>
        <v>3</v>
      </c>
      <c r="AV26" s="39">
        <f t="shared" si="6"/>
        <v>1</v>
      </c>
      <c r="AW26" s="39">
        <f t="shared" si="7"/>
        <v>1</v>
      </c>
      <c r="AX26" s="39">
        <f t="shared" si="8"/>
        <v>4</v>
      </c>
      <c r="AY26" s="39">
        <f t="shared" si="9"/>
        <v>4</v>
      </c>
      <c r="AZ26" s="39">
        <f t="shared" si="10"/>
        <v>0</v>
      </c>
      <c r="BA26" s="39">
        <f t="shared" si="11"/>
        <v>0</v>
      </c>
      <c r="BB26" s="39">
        <f t="shared" si="12"/>
        <v>0</v>
      </c>
      <c r="BC26" s="39">
        <f t="shared" si="13"/>
        <v>0</v>
      </c>
      <c r="BD26" s="46">
        <f t="shared" si="2"/>
        <v>0</v>
      </c>
      <c r="BE26" s="46">
        <f t="shared" si="3"/>
        <v>0</v>
      </c>
      <c r="BF26" s="39">
        <f t="shared" si="14"/>
        <v>0</v>
      </c>
      <c r="BG26" s="39">
        <f t="shared" si="15"/>
        <v>0</v>
      </c>
      <c r="BH26" s="39">
        <f t="shared" si="16"/>
        <v>0</v>
      </c>
      <c r="BI26" s="39">
        <f t="shared" si="17"/>
        <v>0</v>
      </c>
      <c r="BJ26" s="39">
        <f t="shared" si="18"/>
        <v>0</v>
      </c>
      <c r="BK26" s="39">
        <f t="shared" si="19"/>
        <v>0</v>
      </c>
      <c r="BL26" s="39">
        <f t="shared" si="20"/>
        <v>0</v>
      </c>
      <c r="BM26" s="39">
        <f t="shared" si="21"/>
        <v>0</v>
      </c>
    </row>
    <row r="27" spans="1:65" ht="39.950000000000003" customHeight="1" x14ac:dyDescent="0.2">
      <c r="A27" s="2" t="s">
        <v>42</v>
      </c>
      <c r="B27" s="290" t="s">
        <v>43</v>
      </c>
      <c r="C27" s="291"/>
      <c r="D27" s="291"/>
      <c r="E27" s="141">
        <v>1</v>
      </c>
      <c r="F27" s="141"/>
      <c r="G27" s="141">
        <v>1</v>
      </c>
      <c r="H27" s="141"/>
      <c r="I27" s="141"/>
      <c r="J27" s="141"/>
      <c r="K27" s="142"/>
      <c r="L27" s="150"/>
      <c r="M27" s="150"/>
      <c r="N27" s="150">
        <v>1</v>
      </c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39">
        <f t="shared" si="4"/>
        <v>1</v>
      </c>
      <c r="AU27" s="39">
        <f t="shared" si="5"/>
        <v>1</v>
      </c>
      <c r="AV27" s="39">
        <f t="shared" si="6"/>
        <v>0</v>
      </c>
      <c r="AW27" s="39">
        <f t="shared" si="7"/>
        <v>0</v>
      </c>
      <c r="AX27" s="39">
        <f t="shared" si="8"/>
        <v>1</v>
      </c>
      <c r="AY27" s="39">
        <f t="shared" si="9"/>
        <v>1</v>
      </c>
      <c r="AZ27" s="39">
        <f t="shared" si="10"/>
        <v>0</v>
      </c>
      <c r="BA27" s="39">
        <f t="shared" si="11"/>
        <v>0</v>
      </c>
      <c r="BB27" s="39">
        <f t="shared" si="12"/>
        <v>0</v>
      </c>
      <c r="BC27" s="39">
        <f t="shared" si="13"/>
        <v>0</v>
      </c>
      <c r="BD27" s="46">
        <f t="shared" si="2"/>
        <v>0</v>
      </c>
      <c r="BE27" s="46">
        <f t="shared" si="3"/>
        <v>0</v>
      </c>
      <c r="BF27" s="39">
        <f t="shared" si="14"/>
        <v>0</v>
      </c>
      <c r="BG27" s="39">
        <f t="shared" si="15"/>
        <v>0</v>
      </c>
      <c r="BH27" s="39">
        <f t="shared" si="16"/>
        <v>0</v>
      </c>
      <c r="BI27" s="39">
        <f t="shared" si="17"/>
        <v>0</v>
      </c>
      <c r="BJ27" s="39">
        <f t="shared" si="18"/>
        <v>0</v>
      </c>
      <c r="BK27" s="39">
        <f t="shared" si="19"/>
        <v>0</v>
      </c>
      <c r="BL27" s="39">
        <f t="shared" si="20"/>
        <v>0</v>
      </c>
      <c r="BM27" s="39">
        <f t="shared" si="21"/>
        <v>0</v>
      </c>
    </row>
    <row r="28" spans="1:65" ht="39.950000000000003" customHeight="1" x14ac:dyDescent="0.2">
      <c r="A28" s="2" t="s">
        <v>44</v>
      </c>
      <c r="B28" s="286" t="s">
        <v>45</v>
      </c>
      <c r="C28" s="286"/>
      <c r="D28" s="276"/>
      <c r="E28" s="141">
        <v>26</v>
      </c>
      <c r="F28" s="141">
        <v>9</v>
      </c>
      <c r="G28" s="141">
        <v>17</v>
      </c>
      <c r="H28" s="141"/>
      <c r="I28" s="141"/>
      <c r="J28" s="141">
        <v>1</v>
      </c>
      <c r="K28" s="142">
        <v>1</v>
      </c>
      <c r="L28" s="150"/>
      <c r="M28" s="150"/>
      <c r="N28" s="150">
        <v>27</v>
      </c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>
        <v>2</v>
      </c>
      <c r="AE28" s="150"/>
      <c r="AF28" s="150">
        <v>2</v>
      </c>
      <c r="AG28" s="150">
        <v>2</v>
      </c>
      <c r="AH28" s="150"/>
      <c r="AI28" s="150"/>
      <c r="AJ28" s="150">
        <v>2</v>
      </c>
      <c r="AK28" s="150">
        <v>1</v>
      </c>
      <c r="AL28" s="150"/>
      <c r="AM28" s="150">
        <v>1</v>
      </c>
      <c r="AN28" s="150">
        <v>1</v>
      </c>
      <c r="AO28" s="150"/>
      <c r="AP28" s="150"/>
      <c r="AQ28" s="150"/>
      <c r="AR28" s="150"/>
      <c r="AS28" s="150"/>
      <c r="AT28" s="39">
        <f t="shared" si="4"/>
        <v>26</v>
      </c>
      <c r="AU28" s="39">
        <f t="shared" si="5"/>
        <v>26</v>
      </c>
      <c r="AV28" s="39">
        <f t="shared" si="6"/>
        <v>1</v>
      </c>
      <c r="AW28" s="39">
        <f t="shared" si="7"/>
        <v>1</v>
      </c>
      <c r="AX28" s="39">
        <f t="shared" si="8"/>
        <v>27</v>
      </c>
      <c r="AY28" s="39">
        <f t="shared" si="9"/>
        <v>27</v>
      </c>
      <c r="AZ28" s="39">
        <f t="shared" si="10"/>
        <v>0</v>
      </c>
      <c r="BA28" s="39">
        <f t="shared" si="11"/>
        <v>0</v>
      </c>
      <c r="BB28" s="39">
        <f t="shared" si="12"/>
        <v>0</v>
      </c>
      <c r="BC28" s="39">
        <f t="shared" si="13"/>
        <v>0</v>
      </c>
      <c r="BD28" s="46">
        <f t="shared" si="2"/>
        <v>0</v>
      </c>
      <c r="BE28" s="46">
        <f t="shared" si="3"/>
        <v>0</v>
      </c>
      <c r="BF28" s="39">
        <f t="shared" si="14"/>
        <v>2</v>
      </c>
      <c r="BG28" s="39">
        <f t="shared" si="15"/>
        <v>2</v>
      </c>
      <c r="BH28" s="39">
        <f t="shared" si="16"/>
        <v>2</v>
      </c>
      <c r="BI28" s="39">
        <f t="shared" si="17"/>
        <v>2</v>
      </c>
      <c r="BJ28" s="39">
        <f t="shared" si="18"/>
        <v>1</v>
      </c>
      <c r="BK28" s="39">
        <f t="shared" si="19"/>
        <v>1</v>
      </c>
      <c r="BL28" s="39">
        <f t="shared" si="20"/>
        <v>1</v>
      </c>
      <c r="BM28" s="39">
        <f t="shared" si="21"/>
        <v>1</v>
      </c>
    </row>
    <row r="29" spans="1:6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46</v>
      </c>
      <c r="F29" s="177">
        <f t="shared" ref="F29:BL29" si="22">SUM(F30:F40)</f>
        <v>16</v>
      </c>
      <c r="G29" s="177">
        <f t="shared" si="22"/>
        <v>30</v>
      </c>
      <c r="H29" s="177">
        <f t="shared" si="22"/>
        <v>0</v>
      </c>
      <c r="I29" s="177">
        <f t="shared" si="22"/>
        <v>0</v>
      </c>
      <c r="J29" s="177">
        <f t="shared" si="22"/>
        <v>0</v>
      </c>
      <c r="K29" s="177">
        <f t="shared" si="22"/>
        <v>0</v>
      </c>
      <c r="L29" s="177">
        <f t="shared" si="22"/>
        <v>0</v>
      </c>
      <c r="M29" s="177">
        <f t="shared" si="22"/>
        <v>0</v>
      </c>
      <c r="N29" s="177">
        <f t="shared" si="22"/>
        <v>46</v>
      </c>
      <c r="O29" s="177">
        <f t="shared" si="22"/>
        <v>0</v>
      </c>
      <c r="P29" s="177">
        <f t="shared" si="22"/>
        <v>0</v>
      </c>
      <c r="Q29" s="177">
        <f t="shared" si="22"/>
        <v>0</v>
      </c>
      <c r="R29" s="177">
        <f t="shared" si="22"/>
        <v>0</v>
      </c>
      <c r="S29" s="177">
        <f t="shared" si="22"/>
        <v>0</v>
      </c>
      <c r="T29" s="177">
        <f t="shared" si="22"/>
        <v>0</v>
      </c>
      <c r="U29" s="177">
        <f t="shared" si="22"/>
        <v>0</v>
      </c>
      <c r="V29" s="177">
        <f t="shared" si="22"/>
        <v>0</v>
      </c>
      <c r="W29" s="177">
        <f t="shared" si="22"/>
        <v>0</v>
      </c>
      <c r="X29" s="177">
        <f t="shared" si="22"/>
        <v>0</v>
      </c>
      <c r="Y29" s="177">
        <f t="shared" si="22"/>
        <v>0</v>
      </c>
      <c r="Z29" s="177">
        <f t="shared" si="22"/>
        <v>0</v>
      </c>
      <c r="AA29" s="177">
        <f t="shared" si="22"/>
        <v>0</v>
      </c>
      <c r="AB29" s="177">
        <f t="shared" si="22"/>
        <v>0</v>
      </c>
      <c r="AC29" s="177">
        <f t="shared" si="22"/>
        <v>0</v>
      </c>
      <c r="AD29" s="177">
        <f t="shared" si="22"/>
        <v>4</v>
      </c>
      <c r="AE29" s="177">
        <f t="shared" si="22"/>
        <v>0</v>
      </c>
      <c r="AF29" s="177">
        <f t="shared" si="22"/>
        <v>4</v>
      </c>
      <c r="AG29" s="177">
        <f t="shared" si="22"/>
        <v>4</v>
      </c>
      <c r="AH29" s="177">
        <f t="shared" si="22"/>
        <v>0</v>
      </c>
      <c r="AI29" s="177">
        <f t="shared" si="22"/>
        <v>0</v>
      </c>
      <c r="AJ29" s="177">
        <f t="shared" si="22"/>
        <v>2</v>
      </c>
      <c r="AK29" s="177">
        <f t="shared" si="22"/>
        <v>2</v>
      </c>
      <c r="AL29" s="177">
        <f t="shared" si="22"/>
        <v>0</v>
      </c>
      <c r="AM29" s="177">
        <f t="shared" si="22"/>
        <v>2</v>
      </c>
      <c r="AN29" s="177">
        <f t="shared" si="22"/>
        <v>2</v>
      </c>
      <c r="AO29" s="177">
        <f t="shared" si="22"/>
        <v>0</v>
      </c>
      <c r="AP29" s="177">
        <f t="shared" si="22"/>
        <v>0</v>
      </c>
      <c r="AQ29" s="177">
        <f t="shared" si="22"/>
        <v>0</v>
      </c>
      <c r="AR29" s="177">
        <f t="shared" si="22"/>
        <v>0</v>
      </c>
      <c r="AS29" s="177">
        <f t="shared" si="22"/>
        <v>0</v>
      </c>
      <c r="AT29" s="47">
        <f t="shared" si="22"/>
        <v>46</v>
      </c>
      <c r="AU29" s="47">
        <f t="shared" si="22"/>
        <v>46</v>
      </c>
      <c r="AV29" s="47">
        <f t="shared" si="22"/>
        <v>0</v>
      </c>
      <c r="AW29" s="47">
        <f t="shared" si="22"/>
        <v>0</v>
      </c>
      <c r="AX29" s="47">
        <f t="shared" si="22"/>
        <v>46</v>
      </c>
      <c r="AY29" s="47">
        <f t="shared" si="22"/>
        <v>46</v>
      </c>
      <c r="AZ29" s="47">
        <f t="shared" si="22"/>
        <v>0</v>
      </c>
      <c r="BA29" s="47">
        <f t="shared" si="22"/>
        <v>0</v>
      </c>
      <c r="BB29" s="47">
        <f t="shared" si="22"/>
        <v>0</v>
      </c>
      <c r="BC29" s="47">
        <f t="shared" si="22"/>
        <v>0</v>
      </c>
      <c r="BD29" s="46">
        <f t="shared" si="2"/>
        <v>0</v>
      </c>
      <c r="BE29" s="46">
        <f t="shared" si="3"/>
        <v>0</v>
      </c>
      <c r="BF29" s="47">
        <f t="shared" si="22"/>
        <v>4</v>
      </c>
      <c r="BG29" s="47">
        <f t="shared" si="22"/>
        <v>4</v>
      </c>
      <c r="BH29" s="47">
        <f t="shared" si="22"/>
        <v>4</v>
      </c>
      <c r="BI29" s="47">
        <f t="shared" si="22"/>
        <v>4</v>
      </c>
      <c r="BJ29" s="47">
        <f t="shared" si="22"/>
        <v>2</v>
      </c>
      <c r="BK29" s="47">
        <f t="shared" si="22"/>
        <v>2</v>
      </c>
      <c r="BL29" s="47">
        <f t="shared" si="22"/>
        <v>2</v>
      </c>
      <c r="BM29" s="47">
        <f>SUM(BM30:BM40)</f>
        <v>2</v>
      </c>
    </row>
    <row r="30" spans="1:65" ht="39.950000000000003" customHeight="1" x14ac:dyDescent="0.2">
      <c r="A30" s="2" t="s">
        <v>48</v>
      </c>
      <c r="B30" s="276" t="s">
        <v>49</v>
      </c>
      <c r="C30" s="277"/>
      <c r="D30" s="277"/>
      <c r="E30" s="141">
        <v>4</v>
      </c>
      <c r="F30" s="141">
        <v>1</v>
      </c>
      <c r="G30" s="141">
        <v>3</v>
      </c>
      <c r="H30" s="141"/>
      <c r="I30" s="141"/>
      <c r="J30" s="141"/>
      <c r="K30" s="142"/>
      <c r="L30" s="150"/>
      <c r="M30" s="150"/>
      <c r="N30" s="150">
        <v>4</v>
      </c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39">
        <f t="shared" ref="AT30:AT40" si="23">E30</f>
        <v>4</v>
      </c>
      <c r="AU30" s="39">
        <f t="shared" ref="AU30:AU40" si="24">F30+G30+H30+I30</f>
        <v>4</v>
      </c>
      <c r="AV30" s="39">
        <f t="shared" ref="AV30:AV40" si="25">J30</f>
        <v>0</v>
      </c>
      <c r="AW30" s="39">
        <f t="shared" ref="AW30:AW40" si="26">K30+L30+M30</f>
        <v>0</v>
      </c>
      <c r="AX30" s="39">
        <f t="shared" ref="AX30:AX40" si="27">F30+G30+K30</f>
        <v>4</v>
      </c>
      <c r="AY30" s="39">
        <f t="shared" ref="AY30:AY40" si="28">N30+Y30+Z30+AB30</f>
        <v>4</v>
      </c>
      <c r="AZ30" s="39">
        <f t="shared" ref="AZ30:AZ40" si="29">O30</f>
        <v>0</v>
      </c>
      <c r="BA30" s="39">
        <f t="shared" ref="BA30:BA40" si="30">P30+Q30+R30+S30+T30</f>
        <v>0</v>
      </c>
      <c r="BB30" s="39">
        <f t="shared" ref="BB30:BB40" si="31">T30</f>
        <v>0</v>
      </c>
      <c r="BC30" s="39">
        <f t="shared" ref="BC30:BC40" si="32">+U30+V30+W30</f>
        <v>0</v>
      </c>
      <c r="BD30" s="46">
        <f t="shared" si="2"/>
        <v>0</v>
      </c>
      <c r="BE30" s="46">
        <f t="shared" si="3"/>
        <v>0</v>
      </c>
      <c r="BF30" s="39">
        <f t="shared" ref="BF30:BF40" si="33">AF30</f>
        <v>0</v>
      </c>
      <c r="BG30" s="39">
        <f t="shared" ref="BG30:BG40" si="34">AD30+AE30</f>
        <v>0</v>
      </c>
      <c r="BH30" s="39">
        <f t="shared" ref="BH30:BH40" si="35">AF30</f>
        <v>0</v>
      </c>
      <c r="BI30" s="39">
        <f t="shared" ref="BI30:BI40" si="36">AG30+AH30</f>
        <v>0</v>
      </c>
      <c r="BJ30" s="39">
        <f t="shared" ref="BJ30:BJ40" si="37">AM30</f>
        <v>0</v>
      </c>
      <c r="BK30" s="39">
        <f t="shared" ref="BK30:BK40" si="38">AK30+AL30</f>
        <v>0</v>
      </c>
      <c r="BL30" s="39">
        <f t="shared" ref="BL30:BL40" si="39">AM30</f>
        <v>0</v>
      </c>
      <c r="BM30" s="39">
        <f t="shared" ref="BM30:BM40" si="40">AN30+AO30</f>
        <v>0</v>
      </c>
    </row>
    <row r="31" spans="1:65" ht="39.950000000000003" customHeight="1" x14ac:dyDescent="0.2">
      <c r="A31" s="2" t="s">
        <v>50</v>
      </c>
      <c r="B31" s="286" t="s">
        <v>51</v>
      </c>
      <c r="C31" s="286"/>
      <c r="D31" s="276"/>
      <c r="E31" s="141"/>
      <c r="F31" s="141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39">
        <f t="shared" si="23"/>
        <v>0</v>
      </c>
      <c r="AU31" s="39">
        <f t="shared" si="24"/>
        <v>0</v>
      </c>
      <c r="AV31" s="39">
        <f t="shared" si="25"/>
        <v>0</v>
      </c>
      <c r="AW31" s="39">
        <f t="shared" si="26"/>
        <v>0</v>
      </c>
      <c r="AX31" s="39">
        <f t="shared" si="27"/>
        <v>0</v>
      </c>
      <c r="AY31" s="39">
        <f t="shared" si="28"/>
        <v>0</v>
      </c>
      <c r="AZ31" s="39">
        <f t="shared" si="29"/>
        <v>0</v>
      </c>
      <c r="BA31" s="39">
        <f t="shared" si="30"/>
        <v>0</v>
      </c>
      <c r="BB31" s="39">
        <f t="shared" si="31"/>
        <v>0</v>
      </c>
      <c r="BC31" s="39">
        <f t="shared" si="32"/>
        <v>0</v>
      </c>
      <c r="BD31" s="46">
        <f t="shared" si="2"/>
        <v>0</v>
      </c>
      <c r="BE31" s="46">
        <f t="shared" si="3"/>
        <v>0</v>
      </c>
      <c r="BF31" s="39">
        <f t="shared" si="33"/>
        <v>0</v>
      </c>
      <c r="BG31" s="39">
        <f t="shared" si="34"/>
        <v>0</v>
      </c>
      <c r="BH31" s="39">
        <f t="shared" si="35"/>
        <v>0</v>
      </c>
      <c r="BI31" s="39">
        <f t="shared" si="36"/>
        <v>0</v>
      </c>
      <c r="BJ31" s="39">
        <f t="shared" si="37"/>
        <v>0</v>
      </c>
      <c r="BK31" s="39">
        <f t="shared" si="38"/>
        <v>0</v>
      </c>
      <c r="BL31" s="39">
        <f t="shared" si="39"/>
        <v>0</v>
      </c>
      <c r="BM31" s="39">
        <f t="shared" si="40"/>
        <v>0</v>
      </c>
    </row>
    <row r="32" spans="1:65" ht="39.950000000000003" customHeight="1" x14ac:dyDescent="0.2">
      <c r="A32" s="2" t="s">
        <v>52</v>
      </c>
      <c r="B32" s="276" t="s">
        <v>53</v>
      </c>
      <c r="C32" s="277"/>
      <c r="D32" s="277"/>
      <c r="E32" s="141">
        <v>8</v>
      </c>
      <c r="F32" s="141"/>
      <c r="G32" s="141">
        <v>8</v>
      </c>
      <c r="H32" s="141"/>
      <c r="I32" s="141"/>
      <c r="J32" s="141"/>
      <c r="K32" s="142"/>
      <c r="L32" s="150"/>
      <c r="M32" s="150"/>
      <c r="N32" s="150">
        <v>8</v>
      </c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39">
        <f t="shared" si="23"/>
        <v>8</v>
      </c>
      <c r="AU32" s="39">
        <f t="shared" si="24"/>
        <v>8</v>
      </c>
      <c r="AV32" s="39">
        <f t="shared" si="25"/>
        <v>0</v>
      </c>
      <c r="AW32" s="39">
        <f t="shared" si="26"/>
        <v>0</v>
      </c>
      <c r="AX32" s="39">
        <f t="shared" si="27"/>
        <v>8</v>
      </c>
      <c r="AY32" s="39">
        <f t="shared" si="28"/>
        <v>8</v>
      </c>
      <c r="AZ32" s="39">
        <f t="shared" si="29"/>
        <v>0</v>
      </c>
      <c r="BA32" s="39">
        <f t="shared" si="30"/>
        <v>0</v>
      </c>
      <c r="BB32" s="39">
        <f t="shared" si="31"/>
        <v>0</v>
      </c>
      <c r="BC32" s="39">
        <f t="shared" si="32"/>
        <v>0</v>
      </c>
      <c r="BD32" s="46">
        <f t="shared" si="2"/>
        <v>0</v>
      </c>
      <c r="BE32" s="46">
        <f t="shared" si="3"/>
        <v>0</v>
      </c>
      <c r="BF32" s="39">
        <f t="shared" si="33"/>
        <v>0</v>
      </c>
      <c r="BG32" s="39">
        <f t="shared" si="34"/>
        <v>0</v>
      </c>
      <c r="BH32" s="39">
        <f t="shared" si="35"/>
        <v>0</v>
      </c>
      <c r="BI32" s="39">
        <f t="shared" si="36"/>
        <v>0</v>
      </c>
      <c r="BJ32" s="39">
        <f t="shared" si="37"/>
        <v>0</v>
      </c>
      <c r="BK32" s="39">
        <f t="shared" si="38"/>
        <v>0</v>
      </c>
      <c r="BL32" s="39">
        <f t="shared" si="39"/>
        <v>0</v>
      </c>
      <c r="BM32" s="39">
        <f t="shared" si="40"/>
        <v>0</v>
      </c>
    </row>
    <row r="33" spans="1:65" ht="39.950000000000003" customHeight="1" x14ac:dyDescent="0.2">
      <c r="A33" s="2" t="s">
        <v>54</v>
      </c>
      <c r="B33" s="290" t="s">
        <v>55</v>
      </c>
      <c r="C33" s="291"/>
      <c r="D33" s="291"/>
      <c r="E33" s="141">
        <v>1</v>
      </c>
      <c r="F33" s="141"/>
      <c r="G33" s="141">
        <v>1</v>
      </c>
      <c r="H33" s="141"/>
      <c r="I33" s="141"/>
      <c r="J33" s="141"/>
      <c r="K33" s="142"/>
      <c r="L33" s="150"/>
      <c r="M33" s="150"/>
      <c r="N33" s="150">
        <v>1</v>
      </c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39">
        <f t="shared" si="23"/>
        <v>1</v>
      </c>
      <c r="AU33" s="39">
        <f t="shared" si="24"/>
        <v>1</v>
      </c>
      <c r="AV33" s="39">
        <f t="shared" si="25"/>
        <v>0</v>
      </c>
      <c r="AW33" s="39">
        <f t="shared" si="26"/>
        <v>0</v>
      </c>
      <c r="AX33" s="39">
        <f t="shared" si="27"/>
        <v>1</v>
      </c>
      <c r="AY33" s="39">
        <f t="shared" si="28"/>
        <v>1</v>
      </c>
      <c r="AZ33" s="39">
        <f t="shared" si="29"/>
        <v>0</v>
      </c>
      <c r="BA33" s="39">
        <f t="shared" si="30"/>
        <v>0</v>
      </c>
      <c r="BB33" s="39">
        <f t="shared" si="31"/>
        <v>0</v>
      </c>
      <c r="BC33" s="39">
        <f t="shared" si="32"/>
        <v>0</v>
      </c>
      <c r="BD33" s="46">
        <f t="shared" si="2"/>
        <v>0</v>
      </c>
      <c r="BE33" s="46">
        <f t="shared" si="3"/>
        <v>0</v>
      </c>
      <c r="BF33" s="39">
        <f t="shared" si="33"/>
        <v>0</v>
      </c>
      <c r="BG33" s="39">
        <f t="shared" si="34"/>
        <v>0</v>
      </c>
      <c r="BH33" s="39">
        <f t="shared" si="35"/>
        <v>0</v>
      </c>
      <c r="BI33" s="39">
        <f t="shared" si="36"/>
        <v>0</v>
      </c>
      <c r="BJ33" s="39">
        <f t="shared" si="37"/>
        <v>0</v>
      </c>
      <c r="BK33" s="39">
        <f t="shared" si="38"/>
        <v>0</v>
      </c>
      <c r="BL33" s="39">
        <f t="shared" si="39"/>
        <v>0</v>
      </c>
      <c r="BM33" s="39">
        <f t="shared" si="40"/>
        <v>0</v>
      </c>
    </row>
    <row r="34" spans="1:65" ht="39.950000000000003" customHeight="1" x14ac:dyDescent="0.2">
      <c r="A34" s="2" t="s">
        <v>56</v>
      </c>
      <c r="B34" s="290" t="s">
        <v>57</v>
      </c>
      <c r="C34" s="291"/>
      <c r="D34" s="291"/>
      <c r="E34" s="141"/>
      <c r="F34" s="141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39">
        <f t="shared" si="23"/>
        <v>0</v>
      </c>
      <c r="AU34" s="39">
        <f t="shared" si="24"/>
        <v>0</v>
      </c>
      <c r="AV34" s="39">
        <f t="shared" si="25"/>
        <v>0</v>
      </c>
      <c r="AW34" s="39">
        <f t="shared" si="26"/>
        <v>0</v>
      </c>
      <c r="AX34" s="39">
        <f t="shared" si="27"/>
        <v>0</v>
      </c>
      <c r="AY34" s="39">
        <f t="shared" si="28"/>
        <v>0</v>
      </c>
      <c r="AZ34" s="39">
        <f t="shared" si="29"/>
        <v>0</v>
      </c>
      <c r="BA34" s="39">
        <f t="shared" si="30"/>
        <v>0</v>
      </c>
      <c r="BB34" s="39">
        <f t="shared" si="31"/>
        <v>0</v>
      </c>
      <c r="BC34" s="39">
        <f t="shared" si="32"/>
        <v>0</v>
      </c>
      <c r="BD34" s="46">
        <f t="shared" si="2"/>
        <v>0</v>
      </c>
      <c r="BE34" s="46">
        <f t="shared" si="3"/>
        <v>0</v>
      </c>
      <c r="BF34" s="39">
        <f t="shared" si="33"/>
        <v>0</v>
      </c>
      <c r="BG34" s="39">
        <f t="shared" si="34"/>
        <v>0</v>
      </c>
      <c r="BH34" s="39">
        <f t="shared" si="35"/>
        <v>0</v>
      </c>
      <c r="BI34" s="39">
        <f t="shared" si="36"/>
        <v>0</v>
      </c>
      <c r="BJ34" s="39">
        <f t="shared" si="37"/>
        <v>0</v>
      </c>
      <c r="BK34" s="39">
        <f t="shared" si="38"/>
        <v>0</v>
      </c>
      <c r="BL34" s="39">
        <f t="shared" si="39"/>
        <v>0</v>
      </c>
      <c r="BM34" s="39">
        <f t="shared" si="40"/>
        <v>0</v>
      </c>
    </row>
    <row r="35" spans="1:65" ht="39.950000000000003" customHeight="1" x14ac:dyDescent="0.2">
      <c r="A35" s="2" t="s">
        <v>58</v>
      </c>
      <c r="B35" s="290" t="s">
        <v>59</v>
      </c>
      <c r="C35" s="291"/>
      <c r="D35" s="291"/>
      <c r="E35" s="141">
        <v>12</v>
      </c>
      <c r="F35" s="141">
        <v>1</v>
      </c>
      <c r="G35" s="141">
        <v>11</v>
      </c>
      <c r="H35" s="141"/>
      <c r="I35" s="141"/>
      <c r="J35" s="141"/>
      <c r="K35" s="142"/>
      <c r="L35" s="150"/>
      <c r="M35" s="150"/>
      <c r="N35" s="150">
        <v>12</v>
      </c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>
        <v>1</v>
      </c>
      <c r="AE35" s="150"/>
      <c r="AF35" s="150">
        <v>1</v>
      </c>
      <c r="AG35" s="150">
        <v>1</v>
      </c>
      <c r="AH35" s="150"/>
      <c r="AI35" s="150"/>
      <c r="AJ35" s="150"/>
      <c r="AK35" s="150">
        <v>2</v>
      </c>
      <c r="AL35" s="150"/>
      <c r="AM35" s="150">
        <v>2</v>
      </c>
      <c r="AN35" s="150">
        <v>2</v>
      </c>
      <c r="AO35" s="150"/>
      <c r="AP35" s="150"/>
      <c r="AQ35" s="150"/>
      <c r="AR35" s="150"/>
      <c r="AS35" s="150"/>
      <c r="AT35" s="39">
        <f t="shared" si="23"/>
        <v>12</v>
      </c>
      <c r="AU35" s="39">
        <f t="shared" si="24"/>
        <v>12</v>
      </c>
      <c r="AV35" s="39">
        <f t="shared" si="25"/>
        <v>0</v>
      </c>
      <c r="AW35" s="39">
        <f t="shared" si="26"/>
        <v>0</v>
      </c>
      <c r="AX35" s="39">
        <f t="shared" si="27"/>
        <v>12</v>
      </c>
      <c r="AY35" s="39">
        <f t="shared" si="28"/>
        <v>12</v>
      </c>
      <c r="AZ35" s="39">
        <f t="shared" si="29"/>
        <v>0</v>
      </c>
      <c r="BA35" s="39">
        <f t="shared" si="30"/>
        <v>0</v>
      </c>
      <c r="BB35" s="39">
        <f t="shared" si="31"/>
        <v>0</v>
      </c>
      <c r="BC35" s="39">
        <f t="shared" si="32"/>
        <v>0</v>
      </c>
      <c r="BD35" s="46">
        <f t="shared" si="2"/>
        <v>0</v>
      </c>
      <c r="BE35" s="46">
        <f t="shared" si="3"/>
        <v>0</v>
      </c>
      <c r="BF35" s="39">
        <f t="shared" si="33"/>
        <v>1</v>
      </c>
      <c r="BG35" s="39">
        <f t="shared" si="34"/>
        <v>1</v>
      </c>
      <c r="BH35" s="39">
        <f t="shared" si="35"/>
        <v>1</v>
      </c>
      <c r="BI35" s="39">
        <f t="shared" si="36"/>
        <v>1</v>
      </c>
      <c r="BJ35" s="39">
        <f t="shared" si="37"/>
        <v>2</v>
      </c>
      <c r="BK35" s="39">
        <f t="shared" si="38"/>
        <v>2</v>
      </c>
      <c r="BL35" s="39">
        <f t="shared" si="39"/>
        <v>2</v>
      </c>
      <c r="BM35" s="39">
        <f t="shared" si="40"/>
        <v>2</v>
      </c>
    </row>
    <row r="36" spans="1:65" ht="39.950000000000003" customHeight="1" x14ac:dyDescent="0.2">
      <c r="A36" s="2" t="s">
        <v>60</v>
      </c>
      <c r="B36" s="290" t="s">
        <v>61</v>
      </c>
      <c r="C36" s="291"/>
      <c r="D36" s="291"/>
      <c r="E36" s="141"/>
      <c r="F36" s="141"/>
      <c r="G36" s="141"/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39">
        <f t="shared" si="23"/>
        <v>0</v>
      </c>
      <c r="AU36" s="39">
        <f t="shared" si="24"/>
        <v>0</v>
      </c>
      <c r="AV36" s="39">
        <f t="shared" si="25"/>
        <v>0</v>
      </c>
      <c r="AW36" s="39">
        <f t="shared" si="26"/>
        <v>0</v>
      </c>
      <c r="AX36" s="39">
        <f t="shared" si="27"/>
        <v>0</v>
      </c>
      <c r="AY36" s="39">
        <f t="shared" si="28"/>
        <v>0</v>
      </c>
      <c r="AZ36" s="39">
        <f t="shared" si="29"/>
        <v>0</v>
      </c>
      <c r="BA36" s="39">
        <f t="shared" si="30"/>
        <v>0</v>
      </c>
      <c r="BB36" s="39">
        <f t="shared" si="31"/>
        <v>0</v>
      </c>
      <c r="BC36" s="39">
        <f t="shared" si="32"/>
        <v>0</v>
      </c>
      <c r="BD36" s="46">
        <f t="shared" si="2"/>
        <v>0</v>
      </c>
      <c r="BE36" s="46">
        <f t="shared" si="3"/>
        <v>0</v>
      </c>
      <c r="BF36" s="39">
        <f t="shared" si="33"/>
        <v>0</v>
      </c>
      <c r="BG36" s="39">
        <f t="shared" si="34"/>
        <v>0</v>
      </c>
      <c r="BH36" s="39">
        <f t="shared" si="35"/>
        <v>0</v>
      </c>
      <c r="BI36" s="39">
        <f t="shared" si="36"/>
        <v>0</v>
      </c>
      <c r="BJ36" s="39">
        <f t="shared" si="37"/>
        <v>0</v>
      </c>
      <c r="BK36" s="39">
        <f t="shared" si="38"/>
        <v>0</v>
      </c>
      <c r="BL36" s="39">
        <f t="shared" si="39"/>
        <v>0</v>
      </c>
      <c r="BM36" s="39">
        <f t="shared" si="40"/>
        <v>0</v>
      </c>
    </row>
    <row r="37" spans="1:65" ht="39.950000000000003" customHeight="1" x14ac:dyDescent="0.2">
      <c r="A37" s="2" t="s">
        <v>62</v>
      </c>
      <c r="B37" s="290" t="s">
        <v>63</v>
      </c>
      <c r="C37" s="291"/>
      <c r="D37" s="291"/>
      <c r="E37" s="141"/>
      <c r="F37" s="141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39">
        <f t="shared" si="23"/>
        <v>0</v>
      </c>
      <c r="AU37" s="39">
        <f t="shared" si="24"/>
        <v>0</v>
      </c>
      <c r="AV37" s="39">
        <f t="shared" si="25"/>
        <v>0</v>
      </c>
      <c r="AW37" s="39">
        <f t="shared" si="26"/>
        <v>0</v>
      </c>
      <c r="AX37" s="39">
        <f t="shared" si="27"/>
        <v>0</v>
      </c>
      <c r="AY37" s="39">
        <f t="shared" si="28"/>
        <v>0</v>
      </c>
      <c r="AZ37" s="39">
        <f t="shared" si="29"/>
        <v>0</v>
      </c>
      <c r="BA37" s="39">
        <f t="shared" si="30"/>
        <v>0</v>
      </c>
      <c r="BB37" s="39">
        <f t="shared" si="31"/>
        <v>0</v>
      </c>
      <c r="BC37" s="39">
        <f t="shared" si="32"/>
        <v>0</v>
      </c>
      <c r="BD37" s="46">
        <f t="shared" si="2"/>
        <v>0</v>
      </c>
      <c r="BE37" s="46">
        <f t="shared" si="3"/>
        <v>0</v>
      </c>
      <c r="BF37" s="39">
        <f t="shared" si="33"/>
        <v>0</v>
      </c>
      <c r="BG37" s="39">
        <f t="shared" si="34"/>
        <v>0</v>
      </c>
      <c r="BH37" s="39">
        <f t="shared" si="35"/>
        <v>0</v>
      </c>
      <c r="BI37" s="39">
        <f t="shared" si="36"/>
        <v>0</v>
      </c>
      <c r="BJ37" s="39">
        <f t="shared" si="37"/>
        <v>0</v>
      </c>
      <c r="BK37" s="39">
        <f t="shared" si="38"/>
        <v>0</v>
      </c>
      <c r="BL37" s="39">
        <f t="shared" si="39"/>
        <v>0</v>
      </c>
      <c r="BM37" s="39">
        <f t="shared" si="40"/>
        <v>0</v>
      </c>
    </row>
    <row r="38" spans="1:65" ht="39.950000000000003" customHeight="1" x14ac:dyDescent="0.2">
      <c r="A38" s="2" t="s">
        <v>64</v>
      </c>
      <c r="B38" s="290" t="s">
        <v>65</v>
      </c>
      <c r="C38" s="291"/>
      <c r="D38" s="291"/>
      <c r="E38" s="141">
        <v>4</v>
      </c>
      <c r="F38" s="141">
        <v>2</v>
      </c>
      <c r="G38" s="141">
        <v>2</v>
      </c>
      <c r="H38" s="141"/>
      <c r="I38" s="141"/>
      <c r="J38" s="141"/>
      <c r="K38" s="142"/>
      <c r="L38" s="150"/>
      <c r="M38" s="150"/>
      <c r="N38" s="150">
        <v>4</v>
      </c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>
        <v>3</v>
      </c>
      <c r="AE38" s="150"/>
      <c r="AF38" s="150">
        <v>3</v>
      </c>
      <c r="AG38" s="150">
        <v>3</v>
      </c>
      <c r="AH38" s="150"/>
      <c r="AI38" s="150"/>
      <c r="AJ38" s="150">
        <v>2</v>
      </c>
      <c r="AK38" s="150"/>
      <c r="AL38" s="150"/>
      <c r="AM38" s="150"/>
      <c r="AN38" s="150"/>
      <c r="AO38" s="150"/>
      <c r="AP38" s="150"/>
      <c r="AQ38" s="150"/>
      <c r="AR38" s="150"/>
      <c r="AS38" s="150"/>
      <c r="AT38" s="39">
        <f t="shared" si="23"/>
        <v>4</v>
      </c>
      <c r="AU38" s="39">
        <f t="shared" si="24"/>
        <v>4</v>
      </c>
      <c r="AV38" s="39">
        <f t="shared" si="25"/>
        <v>0</v>
      </c>
      <c r="AW38" s="39">
        <f t="shared" si="26"/>
        <v>0</v>
      </c>
      <c r="AX38" s="39">
        <f t="shared" si="27"/>
        <v>4</v>
      </c>
      <c r="AY38" s="39">
        <f t="shared" si="28"/>
        <v>4</v>
      </c>
      <c r="AZ38" s="39">
        <f t="shared" si="29"/>
        <v>0</v>
      </c>
      <c r="BA38" s="39">
        <f t="shared" si="30"/>
        <v>0</v>
      </c>
      <c r="BB38" s="39">
        <f t="shared" si="31"/>
        <v>0</v>
      </c>
      <c r="BC38" s="39">
        <f t="shared" si="32"/>
        <v>0</v>
      </c>
      <c r="BD38" s="46">
        <f t="shared" si="2"/>
        <v>0</v>
      </c>
      <c r="BE38" s="46">
        <f t="shared" si="3"/>
        <v>0</v>
      </c>
      <c r="BF38" s="39">
        <f t="shared" si="33"/>
        <v>3</v>
      </c>
      <c r="BG38" s="39">
        <f t="shared" si="34"/>
        <v>3</v>
      </c>
      <c r="BH38" s="39">
        <f t="shared" si="35"/>
        <v>3</v>
      </c>
      <c r="BI38" s="39">
        <f t="shared" si="36"/>
        <v>3</v>
      </c>
      <c r="BJ38" s="39">
        <f t="shared" si="37"/>
        <v>0</v>
      </c>
      <c r="BK38" s="39">
        <f t="shared" si="38"/>
        <v>0</v>
      </c>
      <c r="BL38" s="39">
        <f t="shared" si="39"/>
        <v>0</v>
      </c>
      <c r="BM38" s="39">
        <f t="shared" si="40"/>
        <v>0</v>
      </c>
    </row>
    <row r="39" spans="1:65" ht="39.950000000000003" customHeight="1" x14ac:dyDescent="0.2">
      <c r="A39" s="2" t="s">
        <v>66</v>
      </c>
      <c r="B39" s="290" t="s">
        <v>67</v>
      </c>
      <c r="C39" s="291"/>
      <c r="D39" s="291"/>
      <c r="E39" s="141">
        <v>7</v>
      </c>
      <c r="F39" s="141">
        <v>6</v>
      </c>
      <c r="G39" s="141">
        <v>1</v>
      </c>
      <c r="H39" s="141"/>
      <c r="I39" s="141"/>
      <c r="J39" s="141"/>
      <c r="K39" s="142"/>
      <c r="L39" s="150"/>
      <c r="M39" s="150"/>
      <c r="N39" s="150">
        <v>7</v>
      </c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39">
        <f t="shared" si="23"/>
        <v>7</v>
      </c>
      <c r="AU39" s="39">
        <f t="shared" si="24"/>
        <v>7</v>
      </c>
      <c r="AV39" s="39">
        <f t="shared" si="25"/>
        <v>0</v>
      </c>
      <c r="AW39" s="39">
        <f t="shared" si="26"/>
        <v>0</v>
      </c>
      <c r="AX39" s="39">
        <f t="shared" si="27"/>
        <v>7</v>
      </c>
      <c r="AY39" s="39">
        <f t="shared" si="28"/>
        <v>7</v>
      </c>
      <c r="AZ39" s="39">
        <f t="shared" si="29"/>
        <v>0</v>
      </c>
      <c r="BA39" s="39">
        <f t="shared" si="30"/>
        <v>0</v>
      </c>
      <c r="BB39" s="39">
        <f t="shared" si="31"/>
        <v>0</v>
      </c>
      <c r="BC39" s="39">
        <f t="shared" si="32"/>
        <v>0</v>
      </c>
      <c r="BD39" s="46">
        <f t="shared" si="2"/>
        <v>0</v>
      </c>
      <c r="BE39" s="46">
        <f t="shared" si="3"/>
        <v>0</v>
      </c>
      <c r="BF39" s="39">
        <f t="shared" si="33"/>
        <v>0</v>
      </c>
      <c r="BG39" s="39">
        <f t="shared" si="34"/>
        <v>0</v>
      </c>
      <c r="BH39" s="39">
        <f t="shared" si="35"/>
        <v>0</v>
      </c>
      <c r="BI39" s="39">
        <f t="shared" si="36"/>
        <v>0</v>
      </c>
      <c r="BJ39" s="39">
        <f t="shared" si="37"/>
        <v>0</v>
      </c>
      <c r="BK39" s="39">
        <f t="shared" si="38"/>
        <v>0</v>
      </c>
      <c r="BL39" s="39">
        <f t="shared" si="39"/>
        <v>0</v>
      </c>
      <c r="BM39" s="39">
        <f t="shared" si="40"/>
        <v>0</v>
      </c>
    </row>
    <row r="40" spans="1:65" ht="39.950000000000003" customHeight="1" x14ac:dyDescent="0.2">
      <c r="A40" s="2" t="s">
        <v>68</v>
      </c>
      <c r="B40" s="276" t="s">
        <v>45</v>
      </c>
      <c r="C40" s="277"/>
      <c r="D40" s="277"/>
      <c r="E40" s="141">
        <v>10</v>
      </c>
      <c r="F40" s="141">
        <v>6</v>
      </c>
      <c r="G40" s="141">
        <v>4</v>
      </c>
      <c r="H40" s="141"/>
      <c r="I40" s="141"/>
      <c r="J40" s="141"/>
      <c r="K40" s="142"/>
      <c r="L40" s="150"/>
      <c r="M40" s="150"/>
      <c r="N40" s="150">
        <v>10</v>
      </c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39">
        <f t="shared" si="23"/>
        <v>10</v>
      </c>
      <c r="AU40" s="39">
        <f t="shared" si="24"/>
        <v>10</v>
      </c>
      <c r="AV40" s="39">
        <f t="shared" si="25"/>
        <v>0</v>
      </c>
      <c r="AW40" s="39">
        <f t="shared" si="26"/>
        <v>0</v>
      </c>
      <c r="AX40" s="39">
        <f t="shared" si="27"/>
        <v>10</v>
      </c>
      <c r="AY40" s="39">
        <f t="shared" si="28"/>
        <v>10</v>
      </c>
      <c r="AZ40" s="39">
        <f t="shared" si="29"/>
        <v>0</v>
      </c>
      <c r="BA40" s="39">
        <f t="shared" si="30"/>
        <v>0</v>
      </c>
      <c r="BB40" s="39">
        <f t="shared" si="31"/>
        <v>0</v>
      </c>
      <c r="BC40" s="39">
        <f t="shared" si="32"/>
        <v>0</v>
      </c>
      <c r="BD40" s="46">
        <f t="shared" si="2"/>
        <v>0</v>
      </c>
      <c r="BE40" s="46">
        <f t="shared" si="3"/>
        <v>0</v>
      </c>
      <c r="BF40" s="39">
        <f t="shared" si="33"/>
        <v>0</v>
      </c>
      <c r="BG40" s="39">
        <f t="shared" si="34"/>
        <v>0</v>
      </c>
      <c r="BH40" s="39">
        <f t="shared" si="35"/>
        <v>0</v>
      </c>
      <c r="BI40" s="39">
        <f t="shared" si="36"/>
        <v>0</v>
      </c>
      <c r="BJ40" s="39">
        <f t="shared" si="37"/>
        <v>0</v>
      </c>
      <c r="BK40" s="39">
        <f t="shared" si="38"/>
        <v>0</v>
      </c>
      <c r="BL40" s="39">
        <f t="shared" si="39"/>
        <v>0</v>
      </c>
      <c r="BM40" s="39">
        <f t="shared" si="40"/>
        <v>0</v>
      </c>
    </row>
    <row r="41" spans="1:6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14</v>
      </c>
      <c r="F41" s="177">
        <f t="shared" ref="F41:BM41" si="41">SUM(F42:F48)</f>
        <v>6</v>
      </c>
      <c r="G41" s="177">
        <f t="shared" si="41"/>
        <v>8</v>
      </c>
      <c r="H41" s="177">
        <f t="shared" si="41"/>
        <v>0</v>
      </c>
      <c r="I41" s="177">
        <f t="shared" si="41"/>
        <v>0</v>
      </c>
      <c r="J41" s="177">
        <f t="shared" si="41"/>
        <v>1</v>
      </c>
      <c r="K41" s="177">
        <f t="shared" si="41"/>
        <v>1</v>
      </c>
      <c r="L41" s="177">
        <f t="shared" si="41"/>
        <v>0</v>
      </c>
      <c r="M41" s="177">
        <f t="shared" si="41"/>
        <v>0</v>
      </c>
      <c r="N41" s="177">
        <f t="shared" si="41"/>
        <v>15</v>
      </c>
      <c r="O41" s="177">
        <f t="shared" si="41"/>
        <v>0</v>
      </c>
      <c r="P41" s="177">
        <f t="shared" si="41"/>
        <v>0</v>
      </c>
      <c r="Q41" s="177">
        <f t="shared" si="41"/>
        <v>0</v>
      </c>
      <c r="R41" s="177">
        <f t="shared" si="41"/>
        <v>0</v>
      </c>
      <c r="S41" s="177">
        <f t="shared" si="41"/>
        <v>0</v>
      </c>
      <c r="T41" s="177">
        <f t="shared" si="41"/>
        <v>0</v>
      </c>
      <c r="U41" s="177">
        <f t="shared" si="41"/>
        <v>0</v>
      </c>
      <c r="V41" s="177">
        <f t="shared" si="41"/>
        <v>0</v>
      </c>
      <c r="W41" s="177">
        <f t="shared" si="41"/>
        <v>0</v>
      </c>
      <c r="X41" s="177">
        <f t="shared" si="41"/>
        <v>0</v>
      </c>
      <c r="Y41" s="177">
        <f t="shared" si="41"/>
        <v>0</v>
      </c>
      <c r="Z41" s="177">
        <f t="shared" si="41"/>
        <v>0</v>
      </c>
      <c r="AA41" s="177">
        <f t="shared" si="41"/>
        <v>0</v>
      </c>
      <c r="AB41" s="177">
        <f t="shared" si="41"/>
        <v>0</v>
      </c>
      <c r="AC41" s="177">
        <f t="shared" si="41"/>
        <v>0</v>
      </c>
      <c r="AD41" s="177">
        <f t="shared" si="41"/>
        <v>0</v>
      </c>
      <c r="AE41" s="177">
        <f t="shared" si="41"/>
        <v>0</v>
      </c>
      <c r="AF41" s="177">
        <f t="shared" si="41"/>
        <v>0</v>
      </c>
      <c r="AG41" s="177">
        <f t="shared" si="41"/>
        <v>0</v>
      </c>
      <c r="AH41" s="177">
        <f t="shared" si="41"/>
        <v>0</v>
      </c>
      <c r="AI41" s="177">
        <f t="shared" si="41"/>
        <v>0</v>
      </c>
      <c r="AJ41" s="177">
        <f t="shared" si="41"/>
        <v>0</v>
      </c>
      <c r="AK41" s="177">
        <f t="shared" si="41"/>
        <v>0</v>
      </c>
      <c r="AL41" s="177">
        <f t="shared" si="41"/>
        <v>0</v>
      </c>
      <c r="AM41" s="177">
        <f t="shared" si="41"/>
        <v>0</v>
      </c>
      <c r="AN41" s="177">
        <f t="shared" si="41"/>
        <v>0</v>
      </c>
      <c r="AO41" s="177">
        <f t="shared" si="41"/>
        <v>0</v>
      </c>
      <c r="AP41" s="177">
        <f t="shared" si="41"/>
        <v>0</v>
      </c>
      <c r="AQ41" s="177">
        <f t="shared" si="41"/>
        <v>0</v>
      </c>
      <c r="AR41" s="177">
        <f t="shared" si="41"/>
        <v>0</v>
      </c>
      <c r="AS41" s="177">
        <f t="shared" si="41"/>
        <v>0</v>
      </c>
      <c r="AT41" s="47">
        <f t="shared" si="41"/>
        <v>14</v>
      </c>
      <c r="AU41" s="47">
        <f t="shared" si="41"/>
        <v>14</v>
      </c>
      <c r="AV41" s="47">
        <f t="shared" si="41"/>
        <v>1</v>
      </c>
      <c r="AW41" s="47">
        <f t="shared" si="41"/>
        <v>1</v>
      </c>
      <c r="AX41" s="47">
        <f t="shared" si="41"/>
        <v>15</v>
      </c>
      <c r="AY41" s="47">
        <f t="shared" si="41"/>
        <v>15</v>
      </c>
      <c r="AZ41" s="47">
        <f t="shared" si="41"/>
        <v>0</v>
      </c>
      <c r="BA41" s="47">
        <f t="shared" si="41"/>
        <v>0</v>
      </c>
      <c r="BB41" s="47">
        <f t="shared" si="41"/>
        <v>0</v>
      </c>
      <c r="BC41" s="47">
        <f t="shared" si="41"/>
        <v>0</v>
      </c>
      <c r="BD41" s="46">
        <f t="shared" si="2"/>
        <v>0</v>
      </c>
      <c r="BE41" s="46">
        <f t="shared" si="3"/>
        <v>0</v>
      </c>
      <c r="BF41" s="47">
        <f t="shared" si="41"/>
        <v>0</v>
      </c>
      <c r="BG41" s="47">
        <f t="shared" si="41"/>
        <v>0</v>
      </c>
      <c r="BH41" s="47">
        <f t="shared" si="41"/>
        <v>0</v>
      </c>
      <c r="BI41" s="47">
        <f t="shared" si="41"/>
        <v>0</v>
      </c>
      <c r="BJ41" s="47">
        <f t="shared" si="41"/>
        <v>0</v>
      </c>
      <c r="BK41" s="47">
        <f t="shared" si="41"/>
        <v>0</v>
      </c>
      <c r="BL41" s="47">
        <f t="shared" si="41"/>
        <v>0</v>
      </c>
      <c r="BM41" s="47">
        <f t="shared" si="41"/>
        <v>0</v>
      </c>
    </row>
    <row r="42" spans="1:65" ht="39.950000000000003" customHeight="1" x14ac:dyDescent="0.2">
      <c r="A42" s="2" t="s">
        <v>71</v>
      </c>
      <c r="B42" s="290" t="s">
        <v>72</v>
      </c>
      <c r="C42" s="291"/>
      <c r="D42" s="291"/>
      <c r="E42" s="141"/>
      <c r="F42" s="141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39">
        <f t="shared" ref="AT42:AT47" si="42">E42</f>
        <v>0</v>
      </c>
      <c r="AU42" s="39">
        <f t="shared" ref="AU42:AU47" si="43">F42+G42+H42+I42</f>
        <v>0</v>
      </c>
      <c r="AV42" s="39">
        <f t="shared" ref="AV42:AV47" si="44">J42</f>
        <v>0</v>
      </c>
      <c r="AW42" s="39">
        <f t="shared" ref="AW42:AW47" si="45">K42+L42+M42</f>
        <v>0</v>
      </c>
      <c r="AX42" s="39">
        <f t="shared" ref="AX42:AX47" si="46">F42+G42+K42</f>
        <v>0</v>
      </c>
      <c r="AY42" s="39">
        <f t="shared" ref="AY42:AY47" si="47">N42+Y42+Z42+AB42</f>
        <v>0</v>
      </c>
      <c r="AZ42" s="39">
        <f t="shared" ref="AZ42:AZ47" si="48">O42</f>
        <v>0</v>
      </c>
      <c r="BA42" s="39">
        <f t="shared" ref="BA42:BA47" si="49">P42+Q42+R42+S42+T42</f>
        <v>0</v>
      </c>
      <c r="BB42" s="39">
        <f t="shared" ref="BB42:BB47" si="50">T42</f>
        <v>0</v>
      </c>
      <c r="BC42" s="39">
        <f t="shared" ref="BC42:BC47" si="51">+U42+V42+W42</f>
        <v>0</v>
      </c>
      <c r="BD42" s="46">
        <f t="shared" si="2"/>
        <v>0</v>
      </c>
      <c r="BE42" s="46">
        <f t="shared" si="3"/>
        <v>0</v>
      </c>
      <c r="BF42" s="39">
        <f t="shared" ref="BF42:BF47" si="52">AF42</f>
        <v>0</v>
      </c>
      <c r="BG42" s="39">
        <f t="shared" ref="BG42:BG47" si="53">AD42+AE42</f>
        <v>0</v>
      </c>
      <c r="BH42" s="39">
        <f t="shared" ref="BH42:BH47" si="54">AF42</f>
        <v>0</v>
      </c>
      <c r="BI42" s="39">
        <f t="shared" ref="BI42:BI47" si="55">AG42+AH42</f>
        <v>0</v>
      </c>
      <c r="BJ42" s="39">
        <f t="shared" ref="BJ42:BJ47" si="56">AM42</f>
        <v>0</v>
      </c>
      <c r="BK42" s="39">
        <f t="shared" ref="BK42:BK47" si="57">AK42+AL42</f>
        <v>0</v>
      </c>
      <c r="BL42" s="39">
        <f t="shared" ref="BL42:BL47" si="58">AM42</f>
        <v>0</v>
      </c>
      <c r="BM42" s="39">
        <f t="shared" ref="BM42:BM47" si="59">AN42+AO42</f>
        <v>0</v>
      </c>
    </row>
    <row r="43" spans="1:65" ht="39.950000000000003" customHeight="1" x14ac:dyDescent="0.2">
      <c r="A43" s="2" t="s">
        <v>73</v>
      </c>
      <c r="B43" s="290" t="s">
        <v>74</v>
      </c>
      <c r="C43" s="291"/>
      <c r="D43" s="291"/>
      <c r="E43" s="141"/>
      <c r="F43" s="141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39">
        <f t="shared" si="42"/>
        <v>0</v>
      </c>
      <c r="AU43" s="39">
        <f t="shared" si="43"/>
        <v>0</v>
      </c>
      <c r="AV43" s="39">
        <f t="shared" si="44"/>
        <v>0</v>
      </c>
      <c r="AW43" s="39">
        <f t="shared" si="45"/>
        <v>0</v>
      </c>
      <c r="AX43" s="39">
        <f t="shared" si="46"/>
        <v>0</v>
      </c>
      <c r="AY43" s="39">
        <f t="shared" si="47"/>
        <v>0</v>
      </c>
      <c r="AZ43" s="39">
        <f t="shared" si="48"/>
        <v>0</v>
      </c>
      <c r="BA43" s="39">
        <f t="shared" si="49"/>
        <v>0</v>
      </c>
      <c r="BB43" s="39">
        <f t="shared" si="50"/>
        <v>0</v>
      </c>
      <c r="BC43" s="39">
        <f t="shared" si="51"/>
        <v>0</v>
      </c>
      <c r="BD43" s="46">
        <f t="shared" si="2"/>
        <v>0</v>
      </c>
      <c r="BE43" s="46">
        <f t="shared" si="3"/>
        <v>0</v>
      </c>
      <c r="BF43" s="39">
        <f t="shared" si="52"/>
        <v>0</v>
      </c>
      <c r="BG43" s="39">
        <f t="shared" si="53"/>
        <v>0</v>
      </c>
      <c r="BH43" s="39">
        <f t="shared" si="54"/>
        <v>0</v>
      </c>
      <c r="BI43" s="39">
        <f t="shared" si="55"/>
        <v>0</v>
      </c>
      <c r="BJ43" s="39">
        <f t="shared" si="56"/>
        <v>0</v>
      </c>
      <c r="BK43" s="39">
        <f t="shared" si="57"/>
        <v>0</v>
      </c>
      <c r="BL43" s="39">
        <f t="shared" si="58"/>
        <v>0</v>
      </c>
      <c r="BM43" s="39">
        <f t="shared" si="59"/>
        <v>0</v>
      </c>
    </row>
    <row r="44" spans="1:65" ht="39.950000000000003" customHeight="1" x14ac:dyDescent="0.2">
      <c r="A44" s="2" t="s">
        <v>75</v>
      </c>
      <c r="B44" s="290" t="s">
        <v>76</v>
      </c>
      <c r="C44" s="291"/>
      <c r="D44" s="291"/>
      <c r="E44" s="141"/>
      <c r="F44" s="141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39">
        <f t="shared" si="42"/>
        <v>0</v>
      </c>
      <c r="AU44" s="39">
        <f t="shared" si="43"/>
        <v>0</v>
      </c>
      <c r="AV44" s="39">
        <f t="shared" si="44"/>
        <v>0</v>
      </c>
      <c r="AW44" s="39">
        <f t="shared" si="45"/>
        <v>0</v>
      </c>
      <c r="AX44" s="39">
        <f t="shared" si="46"/>
        <v>0</v>
      </c>
      <c r="AY44" s="39">
        <f t="shared" si="47"/>
        <v>0</v>
      </c>
      <c r="AZ44" s="39">
        <f t="shared" si="48"/>
        <v>0</v>
      </c>
      <c r="BA44" s="39">
        <f t="shared" si="49"/>
        <v>0</v>
      </c>
      <c r="BB44" s="39">
        <f t="shared" si="50"/>
        <v>0</v>
      </c>
      <c r="BC44" s="39">
        <f t="shared" si="51"/>
        <v>0</v>
      </c>
      <c r="BD44" s="46">
        <f t="shared" si="2"/>
        <v>0</v>
      </c>
      <c r="BE44" s="46">
        <f t="shared" si="3"/>
        <v>0</v>
      </c>
      <c r="BF44" s="39">
        <f t="shared" si="52"/>
        <v>0</v>
      </c>
      <c r="BG44" s="39">
        <f t="shared" si="53"/>
        <v>0</v>
      </c>
      <c r="BH44" s="39">
        <f t="shared" si="54"/>
        <v>0</v>
      </c>
      <c r="BI44" s="39">
        <f t="shared" si="55"/>
        <v>0</v>
      </c>
      <c r="BJ44" s="39">
        <f t="shared" si="56"/>
        <v>0</v>
      </c>
      <c r="BK44" s="39">
        <f t="shared" si="57"/>
        <v>0</v>
      </c>
      <c r="BL44" s="39">
        <f t="shared" si="58"/>
        <v>0</v>
      </c>
      <c r="BM44" s="39">
        <f t="shared" si="59"/>
        <v>0</v>
      </c>
    </row>
    <row r="45" spans="1:65" ht="39.950000000000003" customHeight="1" x14ac:dyDescent="0.2">
      <c r="A45" s="2" t="s">
        <v>77</v>
      </c>
      <c r="B45" s="290" t="s">
        <v>78</v>
      </c>
      <c r="C45" s="291"/>
      <c r="D45" s="291"/>
      <c r="E45" s="141"/>
      <c r="F45" s="141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39">
        <f t="shared" si="42"/>
        <v>0</v>
      </c>
      <c r="AU45" s="39">
        <f t="shared" si="43"/>
        <v>0</v>
      </c>
      <c r="AV45" s="39">
        <f t="shared" si="44"/>
        <v>0</v>
      </c>
      <c r="AW45" s="39">
        <f t="shared" si="45"/>
        <v>0</v>
      </c>
      <c r="AX45" s="39">
        <f t="shared" si="46"/>
        <v>0</v>
      </c>
      <c r="AY45" s="39">
        <f t="shared" si="47"/>
        <v>0</v>
      </c>
      <c r="AZ45" s="39">
        <f t="shared" si="48"/>
        <v>0</v>
      </c>
      <c r="BA45" s="39">
        <f t="shared" si="49"/>
        <v>0</v>
      </c>
      <c r="BB45" s="39">
        <f t="shared" si="50"/>
        <v>0</v>
      </c>
      <c r="BC45" s="39">
        <f t="shared" si="51"/>
        <v>0</v>
      </c>
      <c r="BD45" s="46">
        <f t="shared" si="2"/>
        <v>0</v>
      </c>
      <c r="BE45" s="46">
        <f t="shared" si="3"/>
        <v>0</v>
      </c>
      <c r="BF45" s="39">
        <f t="shared" si="52"/>
        <v>0</v>
      </c>
      <c r="BG45" s="39">
        <f t="shared" si="53"/>
        <v>0</v>
      </c>
      <c r="BH45" s="39">
        <f t="shared" si="54"/>
        <v>0</v>
      </c>
      <c r="BI45" s="39">
        <f t="shared" si="55"/>
        <v>0</v>
      </c>
      <c r="BJ45" s="39">
        <f t="shared" si="56"/>
        <v>0</v>
      </c>
      <c r="BK45" s="39">
        <f t="shared" si="57"/>
        <v>0</v>
      </c>
      <c r="BL45" s="39">
        <f t="shared" si="58"/>
        <v>0</v>
      </c>
      <c r="BM45" s="39">
        <f t="shared" si="59"/>
        <v>0</v>
      </c>
    </row>
    <row r="46" spans="1:65" ht="39.950000000000003" customHeight="1" x14ac:dyDescent="0.2">
      <c r="A46" s="2" t="s">
        <v>79</v>
      </c>
      <c r="B46" s="290" t="s">
        <v>80</v>
      </c>
      <c r="C46" s="291"/>
      <c r="D46" s="291"/>
      <c r="E46" s="141">
        <v>2</v>
      </c>
      <c r="F46" s="141"/>
      <c r="G46" s="141">
        <v>2</v>
      </c>
      <c r="H46" s="141"/>
      <c r="I46" s="141"/>
      <c r="J46" s="141"/>
      <c r="K46" s="142"/>
      <c r="L46" s="150"/>
      <c r="M46" s="150"/>
      <c r="N46" s="150">
        <v>2</v>
      </c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39">
        <f t="shared" si="42"/>
        <v>2</v>
      </c>
      <c r="AU46" s="39">
        <f t="shared" si="43"/>
        <v>2</v>
      </c>
      <c r="AV46" s="39">
        <f t="shared" si="44"/>
        <v>0</v>
      </c>
      <c r="AW46" s="39">
        <f t="shared" si="45"/>
        <v>0</v>
      </c>
      <c r="AX46" s="39">
        <f t="shared" si="46"/>
        <v>2</v>
      </c>
      <c r="AY46" s="39">
        <f t="shared" si="47"/>
        <v>2</v>
      </c>
      <c r="AZ46" s="39">
        <f t="shared" si="48"/>
        <v>0</v>
      </c>
      <c r="BA46" s="39">
        <f t="shared" si="49"/>
        <v>0</v>
      </c>
      <c r="BB46" s="39">
        <f t="shared" si="50"/>
        <v>0</v>
      </c>
      <c r="BC46" s="39">
        <f t="shared" si="51"/>
        <v>0</v>
      </c>
      <c r="BD46" s="46">
        <f t="shared" si="2"/>
        <v>0</v>
      </c>
      <c r="BE46" s="46">
        <f t="shared" si="3"/>
        <v>0</v>
      </c>
      <c r="BF46" s="39">
        <f t="shared" si="52"/>
        <v>0</v>
      </c>
      <c r="BG46" s="39">
        <f t="shared" si="53"/>
        <v>0</v>
      </c>
      <c r="BH46" s="39">
        <f t="shared" si="54"/>
        <v>0</v>
      </c>
      <c r="BI46" s="39">
        <f t="shared" si="55"/>
        <v>0</v>
      </c>
      <c r="BJ46" s="39">
        <f t="shared" si="56"/>
        <v>0</v>
      </c>
      <c r="BK46" s="39">
        <f t="shared" si="57"/>
        <v>0</v>
      </c>
      <c r="BL46" s="39">
        <f t="shared" si="58"/>
        <v>0</v>
      </c>
      <c r="BM46" s="39">
        <f t="shared" si="59"/>
        <v>0</v>
      </c>
    </row>
    <row r="47" spans="1:65" ht="39.950000000000003" customHeight="1" x14ac:dyDescent="0.2">
      <c r="A47" s="2" t="s">
        <v>81</v>
      </c>
      <c r="B47" s="290" t="s">
        <v>82</v>
      </c>
      <c r="C47" s="291"/>
      <c r="D47" s="291"/>
      <c r="E47" s="141">
        <v>2</v>
      </c>
      <c r="F47" s="141">
        <v>1</v>
      </c>
      <c r="G47" s="141">
        <v>1</v>
      </c>
      <c r="H47" s="141"/>
      <c r="I47" s="141"/>
      <c r="J47" s="141"/>
      <c r="K47" s="142"/>
      <c r="L47" s="150"/>
      <c r="M47" s="150"/>
      <c r="N47" s="150">
        <v>2</v>
      </c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39">
        <f t="shared" si="42"/>
        <v>2</v>
      </c>
      <c r="AU47" s="39">
        <f t="shared" si="43"/>
        <v>2</v>
      </c>
      <c r="AV47" s="39">
        <f t="shared" si="44"/>
        <v>0</v>
      </c>
      <c r="AW47" s="39">
        <f t="shared" si="45"/>
        <v>0</v>
      </c>
      <c r="AX47" s="39">
        <f t="shared" si="46"/>
        <v>2</v>
      </c>
      <c r="AY47" s="39">
        <f t="shared" si="47"/>
        <v>2</v>
      </c>
      <c r="AZ47" s="39">
        <f t="shared" si="48"/>
        <v>0</v>
      </c>
      <c r="BA47" s="39">
        <f t="shared" si="49"/>
        <v>0</v>
      </c>
      <c r="BB47" s="39">
        <f t="shared" si="50"/>
        <v>0</v>
      </c>
      <c r="BC47" s="39">
        <f t="shared" si="51"/>
        <v>0</v>
      </c>
      <c r="BD47" s="46">
        <f t="shared" si="2"/>
        <v>0</v>
      </c>
      <c r="BE47" s="46">
        <f t="shared" si="3"/>
        <v>0</v>
      </c>
      <c r="BF47" s="39">
        <f t="shared" si="52"/>
        <v>0</v>
      </c>
      <c r="BG47" s="39">
        <f t="shared" si="53"/>
        <v>0</v>
      </c>
      <c r="BH47" s="39">
        <f t="shared" si="54"/>
        <v>0</v>
      </c>
      <c r="BI47" s="39">
        <f t="shared" si="55"/>
        <v>0</v>
      </c>
      <c r="BJ47" s="39">
        <f t="shared" si="56"/>
        <v>0</v>
      </c>
      <c r="BK47" s="39">
        <f t="shared" si="57"/>
        <v>0</v>
      </c>
      <c r="BL47" s="39">
        <f t="shared" si="58"/>
        <v>0</v>
      </c>
      <c r="BM47" s="39">
        <f t="shared" si="59"/>
        <v>0</v>
      </c>
    </row>
    <row r="48" spans="1:65" ht="39.950000000000003" customHeight="1" x14ac:dyDescent="0.2">
      <c r="A48" s="2" t="s">
        <v>83</v>
      </c>
      <c r="B48" s="276" t="s">
        <v>45</v>
      </c>
      <c r="C48" s="277"/>
      <c r="D48" s="277"/>
      <c r="E48" s="141">
        <v>10</v>
      </c>
      <c r="F48" s="141">
        <v>5</v>
      </c>
      <c r="G48" s="141">
        <v>5</v>
      </c>
      <c r="H48" s="141"/>
      <c r="I48" s="141"/>
      <c r="J48" s="141">
        <v>1</v>
      </c>
      <c r="K48" s="142">
        <v>1</v>
      </c>
      <c r="L48" s="150"/>
      <c r="M48" s="150"/>
      <c r="N48" s="150">
        <v>11</v>
      </c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39">
        <f>E48</f>
        <v>10</v>
      </c>
      <c r="AU48" s="39">
        <f>F48+G48+H48+I48</f>
        <v>10</v>
      </c>
      <c r="AV48" s="39">
        <f>J48</f>
        <v>1</v>
      </c>
      <c r="AW48" s="39">
        <f>K48+L48+M48</f>
        <v>1</v>
      </c>
      <c r="AX48" s="39">
        <f>F48+G48+K48</f>
        <v>11</v>
      </c>
      <c r="AY48" s="39">
        <f>N48+Y48+Z48+AB48</f>
        <v>11</v>
      </c>
      <c r="AZ48" s="39">
        <f>O48</f>
        <v>0</v>
      </c>
      <c r="BA48" s="39">
        <f>P48+Q48+R48+S48+T48</f>
        <v>0</v>
      </c>
      <c r="BB48" s="39">
        <f>T48</f>
        <v>0</v>
      </c>
      <c r="BC48" s="39">
        <f>+U48+V48+W48</f>
        <v>0</v>
      </c>
      <c r="BD48" s="46">
        <f t="shared" si="2"/>
        <v>0</v>
      </c>
      <c r="BE48" s="46">
        <f t="shared" si="3"/>
        <v>0</v>
      </c>
      <c r="BF48" s="39">
        <f>AF48</f>
        <v>0</v>
      </c>
      <c r="BG48" s="39">
        <f>AD48+AE48</f>
        <v>0</v>
      </c>
      <c r="BH48" s="39">
        <f>AF48</f>
        <v>0</v>
      </c>
      <c r="BI48" s="39">
        <f>AG48+AH48</f>
        <v>0</v>
      </c>
      <c r="BJ48" s="39">
        <f>AM48</f>
        <v>0</v>
      </c>
      <c r="BK48" s="39">
        <f>AK48+AL48</f>
        <v>0</v>
      </c>
      <c r="BL48" s="39">
        <f>AM48</f>
        <v>0</v>
      </c>
      <c r="BM48" s="39">
        <f>AN48+AO48</f>
        <v>0</v>
      </c>
    </row>
    <row r="49" spans="1:6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34</v>
      </c>
      <c r="F49" s="177">
        <f t="shared" ref="F49:BM49" si="60">SUM(F50:F62)</f>
        <v>1</v>
      </c>
      <c r="G49" s="177">
        <f t="shared" si="60"/>
        <v>33</v>
      </c>
      <c r="H49" s="177">
        <f t="shared" si="60"/>
        <v>0</v>
      </c>
      <c r="I49" s="177">
        <f t="shared" si="60"/>
        <v>0</v>
      </c>
      <c r="J49" s="177">
        <f t="shared" si="60"/>
        <v>2</v>
      </c>
      <c r="K49" s="177">
        <f t="shared" si="60"/>
        <v>2</v>
      </c>
      <c r="L49" s="177">
        <f t="shared" si="60"/>
        <v>0</v>
      </c>
      <c r="M49" s="177">
        <f t="shared" si="60"/>
        <v>0</v>
      </c>
      <c r="N49" s="177">
        <f t="shared" si="60"/>
        <v>36</v>
      </c>
      <c r="O49" s="177">
        <f t="shared" si="60"/>
        <v>0</v>
      </c>
      <c r="P49" s="177">
        <f t="shared" si="60"/>
        <v>0</v>
      </c>
      <c r="Q49" s="177">
        <f t="shared" si="60"/>
        <v>0</v>
      </c>
      <c r="R49" s="177">
        <f t="shared" si="60"/>
        <v>0</v>
      </c>
      <c r="S49" s="177">
        <f t="shared" si="60"/>
        <v>0</v>
      </c>
      <c r="T49" s="177">
        <f t="shared" si="60"/>
        <v>0</v>
      </c>
      <c r="U49" s="177">
        <f t="shared" si="60"/>
        <v>0</v>
      </c>
      <c r="V49" s="177">
        <f t="shared" si="60"/>
        <v>0</v>
      </c>
      <c r="W49" s="177">
        <f t="shared" si="60"/>
        <v>0</v>
      </c>
      <c r="X49" s="177">
        <f t="shared" si="60"/>
        <v>0</v>
      </c>
      <c r="Y49" s="177">
        <f t="shared" si="60"/>
        <v>0</v>
      </c>
      <c r="Z49" s="177">
        <f t="shared" si="60"/>
        <v>0</v>
      </c>
      <c r="AA49" s="177">
        <f t="shared" si="60"/>
        <v>0</v>
      </c>
      <c r="AB49" s="177">
        <f t="shared" si="60"/>
        <v>0</v>
      </c>
      <c r="AC49" s="177">
        <f t="shared" si="60"/>
        <v>0</v>
      </c>
      <c r="AD49" s="177">
        <f t="shared" si="60"/>
        <v>1</v>
      </c>
      <c r="AE49" s="177">
        <f t="shared" si="60"/>
        <v>0</v>
      </c>
      <c r="AF49" s="177">
        <f t="shared" si="60"/>
        <v>1</v>
      </c>
      <c r="AG49" s="177">
        <f t="shared" si="60"/>
        <v>1</v>
      </c>
      <c r="AH49" s="177">
        <f t="shared" si="60"/>
        <v>0</v>
      </c>
      <c r="AI49" s="177">
        <f t="shared" si="60"/>
        <v>0</v>
      </c>
      <c r="AJ49" s="177">
        <f t="shared" si="60"/>
        <v>0</v>
      </c>
      <c r="AK49" s="177">
        <f t="shared" si="60"/>
        <v>0</v>
      </c>
      <c r="AL49" s="177">
        <f t="shared" si="60"/>
        <v>0</v>
      </c>
      <c r="AM49" s="177">
        <f t="shared" si="60"/>
        <v>0</v>
      </c>
      <c r="AN49" s="177">
        <f t="shared" si="60"/>
        <v>0</v>
      </c>
      <c r="AO49" s="177">
        <f t="shared" si="60"/>
        <v>0</v>
      </c>
      <c r="AP49" s="177">
        <f t="shared" si="60"/>
        <v>0</v>
      </c>
      <c r="AQ49" s="177">
        <f t="shared" si="60"/>
        <v>0</v>
      </c>
      <c r="AR49" s="177">
        <f t="shared" si="60"/>
        <v>0</v>
      </c>
      <c r="AS49" s="177">
        <f t="shared" si="60"/>
        <v>0</v>
      </c>
      <c r="AT49" s="47">
        <f t="shared" si="60"/>
        <v>34</v>
      </c>
      <c r="AU49" s="47">
        <f t="shared" si="60"/>
        <v>34</v>
      </c>
      <c r="AV49" s="47">
        <f t="shared" si="60"/>
        <v>2</v>
      </c>
      <c r="AW49" s="47">
        <f t="shared" si="60"/>
        <v>2</v>
      </c>
      <c r="AX49" s="47">
        <f t="shared" si="60"/>
        <v>36</v>
      </c>
      <c r="AY49" s="47">
        <f t="shared" si="60"/>
        <v>36</v>
      </c>
      <c r="AZ49" s="47">
        <f t="shared" si="60"/>
        <v>0</v>
      </c>
      <c r="BA49" s="47">
        <f t="shared" si="60"/>
        <v>0</v>
      </c>
      <c r="BB49" s="47">
        <f t="shared" si="60"/>
        <v>0</v>
      </c>
      <c r="BC49" s="47">
        <f t="shared" si="60"/>
        <v>0</v>
      </c>
      <c r="BD49" s="47">
        <f t="shared" si="60"/>
        <v>0</v>
      </c>
      <c r="BE49" s="47">
        <f t="shared" si="60"/>
        <v>0</v>
      </c>
      <c r="BF49" s="47">
        <f t="shared" si="60"/>
        <v>1</v>
      </c>
      <c r="BG49" s="47">
        <f t="shared" si="60"/>
        <v>1</v>
      </c>
      <c r="BH49" s="47">
        <f t="shared" si="60"/>
        <v>1</v>
      </c>
      <c r="BI49" s="47">
        <f t="shared" si="60"/>
        <v>1</v>
      </c>
      <c r="BJ49" s="47">
        <f t="shared" si="60"/>
        <v>0</v>
      </c>
      <c r="BK49" s="47">
        <f t="shared" si="60"/>
        <v>0</v>
      </c>
      <c r="BL49" s="47">
        <f t="shared" si="60"/>
        <v>0</v>
      </c>
      <c r="BM49" s="47">
        <f t="shared" si="60"/>
        <v>0</v>
      </c>
    </row>
    <row r="50" spans="1:65" ht="39.950000000000003" customHeight="1" x14ac:dyDescent="0.2">
      <c r="A50" s="2" t="s">
        <v>86</v>
      </c>
      <c r="B50" s="290" t="s">
        <v>87</v>
      </c>
      <c r="C50" s="291"/>
      <c r="D50" s="291"/>
      <c r="E50" s="141">
        <v>18</v>
      </c>
      <c r="F50" s="141"/>
      <c r="G50" s="141">
        <v>18</v>
      </c>
      <c r="H50" s="141"/>
      <c r="I50" s="141"/>
      <c r="J50" s="141">
        <v>1</v>
      </c>
      <c r="K50" s="142">
        <v>1</v>
      </c>
      <c r="L50" s="150"/>
      <c r="M50" s="150"/>
      <c r="N50" s="150">
        <v>19</v>
      </c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>
        <v>1</v>
      </c>
      <c r="AE50" s="150"/>
      <c r="AF50" s="150">
        <v>1</v>
      </c>
      <c r="AG50" s="150">
        <v>1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39">
        <f t="shared" ref="AT50:AT62" si="61">E50</f>
        <v>18</v>
      </c>
      <c r="AU50" s="39">
        <f t="shared" ref="AU50:AU62" si="62">F50+G50+H50+I50</f>
        <v>18</v>
      </c>
      <c r="AV50" s="39">
        <f t="shared" ref="AV50:AV62" si="63">J50</f>
        <v>1</v>
      </c>
      <c r="AW50" s="39">
        <f t="shared" ref="AW50:AW62" si="64">K50+L50+M50</f>
        <v>1</v>
      </c>
      <c r="AX50" s="39">
        <f t="shared" ref="AX50:AX62" si="65">F50+G50+K50</f>
        <v>19</v>
      </c>
      <c r="AY50" s="39">
        <f t="shared" ref="AY50:AY62" si="66">N50+Y50+Z50+AB50</f>
        <v>19</v>
      </c>
      <c r="AZ50" s="39">
        <f t="shared" ref="AZ50:AZ62" si="67">O50</f>
        <v>0</v>
      </c>
      <c r="BA50" s="39">
        <f t="shared" ref="BA50:BA62" si="68">P50+Q50+R50+S50+T50</f>
        <v>0</v>
      </c>
      <c r="BB50" s="39">
        <f t="shared" ref="BB50:BB62" si="69">T50</f>
        <v>0</v>
      </c>
      <c r="BC50" s="39">
        <f t="shared" ref="BC50:BC62" si="70">+U50+V50+W50</f>
        <v>0</v>
      </c>
      <c r="BD50" s="46">
        <f t="shared" si="2"/>
        <v>0</v>
      </c>
      <c r="BE50" s="46">
        <f t="shared" si="3"/>
        <v>0</v>
      </c>
      <c r="BF50" s="39">
        <f t="shared" ref="BF50:BF62" si="71">AF50</f>
        <v>1</v>
      </c>
      <c r="BG50" s="39">
        <f t="shared" ref="BG50:BG62" si="72">AD50+AE50</f>
        <v>1</v>
      </c>
      <c r="BH50" s="39">
        <f t="shared" ref="BH50:BH62" si="73">AF50</f>
        <v>1</v>
      </c>
      <c r="BI50" s="39">
        <f t="shared" ref="BI50:BI62" si="74">AG50+AH50</f>
        <v>1</v>
      </c>
      <c r="BJ50" s="39">
        <f t="shared" ref="BJ50:BJ62" si="75">AM50</f>
        <v>0</v>
      </c>
      <c r="BK50" s="39">
        <f t="shared" ref="BK50:BK62" si="76">AK50+AL50</f>
        <v>0</v>
      </c>
      <c r="BL50" s="39">
        <f t="shared" ref="BL50:BL62" si="77">AM50</f>
        <v>0</v>
      </c>
      <c r="BM50" s="39">
        <f t="shared" ref="BM50:BM62" si="78">AN50+AO50</f>
        <v>0</v>
      </c>
    </row>
    <row r="51" spans="1:65" ht="39.950000000000003" customHeight="1" x14ac:dyDescent="0.2">
      <c r="A51" s="2" t="s">
        <v>88</v>
      </c>
      <c r="B51" s="290" t="s">
        <v>89</v>
      </c>
      <c r="C51" s="291"/>
      <c r="D51" s="291"/>
      <c r="E51" s="141">
        <v>2</v>
      </c>
      <c r="F51" s="141"/>
      <c r="G51" s="141">
        <v>2</v>
      </c>
      <c r="H51" s="141"/>
      <c r="I51" s="141"/>
      <c r="J51" s="141"/>
      <c r="K51" s="142"/>
      <c r="L51" s="150"/>
      <c r="M51" s="150"/>
      <c r="N51" s="150">
        <v>2</v>
      </c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39">
        <f t="shared" si="61"/>
        <v>2</v>
      </c>
      <c r="AU51" s="39">
        <f t="shared" si="62"/>
        <v>2</v>
      </c>
      <c r="AV51" s="39">
        <f t="shared" si="63"/>
        <v>0</v>
      </c>
      <c r="AW51" s="39">
        <f t="shared" si="64"/>
        <v>0</v>
      </c>
      <c r="AX51" s="39">
        <f t="shared" si="65"/>
        <v>2</v>
      </c>
      <c r="AY51" s="39">
        <f t="shared" si="66"/>
        <v>2</v>
      </c>
      <c r="AZ51" s="39">
        <f t="shared" si="67"/>
        <v>0</v>
      </c>
      <c r="BA51" s="39">
        <f t="shared" si="68"/>
        <v>0</v>
      </c>
      <c r="BB51" s="39">
        <f t="shared" si="69"/>
        <v>0</v>
      </c>
      <c r="BC51" s="39">
        <f t="shared" si="70"/>
        <v>0</v>
      </c>
      <c r="BD51" s="46">
        <f t="shared" si="2"/>
        <v>0</v>
      </c>
      <c r="BE51" s="46">
        <f t="shared" si="3"/>
        <v>0</v>
      </c>
      <c r="BF51" s="39">
        <f t="shared" si="71"/>
        <v>0</v>
      </c>
      <c r="BG51" s="39">
        <f t="shared" si="72"/>
        <v>0</v>
      </c>
      <c r="BH51" s="39">
        <f t="shared" si="73"/>
        <v>0</v>
      </c>
      <c r="BI51" s="39">
        <f t="shared" si="74"/>
        <v>0</v>
      </c>
      <c r="BJ51" s="39">
        <f t="shared" si="75"/>
        <v>0</v>
      </c>
      <c r="BK51" s="39">
        <f t="shared" si="76"/>
        <v>0</v>
      </c>
      <c r="BL51" s="39">
        <f t="shared" si="77"/>
        <v>0</v>
      </c>
      <c r="BM51" s="39">
        <f t="shared" si="78"/>
        <v>0</v>
      </c>
    </row>
    <row r="52" spans="1:65" ht="39.950000000000003" customHeight="1" x14ac:dyDescent="0.2">
      <c r="A52" s="2" t="s">
        <v>260</v>
      </c>
      <c r="B52" s="290" t="s">
        <v>91</v>
      </c>
      <c r="C52" s="291"/>
      <c r="D52" s="291"/>
      <c r="E52" s="141">
        <v>3</v>
      </c>
      <c r="F52" s="141"/>
      <c r="G52" s="141">
        <v>3</v>
      </c>
      <c r="H52" s="141"/>
      <c r="I52" s="141"/>
      <c r="J52" s="141"/>
      <c r="K52" s="142"/>
      <c r="L52" s="150"/>
      <c r="M52" s="150"/>
      <c r="N52" s="150">
        <v>3</v>
      </c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39">
        <f t="shared" si="61"/>
        <v>3</v>
      </c>
      <c r="AU52" s="39">
        <f t="shared" si="62"/>
        <v>3</v>
      </c>
      <c r="AV52" s="39">
        <f t="shared" si="63"/>
        <v>0</v>
      </c>
      <c r="AW52" s="39">
        <f t="shared" si="64"/>
        <v>0</v>
      </c>
      <c r="AX52" s="39">
        <f t="shared" si="65"/>
        <v>3</v>
      </c>
      <c r="AY52" s="39">
        <f t="shared" si="66"/>
        <v>3</v>
      </c>
      <c r="AZ52" s="39">
        <f t="shared" si="67"/>
        <v>0</v>
      </c>
      <c r="BA52" s="39">
        <f t="shared" si="68"/>
        <v>0</v>
      </c>
      <c r="BB52" s="39">
        <f t="shared" si="69"/>
        <v>0</v>
      </c>
      <c r="BC52" s="39">
        <f t="shared" si="70"/>
        <v>0</v>
      </c>
      <c r="BD52" s="46">
        <f t="shared" si="2"/>
        <v>0</v>
      </c>
      <c r="BE52" s="46">
        <f t="shared" si="3"/>
        <v>0</v>
      </c>
      <c r="BF52" s="39">
        <f t="shared" si="71"/>
        <v>0</v>
      </c>
      <c r="BG52" s="39">
        <f t="shared" si="72"/>
        <v>0</v>
      </c>
      <c r="BH52" s="39">
        <f t="shared" si="73"/>
        <v>0</v>
      </c>
      <c r="BI52" s="39">
        <f t="shared" si="74"/>
        <v>0</v>
      </c>
      <c r="BJ52" s="39">
        <f t="shared" si="75"/>
        <v>0</v>
      </c>
      <c r="BK52" s="39">
        <f t="shared" si="76"/>
        <v>0</v>
      </c>
      <c r="BL52" s="39">
        <f t="shared" si="77"/>
        <v>0</v>
      </c>
      <c r="BM52" s="39">
        <f t="shared" si="78"/>
        <v>0</v>
      </c>
    </row>
    <row r="53" spans="1:65" ht="39.950000000000003" customHeight="1" x14ac:dyDescent="0.2">
      <c r="A53" s="2" t="s">
        <v>92</v>
      </c>
      <c r="B53" s="290" t="s">
        <v>93</v>
      </c>
      <c r="C53" s="291"/>
      <c r="D53" s="291"/>
      <c r="E53" s="141"/>
      <c r="F53" s="141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39">
        <f t="shared" si="61"/>
        <v>0</v>
      </c>
      <c r="AU53" s="39">
        <f t="shared" si="62"/>
        <v>0</v>
      </c>
      <c r="AV53" s="39">
        <f t="shared" si="63"/>
        <v>0</v>
      </c>
      <c r="AW53" s="39">
        <f t="shared" si="64"/>
        <v>0</v>
      </c>
      <c r="AX53" s="39">
        <f t="shared" si="65"/>
        <v>0</v>
      </c>
      <c r="AY53" s="39">
        <f t="shared" si="66"/>
        <v>0</v>
      </c>
      <c r="AZ53" s="39">
        <f t="shared" si="67"/>
        <v>0</v>
      </c>
      <c r="BA53" s="39">
        <f t="shared" si="68"/>
        <v>0</v>
      </c>
      <c r="BB53" s="39">
        <f t="shared" si="69"/>
        <v>0</v>
      </c>
      <c r="BC53" s="39">
        <f t="shared" si="70"/>
        <v>0</v>
      </c>
      <c r="BD53" s="46">
        <f t="shared" si="2"/>
        <v>0</v>
      </c>
      <c r="BE53" s="46">
        <f t="shared" si="3"/>
        <v>0</v>
      </c>
      <c r="BF53" s="39">
        <f t="shared" si="71"/>
        <v>0</v>
      </c>
      <c r="BG53" s="39">
        <f t="shared" si="72"/>
        <v>0</v>
      </c>
      <c r="BH53" s="39">
        <f t="shared" si="73"/>
        <v>0</v>
      </c>
      <c r="BI53" s="39">
        <f t="shared" si="74"/>
        <v>0</v>
      </c>
      <c r="BJ53" s="39">
        <f t="shared" si="75"/>
        <v>0</v>
      </c>
      <c r="BK53" s="39">
        <f t="shared" si="76"/>
        <v>0</v>
      </c>
      <c r="BL53" s="39">
        <f t="shared" si="77"/>
        <v>0</v>
      </c>
      <c r="BM53" s="39">
        <f t="shared" si="78"/>
        <v>0</v>
      </c>
    </row>
    <row r="54" spans="1:65" ht="39.950000000000003" customHeight="1" x14ac:dyDescent="0.2">
      <c r="A54" s="2" t="s">
        <v>94</v>
      </c>
      <c r="B54" s="290" t="s">
        <v>95</v>
      </c>
      <c r="C54" s="291"/>
      <c r="D54" s="291"/>
      <c r="E54" s="141"/>
      <c r="F54" s="141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39">
        <f t="shared" si="61"/>
        <v>0</v>
      </c>
      <c r="AU54" s="39">
        <f t="shared" si="62"/>
        <v>0</v>
      </c>
      <c r="AV54" s="39">
        <f t="shared" si="63"/>
        <v>0</v>
      </c>
      <c r="AW54" s="39">
        <f t="shared" si="64"/>
        <v>0</v>
      </c>
      <c r="AX54" s="39">
        <f t="shared" si="65"/>
        <v>0</v>
      </c>
      <c r="AY54" s="39">
        <f t="shared" si="66"/>
        <v>0</v>
      </c>
      <c r="AZ54" s="39">
        <f t="shared" si="67"/>
        <v>0</v>
      </c>
      <c r="BA54" s="39">
        <f t="shared" si="68"/>
        <v>0</v>
      </c>
      <c r="BB54" s="39">
        <f t="shared" si="69"/>
        <v>0</v>
      </c>
      <c r="BC54" s="39">
        <f t="shared" si="70"/>
        <v>0</v>
      </c>
      <c r="BD54" s="46">
        <f t="shared" si="2"/>
        <v>0</v>
      </c>
      <c r="BE54" s="46">
        <f t="shared" si="3"/>
        <v>0</v>
      </c>
      <c r="BF54" s="39">
        <f t="shared" si="71"/>
        <v>0</v>
      </c>
      <c r="BG54" s="39">
        <f t="shared" si="72"/>
        <v>0</v>
      </c>
      <c r="BH54" s="39">
        <f t="shared" si="73"/>
        <v>0</v>
      </c>
      <c r="BI54" s="39">
        <f t="shared" si="74"/>
        <v>0</v>
      </c>
      <c r="BJ54" s="39">
        <f t="shared" si="75"/>
        <v>0</v>
      </c>
      <c r="BK54" s="39">
        <f t="shared" si="76"/>
        <v>0</v>
      </c>
      <c r="BL54" s="39">
        <f t="shared" si="77"/>
        <v>0</v>
      </c>
      <c r="BM54" s="39">
        <f t="shared" si="78"/>
        <v>0</v>
      </c>
    </row>
    <row r="55" spans="1:65" ht="39.950000000000003" customHeight="1" x14ac:dyDescent="0.2">
      <c r="A55" s="2" t="s">
        <v>96</v>
      </c>
      <c r="B55" s="290" t="s">
        <v>97</v>
      </c>
      <c r="C55" s="291"/>
      <c r="D55" s="291"/>
      <c r="E55" s="141"/>
      <c r="F55" s="141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39">
        <f t="shared" si="61"/>
        <v>0</v>
      </c>
      <c r="AU55" s="39">
        <f t="shared" si="62"/>
        <v>0</v>
      </c>
      <c r="AV55" s="39">
        <f t="shared" si="63"/>
        <v>0</v>
      </c>
      <c r="AW55" s="39">
        <f t="shared" si="64"/>
        <v>0</v>
      </c>
      <c r="AX55" s="39">
        <f t="shared" si="65"/>
        <v>0</v>
      </c>
      <c r="AY55" s="39">
        <f t="shared" si="66"/>
        <v>0</v>
      </c>
      <c r="AZ55" s="39">
        <f t="shared" si="67"/>
        <v>0</v>
      </c>
      <c r="BA55" s="39">
        <f t="shared" si="68"/>
        <v>0</v>
      </c>
      <c r="BB55" s="39">
        <f t="shared" si="69"/>
        <v>0</v>
      </c>
      <c r="BC55" s="39">
        <f t="shared" si="70"/>
        <v>0</v>
      </c>
      <c r="BD55" s="46">
        <f t="shared" si="2"/>
        <v>0</v>
      </c>
      <c r="BE55" s="46">
        <f t="shared" si="3"/>
        <v>0</v>
      </c>
      <c r="BF55" s="39">
        <f t="shared" si="71"/>
        <v>0</v>
      </c>
      <c r="BG55" s="39">
        <f t="shared" si="72"/>
        <v>0</v>
      </c>
      <c r="BH55" s="39">
        <f t="shared" si="73"/>
        <v>0</v>
      </c>
      <c r="BI55" s="39">
        <f t="shared" si="74"/>
        <v>0</v>
      </c>
      <c r="BJ55" s="39">
        <f t="shared" si="75"/>
        <v>0</v>
      </c>
      <c r="BK55" s="39">
        <f t="shared" si="76"/>
        <v>0</v>
      </c>
      <c r="BL55" s="39">
        <f t="shared" si="77"/>
        <v>0</v>
      </c>
      <c r="BM55" s="39">
        <f t="shared" si="78"/>
        <v>0</v>
      </c>
    </row>
    <row r="56" spans="1:65" ht="39.950000000000003" customHeight="1" x14ac:dyDescent="0.2">
      <c r="A56" s="2" t="s">
        <v>98</v>
      </c>
      <c r="B56" s="290" t="s">
        <v>99</v>
      </c>
      <c r="C56" s="291"/>
      <c r="D56" s="291"/>
      <c r="E56" s="141"/>
      <c r="F56" s="141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39">
        <f t="shared" si="61"/>
        <v>0</v>
      </c>
      <c r="AU56" s="39">
        <f t="shared" si="62"/>
        <v>0</v>
      </c>
      <c r="AV56" s="39">
        <f t="shared" si="63"/>
        <v>0</v>
      </c>
      <c r="AW56" s="39">
        <f t="shared" si="64"/>
        <v>0</v>
      </c>
      <c r="AX56" s="39">
        <f t="shared" si="65"/>
        <v>0</v>
      </c>
      <c r="AY56" s="39">
        <f t="shared" si="66"/>
        <v>0</v>
      </c>
      <c r="AZ56" s="39">
        <f t="shared" si="67"/>
        <v>0</v>
      </c>
      <c r="BA56" s="39">
        <f t="shared" si="68"/>
        <v>0</v>
      </c>
      <c r="BB56" s="39">
        <f t="shared" si="69"/>
        <v>0</v>
      </c>
      <c r="BC56" s="39">
        <f t="shared" si="70"/>
        <v>0</v>
      </c>
      <c r="BD56" s="46">
        <f t="shared" si="2"/>
        <v>0</v>
      </c>
      <c r="BE56" s="46">
        <f t="shared" si="3"/>
        <v>0</v>
      </c>
      <c r="BF56" s="39">
        <f t="shared" si="71"/>
        <v>0</v>
      </c>
      <c r="BG56" s="39">
        <f t="shared" si="72"/>
        <v>0</v>
      </c>
      <c r="BH56" s="39">
        <f t="shared" si="73"/>
        <v>0</v>
      </c>
      <c r="BI56" s="39">
        <f t="shared" si="74"/>
        <v>0</v>
      </c>
      <c r="BJ56" s="39">
        <f t="shared" si="75"/>
        <v>0</v>
      </c>
      <c r="BK56" s="39">
        <f t="shared" si="76"/>
        <v>0</v>
      </c>
      <c r="BL56" s="39">
        <f t="shared" si="77"/>
        <v>0</v>
      </c>
      <c r="BM56" s="39">
        <f t="shared" si="78"/>
        <v>0</v>
      </c>
    </row>
    <row r="57" spans="1:65" ht="39.950000000000003" customHeight="1" x14ac:dyDescent="0.2">
      <c r="A57" s="2" t="s">
        <v>100</v>
      </c>
      <c r="B57" s="290" t="s">
        <v>101</v>
      </c>
      <c r="C57" s="291"/>
      <c r="D57" s="291"/>
      <c r="E57" s="141"/>
      <c r="F57" s="141"/>
      <c r="G57" s="141"/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39">
        <f t="shared" si="61"/>
        <v>0</v>
      </c>
      <c r="AU57" s="39">
        <f t="shared" si="62"/>
        <v>0</v>
      </c>
      <c r="AV57" s="39">
        <f t="shared" si="63"/>
        <v>0</v>
      </c>
      <c r="AW57" s="39">
        <f t="shared" si="64"/>
        <v>0</v>
      </c>
      <c r="AX57" s="39">
        <f t="shared" si="65"/>
        <v>0</v>
      </c>
      <c r="AY57" s="39">
        <f t="shared" si="66"/>
        <v>0</v>
      </c>
      <c r="AZ57" s="39">
        <f t="shared" si="67"/>
        <v>0</v>
      </c>
      <c r="BA57" s="39">
        <f t="shared" si="68"/>
        <v>0</v>
      </c>
      <c r="BB57" s="39">
        <f t="shared" si="69"/>
        <v>0</v>
      </c>
      <c r="BC57" s="39">
        <f t="shared" si="70"/>
        <v>0</v>
      </c>
      <c r="BD57" s="46">
        <f t="shared" si="2"/>
        <v>0</v>
      </c>
      <c r="BE57" s="46">
        <f t="shared" si="3"/>
        <v>0</v>
      </c>
      <c r="BF57" s="39">
        <f t="shared" si="71"/>
        <v>0</v>
      </c>
      <c r="BG57" s="39">
        <f t="shared" si="72"/>
        <v>0</v>
      </c>
      <c r="BH57" s="39">
        <f t="shared" si="73"/>
        <v>0</v>
      </c>
      <c r="BI57" s="39">
        <f t="shared" si="74"/>
        <v>0</v>
      </c>
      <c r="BJ57" s="39">
        <f t="shared" si="75"/>
        <v>0</v>
      </c>
      <c r="BK57" s="39">
        <f t="shared" si="76"/>
        <v>0</v>
      </c>
      <c r="BL57" s="39">
        <f t="shared" si="77"/>
        <v>0</v>
      </c>
      <c r="BM57" s="39">
        <f t="shared" si="78"/>
        <v>0</v>
      </c>
    </row>
    <row r="58" spans="1:65" ht="39.950000000000003" customHeight="1" x14ac:dyDescent="0.2">
      <c r="A58" s="2" t="s">
        <v>102</v>
      </c>
      <c r="B58" s="290" t="s">
        <v>103</v>
      </c>
      <c r="C58" s="291"/>
      <c r="D58" s="291"/>
      <c r="E58" s="141">
        <v>2</v>
      </c>
      <c r="F58" s="141"/>
      <c r="G58" s="141">
        <v>2</v>
      </c>
      <c r="H58" s="141"/>
      <c r="I58" s="141"/>
      <c r="J58" s="141"/>
      <c r="K58" s="142"/>
      <c r="L58" s="150"/>
      <c r="M58" s="150"/>
      <c r="N58" s="150">
        <v>2</v>
      </c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39">
        <f t="shared" si="61"/>
        <v>2</v>
      </c>
      <c r="AU58" s="39">
        <f t="shared" si="62"/>
        <v>2</v>
      </c>
      <c r="AV58" s="39">
        <f t="shared" si="63"/>
        <v>0</v>
      </c>
      <c r="AW58" s="39">
        <f t="shared" si="64"/>
        <v>0</v>
      </c>
      <c r="AX58" s="39">
        <f t="shared" si="65"/>
        <v>2</v>
      </c>
      <c r="AY58" s="39">
        <f t="shared" si="66"/>
        <v>2</v>
      </c>
      <c r="AZ58" s="39">
        <f t="shared" si="67"/>
        <v>0</v>
      </c>
      <c r="BA58" s="39">
        <f t="shared" si="68"/>
        <v>0</v>
      </c>
      <c r="BB58" s="39">
        <f t="shared" si="69"/>
        <v>0</v>
      </c>
      <c r="BC58" s="39">
        <f t="shared" si="70"/>
        <v>0</v>
      </c>
      <c r="BD58" s="46">
        <f t="shared" si="2"/>
        <v>0</v>
      </c>
      <c r="BE58" s="46">
        <f t="shared" si="3"/>
        <v>0</v>
      </c>
      <c r="BF58" s="39">
        <f t="shared" si="71"/>
        <v>0</v>
      </c>
      <c r="BG58" s="39">
        <f t="shared" si="72"/>
        <v>0</v>
      </c>
      <c r="BH58" s="39">
        <f t="shared" si="73"/>
        <v>0</v>
      </c>
      <c r="BI58" s="39">
        <f t="shared" si="74"/>
        <v>0</v>
      </c>
      <c r="BJ58" s="39">
        <f t="shared" si="75"/>
        <v>0</v>
      </c>
      <c r="BK58" s="39">
        <f t="shared" si="76"/>
        <v>0</v>
      </c>
      <c r="BL58" s="39">
        <f t="shared" si="77"/>
        <v>0</v>
      </c>
      <c r="BM58" s="39">
        <f t="shared" si="78"/>
        <v>0</v>
      </c>
    </row>
    <row r="59" spans="1:65" ht="39.950000000000003" customHeight="1" x14ac:dyDescent="0.2">
      <c r="A59" s="2" t="s">
        <v>104</v>
      </c>
      <c r="B59" s="290" t="s">
        <v>105</v>
      </c>
      <c r="C59" s="291"/>
      <c r="D59" s="291"/>
      <c r="E59" s="141">
        <v>7</v>
      </c>
      <c r="F59" s="141"/>
      <c r="G59" s="141">
        <v>7</v>
      </c>
      <c r="H59" s="141"/>
      <c r="I59" s="141"/>
      <c r="J59" s="141">
        <v>1</v>
      </c>
      <c r="K59" s="142">
        <v>1</v>
      </c>
      <c r="L59" s="150"/>
      <c r="M59" s="150"/>
      <c r="N59" s="150">
        <v>8</v>
      </c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39">
        <f t="shared" si="61"/>
        <v>7</v>
      </c>
      <c r="AU59" s="39">
        <f t="shared" si="62"/>
        <v>7</v>
      </c>
      <c r="AV59" s="39">
        <f t="shared" si="63"/>
        <v>1</v>
      </c>
      <c r="AW59" s="39">
        <f t="shared" si="64"/>
        <v>1</v>
      </c>
      <c r="AX59" s="39">
        <f t="shared" si="65"/>
        <v>8</v>
      </c>
      <c r="AY59" s="39">
        <f t="shared" si="66"/>
        <v>8</v>
      </c>
      <c r="AZ59" s="39">
        <f t="shared" si="67"/>
        <v>0</v>
      </c>
      <c r="BA59" s="39">
        <f t="shared" si="68"/>
        <v>0</v>
      </c>
      <c r="BB59" s="39">
        <f t="shared" si="69"/>
        <v>0</v>
      </c>
      <c r="BC59" s="39">
        <f t="shared" si="70"/>
        <v>0</v>
      </c>
      <c r="BD59" s="46">
        <f t="shared" si="2"/>
        <v>0</v>
      </c>
      <c r="BE59" s="46">
        <f t="shared" si="3"/>
        <v>0</v>
      </c>
      <c r="BF59" s="39">
        <f t="shared" si="71"/>
        <v>0</v>
      </c>
      <c r="BG59" s="39">
        <f t="shared" si="72"/>
        <v>0</v>
      </c>
      <c r="BH59" s="39">
        <f t="shared" si="73"/>
        <v>0</v>
      </c>
      <c r="BI59" s="39">
        <f t="shared" si="74"/>
        <v>0</v>
      </c>
      <c r="BJ59" s="39">
        <f t="shared" si="75"/>
        <v>0</v>
      </c>
      <c r="BK59" s="39">
        <f t="shared" si="76"/>
        <v>0</v>
      </c>
      <c r="BL59" s="39">
        <f t="shared" si="77"/>
        <v>0</v>
      </c>
      <c r="BM59" s="39">
        <f t="shared" si="78"/>
        <v>0</v>
      </c>
    </row>
    <row r="60" spans="1:65" ht="39.950000000000003" customHeight="1" x14ac:dyDescent="0.2">
      <c r="A60" s="2" t="s">
        <v>106</v>
      </c>
      <c r="B60" s="290" t="s">
        <v>107</v>
      </c>
      <c r="C60" s="291"/>
      <c r="D60" s="291"/>
      <c r="E60" s="141">
        <v>2</v>
      </c>
      <c r="F60" s="141">
        <v>1</v>
      </c>
      <c r="G60" s="141">
        <v>1</v>
      </c>
      <c r="H60" s="141"/>
      <c r="I60" s="141"/>
      <c r="J60" s="141"/>
      <c r="K60" s="142"/>
      <c r="L60" s="150"/>
      <c r="M60" s="150"/>
      <c r="N60" s="150">
        <v>2</v>
      </c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39">
        <f t="shared" si="61"/>
        <v>2</v>
      </c>
      <c r="AU60" s="39">
        <f t="shared" si="62"/>
        <v>2</v>
      </c>
      <c r="AV60" s="39">
        <f t="shared" si="63"/>
        <v>0</v>
      </c>
      <c r="AW60" s="39">
        <f t="shared" si="64"/>
        <v>0</v>
      </c>
      <c r="AX60" s="39">
        <f t="shared" si="65"/>
        <v>2</v>
      </c>
      <c r="AY60" s="39">
        <f t="shared" si="66"/>
        <v>2</v>
      </c>
      <c r="AZ60" s="39">
        <f t="shared" si="67"/>
        <v>0</v>
      </c>
      <c r="BA60" s="39">
        <f t="shared" si="68"/>
        <v>0</v>
      </c>
      <c r="BB60" s="39">
        <f t="shared" si="69"/>
        <v>0</v>
      </c>
      <c r="BC60" s="39">
        <f t="shared" si="70"/>
        <v>0</v>
      </c>
      <c r="BD60" s="46">
        <f t="shared" si="2"/>
        <v>0</v>
      </c>
      <c r="BE60" s="46">
        <f t="shared" si="3"/>
        <v>0</v>
      </c>
      <c r="BF60" s="39">
        <f t="shared" si="71"/>
        <v>0</v>
      </c>
      <c r="BG60" s="39">
        <f t="shared" si="72"/>
        <v>0</v>
      </c>
      <c r="BH60" s="39">
        <f t="shared" si="73"/>
        <v>0</v>
      </c>
      <c r="BI60" s="39">
        <f t="shared" si="74"/>
        <v>0</v>
      </c>
      <c r="BJ60" s="39">
        <f t="shared" si="75"/>
        <v>0</v>
      </c>
      <c r="BK60" s="39">
        <f t="shared" si="76"/>
        <v>0</v>
      </c>
      <c r="BL60" s="39">
        <f t="shared" si="77"/>
        <v>0</v>
      </c>
      <c r="BM60" s="39">
        <f t="shared" si="78"/>
        <v>0</v>
      </c>
    </row>
    <row r="61" spans="1:65" ht="39.950000000000003" customHeight="1" x14ac:dyDescent="0.2">
      <c r="A61" s="2" t="s">
        <v>108</v>
      </c>
      <c r="B61" s="290" t="s">
        <v>109</v>
      </c>
      <c r="C61" s="291"/>
      <c r="D61" s="291"/>
      <c r="E61" s="141"/>
      <c r="F61" s="141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39">
        <f t="shared" si="61"/>
        <v>0</v>
      </c>
      <c r="AU61" s="39">
        <f t="shared" si="62"/>
        <v>0</v>
      </c>
      <c r="AV61" s="39">
        <f t="shared" si="63"/>
        <v>0</v>
      </c>
      <c r="AW61" s="39">
        <f t="shared" si="64"/>
        <v>0</v>
      </c>
      <c r="AX61" s="39">
        <f t="shared" si="65"/>
        <v>0</v>
      </c>
      <c r="AY61" s="39">
        <f t="shared" si="66"/>
        <v>0</v>
      </c>
      <c r="AZ61" s="39">
        <f t="shared" si="67"/>
        <v>0</v>
      </c>
      <c r="BA61" s="39">
        <f t="shared" si="68"/>
        <v>0</v>
      </c>
      <c r="BB61" s="39">
        <f t="shared" si="69"/>
        <v>0</v>
      </c>
      <c r="BC61" s="39">
        <f t="shared" si="70"/>
        <v>0</v>
      </c>
      <c r="BD61" s="46">
        <f t="shared" si="2"/>
        <v>0</v>
      </c>
      <c r="BE61" s="46">
        <f t="shared" si="3"/>
        <v>0</v>
      </c>
      <c r="BF61" s="39">
        <f t="shared" si="71"/>
        <v>0</v>
      </c>
      <c r="BG61" s="39">
        <f t="shared" si="72"/>
        <v>0</v>
      </c>
      <c r="BH61" s="39">
        <f t="shared" si="73"/>
        <v>0</v>
      </c>
      <c r="BI61" s="39">
        <f t="shared" si="74"/>
        <v>0</v>
      </c>
      <c r="BJ61" s="39">
        <f t="shared" si="75"/>
        <v>0</v>
      </c>
      <c r="BK61" s="39">
        <f t="shared" si="76"/>
        <v>0</v>
      </c>
      <c r="BL61" s="39">
        <f t="shared" si="77"/>
        <v>0</v>
      </c>
      <c r="BM61" s="39">
        <f t="shared" si="78"/>
        <v>0</v>
      </c>
    </row>
    <row r="62" spans="1:65" ht="39.950000000000003" customHeight="1" x14ac:dyDescent="0.2">
      <c r="A62" s="2" t="s">
        <v>110</v>
      </c>
      <c r="B62" s="276" t="s">
        <v>45</v>
      </c>
      <c r="C62" s="277"/>
      <c r="D62" s="277"/>
      <c r="E62" s="141"/>
      <c r="F62" s="141"/>
      <c r="G62" s="141"/>
      <c r="H62" s="141"/>
      <c r="I62" s="141"/>
      <c r="J62" s="141"/>
      <c r="K62" s="142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39">
        <f t="shared" si="61"/>
        <v>0</v>
      </c>
      <c r="AU62" s="39">
        <f t="shared" si="62"/>
        <v>0</v>
      </c>
      <c r="AV62" s="39">
        <f t="shared" si="63"/>
        <v>0</v>
      </c>
      <c r="AW62" s="39">
        <f t="shared" si="64"/>
        <v>0</v>
      </c>
      <c r="AX62" s="39">
        <f t="shared" si="65"/>
        <v>0</v>
      </c>
      <c r="AY62" s="39">
        <f t="shared" si="66"/>
        <v>0</v>
      </c>
      <c r="AZ62" s="39">
        <f t="shared" si="67"/>
        <v>0</v>
      </c>
      <c r="BA62" s="39">
        <f t="shared" si="68"/>
        <v>0</v>
      </c>
      <c r="BB62" s="39">
        <f t="shared" si="69"/>
        <v>0</v>
      </c>
      <c r="BC62" s="39">
        <f t="shared" si="70"/>
        <v>0</v>
      </c>
      <c r="BD62" s="46">
        <f t="shared" si="2"/>
        <v>0</v>
      </c>
      <c r="BE62" s="46">
        <f t="shared" si="3"/>
        <v>0</v>
      </c>
      <c r="BF62" s="39">
        <f t="shared" si="71"/>
        <v>0</v>
      </c>
      <c r="BG62" s="39">
        <f t="shared" si="72"/>
        <v>0</v>
      </c>
      <c r="BH62" s="39">
        <f t="shared" si="73"/>
        <v>0</v>
      </c>
      <c r="BI62" s="39">
        <f t="shared" si="74"/>
        <v>0</v>
      </c>
      <c r="BJ62" s="39">
        <f t="shared" si="75"/>
        <v>0</v>
      </c>
      <c r="BK62" s="39">
        <f t="shared" si="76"/>
        <v>0</v>
      </c>
      <c r="BL62" s="39">
        <f t="shared" si="77"/>
        <v>0</v>
      </c>
      <c r="BM62" s="39">
        <f t="shared" si="78"/>
        <v>0</v>
      </c>
    </row>
    <row r="63" spans="1:6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1</v>
      </c>
      <c r="F63" s="177">
        <f t="shared" ref="F63:BM63" si="79">SUM(F64:F69)</f>
        <v>0</v>
      </c>
      <c r="G63" s="177">
        <f t="shared" si="79"/>
        <v>1</v>
      </c>
      <c r="H63" s="177">
        <f t="shared" si="79"/>
        <v>0</v>
      </c>
      <c r="I63" s="177">
        <f t="shared" si="79"/>
        <v>0</v>
      </c>
      <c r="J63" s="177">
        <f t="shared" si="79"/>
        <v>0</v>
      </c>
      <c r="K63" s="177">
        <f t="shared" si="79"/>
        <v>0</v>
      </c>
      <c r="L63" s="177">
        <f t="shared" si="79"/>
        <v>0</v>
      </c>
      <c r="M63" s="177">
        <f t="shared" si="79"/>
        <v>0</v>
      </c>
      <c r="N63" s="177">
        <f t="shared" si="79"/>
        <v>0</v>
      </c>
      <c r="O63" s="177">
        <f t="shared" si="79"/>
        <v>1</v>
      </c>
      <c r="P63" s="177">
        <f t="shared" si="79"/>
        <v>0</v>
      </c>
      <c r="Q63" s="177">
        <f t="shared" si="79"/>
        <v>0</v>
      </c>
      <c r="R63" s="177">
        <f t="shared" si="79"/>
        <v>0</v>
      </c>
      <c r="S63" s="177">
        <f t="shared" si="79"/>
        <v>0</v>
      </c>
      <c r="T63" s="177">
        <f t="shared" si="79"/>
        <v>1</v>
      </c>
      <c r="U63" s="177">
        <f t="shared" si="79"/>
        <v>0</v>
      </c>
      <c r="V63" s="177">
        <f t="shared" si="79"/>
        <v>1</v>
      </c>
      <c r="W63" s="177">
        <f t="shared" si="79"/>
        <v>0</v>
      </c>
      <c r="X63" s="177">
        <f t="shared" si="79"/>
        <v>0</v>
      </c>
      <c r="Y63" s="177">
        <f t="shared" si="79"/>
        <v>1</v>
      </c>
      <c r="Z63" s="177">
        <f t="shared" si="79"/>
        <v>0</v>
      </c>
      <c r="AA63" s="177">
        <f t="shared" si="79"/>
        <v>0</v>
      </c>
      <c r="AB63" s="177">
        <f t="shared" si="79"/>
        <v>0</v>
      </c>
      <c r="AC63" s="177">
        <f t="shared" si="79"/>
        <v>0</v>
      </c>
      <c r="AD63" s="177">
        <f t="shared" si="79"/>
        <v>0</v>
      </c>
      <c r="AE63" s="177">
        <f t="shared" si="79"/>
        <v>0</v>
      </c>
      <c r="AF63" s="177">
        <f t="shared" si="79"/>
        <v>0</v>
      </c>
      <c r="AG63" s="177">
        <f t="shared" si="79"/>
        <v>0</v>
      </c>
      <c r="AH63" s="177">
        <f t="shared" si="79"/>
        <v>0</v>
      </c>
      <c r="AI63" s="177">
        <f t="shared" si="79"/>
        <v>0</v>
      </c>
      <c r="AJ63" s="177">
        <f t="shared" si="79"/>
        <v>0</v>
      </c>
      <c r="AK63" s="177">
        <f t="shared" si="79"/>
        <v>0</v>
      </c>
      <c r="AL63" s="177">
        <f t="shared" si="79"/>
        <v>0</v>
      </c>
      <c r="AM63" s="177">
        <f t="shared" si="79"/>
        <v>0</v>
      </c>
      <c r="AN63" s="177">
        <f t="shared" si="79"/>
        <v>0</v>
      </c>
      <c r="AO63" s="177">
        <f t="shared" si="79"/>
        <v>0</v>
      </c>
      <c r="AP63" s="177">
        <f t="shared" si="79"/>
        <v>0</v>
      </c>
      <c r="AQ63" s="177">
        <f t="shared" si="79"/>
        <v>0</v>
      </c>
      <c r="AR63" s="177">
        <f t="shared" si="79"/>
        <v>0</v>
      </c>
      <c r="AS63" s="177">
        <f t="shared" si="79"/>
        <v>0</v>
      </c>
      <c r="AT63" s="47">
        <f t="shared" si="79"/>
        <v>1</v>
      </c>
      <c r="AU63" s="47">
        <f t="shared" si="79"/>
        <v>1</v>
      </c>
      <c r="AV63" s="47">
        <f t="shared" si="79"/>
        <v>0</v>
      </c>
      <c r="AW63" s="47">
        <f t="shared" si="79"/>
        <v>0</v>
      </c>
      <c r="AX63" s="47">
        <f t="shared" si="79"/>
        <v>1</v>
      </c>
      <c r="AY63" s="47">
        <f t="shared" si="79"/>
        <v>1</v>
      </c>
      <c r="AZ63" s="47">
        <f t="shared" si="79"/>
        <v>1</v>
      </c>
      <c r="BA63" s="47">
        <f t="shared" si="79"/>
        <v>1</v>
      </c>
      <c r="BB63" s="47">
        <f t="shared" si="79"/>
        <v>1</v>
      </c>
      <c r="BC63" s="47">
        <f t="shared" si="79"/>
        <v>1</v>
      </c>
      <c r="BD63" s="46">
        <f t="shared" si="2"/>
        <v>1</v>
      </c>
      <c r="BE63" s="46">
        <f t="shared" si="3"/>
        <v>1</v>
      </c>
      <c r="BF63" s="47">
        <f t="shared" si="79"/>
        <v>0</v>
      </c>
      <c r="BG63" s="47">
        <f t="shared" si="79"/>
        <v>0</v>
      </c>
      <c r="BH63" s="47">
        <f t="shared" si="79"/>
        <v>0</v>
      </c>
      <c r="BI63" s="47">
        <f t="shared" si="79"/>
        <v>0</v>
      </c>
      <c r="BJ63" s="47">
        <f t="shared" si="79"/>
        <v>0</v>
      </c>
      <c r="BK63" s="47">
        <f t="shared" si="79"/>
        <v>0</v>
      </c>
      <c r="BL63" s="47">
        <f t="shared" si="79"/>
        <v>0</v>
      </c>
      <c r="BM63" s="47">
        <f t="shared" si="79"/>
        <v>0</v>
      </c>
    </row>
    <row r="64" spans="1:6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39">
        <f t="shared" ref="AT64:AT69" si="80">E64</f>
        <v>0</v>
      </c>
      <c r="AU64" s="39">
        <f t="shared" ref="AU64:AU69" si="81">F64+G64+H64+I64</f>
        <v>0</v>
      </c>
      <c r="AV64" s="39">
        <f t="shared" ref="AV64:AV69" si="82">J64</f>
        <v>0</v>
      </c>
      <c r="AW64" s="39">
        <f t="shared" ref="AW64:AW69" si="83">K64+L64+M64</f>
        <v>0</v>
      </c>
      <c r="AX64" s="39">
        <f t="shared" ref="AX64:AX69" si="84">F64+G64+K64</f>
        <v>0</v>
      </c>
      <c r="AY64" s="39">
        <f t="shared" ref="AY64:AY69" si="85">N64+Y64+Z64+AB64</f>
        <v>0</v>
      </c>
      <c r="AZ64" s="39">
        <f t="shared" ref="AZ64:AZ69" si="86">O64</f>
        <v>0</v>
      </c>
      <c r="BA64" s="39">
        <f t="shared" ref="BA64:BA69" si="87">P64+Q64+R64+S64+T64</f>
        <v>0</v>
      </c>
      <c r="BB64" s="39">
        <f t="shared" ref="BB64:BB69" si="88">T64</f>
        <v>0</v>
      </c>
      <c r="BC64" s="39">
        <f t="shared" ref="BC64:BC69" si="89">+U64+V64+W64</f>
        <v>0</v>
      </c>
      <c r="BD64" s="46">
        <f t="shared" si="2"/>
        <v>0</v>
      </c>
      <c r="BE64" s="46">
        <f t="shared" si="3"/>
        <v>0</v>
      </c>
      <c r="BF64" s="39">
        <f t="shared" ref="BF64:BF69" si="90">AF64</f>
        <v>0</v>
      </c>
      <c r="BG64" s="39">
        <f t="shared" ref="BG64:BG69" si="91">AD64+AE64</f>
        <v>0</v>
      </c>
      <c r="BH64" s="39">
        <f t="shared" ref="BH64:BH69" si="92">AF64</f>
        <v>0</v>
      </c>
      <c r="BI64" s="39">
        <f t="shared" ref="BI64:BI69" si="93">AG64+AH64</f>
        <v>0</v>
      </c>
      <c r="BJ64" s="39">
        <f t="shared" ref="BJ64:BJ69" si="94">AM64</f>
        <v>0</v>
      </c>
      <c r="BK64" s="39">
        <f t="shared" ref="BK64:BK69" si="95">AK64+AL64</f>
        <v>0</v>
      </c>
      <c r="BL64" s="39">
        <f t="shared" ref="BL64:BL69" si="96">AM64</f>
        <v>0</v>
      </c>
      <c r="BM64" s="39">
        <f t="shared" ref="BM64:BM69" si="97">AN64+AO64</f>
        <v>0</v>
      </c>
    </row>
    <row r="65" spans="1:6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39">
        <f t="shared" si="80"/>
        <v>0</v>
      </c>
      <c r="AU65" s="39">
        <f t="shared" si="81"/>
        <v>0</v>
      </c>
      <c r="AV65" s="39">
        <f t="shared" si="82"/>
        <v>0</v>
      </c>
      <c r="AW65" s="39">
        <f t="shared" si="83"/>
        <v>0</v>
      </c>
      <c r="AX65" s="39">
        <f t="shared" si="84"/>
        <v>0</v>
      </c>
      <c r="AY65" s="39">
        <f t="shared" si="85"/>
        <v>0</v>
      </c>
      <c r="AZ65" s="39">
        <f t="shared" si="86"/>
        <v>0</v>
      </c>
      <c r="BA65" s="39">
        <f t="shared" si="87"/>
        <v>0</v>
      </c>
      <c r="BB65" s="39">
        <f t="shared" si="88"/>
        <v>0</v>
      </c>
      <c r="BC65" s="39">
        <f t="shared" si="89"/>
        <v>0</v>
      </c>
      <c r="BD65" s="46">
        <f t="shared" si="2"/>
        <v>0</v>
      </c>
      <c r="BE65" s="46">
        <f t="shared" si="3"/>
        <v>0</v>
      </c>
      <c r="BF65" s="39">
        <f t="shared" si="90"/>
        <v>0</v>
      </c>
      <c r="BG65" s="39">
        <f t="shared" si="91"/>
        <v>0</v>
      </c>
      <c r="BH65" s="39">
        <f t="shared" si="92"/>
        <v>0</v>
      </c>
      <c r="BI65" s="39">
        <f t="shared" si="93"/>
        <v>0</v>
      </c>
      <c r="BJ65" s="39">
        <f t="shared" si="94"/>
        <v>0</v>
      </c>
      <c r="BK65" s="39">
        <f t="shared" si="95"/>
        <v>0</v>
      </c>
      <c r="BL65" s="39">
        <f t="shared" si="96"/>
        <v>0</v>
      </c>
      <c r="BM65" s="39">
        <f t="shared" si="97"/>
        <v>0</v>
      </c>
    </row>
    <row r="66" spans="1:6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39">
        <f t="shared" si="80"/>
        <v>0</v>
      </c>
      <c r="AU66" s="39">
        <f t="shared" si="81"/>
        <v>0</v>
      </c>
      <c r="AV66" s="39">
        <f t="shared" si="82"/>
        <v>0</v>
      </c>
      <c r="AW66" s="39">
        <f t="shared" si="83"/>
        <v>0</v>
      </c>
      <c r="AX66" s="39">
        <f t="shared" si="84"/>
        <v>0</v>
      </c>
      <c r="AY66" s="39">
        <f t="shared" si="85"/>
        <v>0</v>
      </c>
      <c r="AZ66" s="39">
        <f t="shared" si="86"/>
        <v>0</v>
      </c>
      <c r="BA66" s="39">
        <f t="shared" si="87"/>
        <v>0</v>
      </c>
      <c r="BB66" s="39">
        <f t="shared" si="88"/>
        <v>0</v>
      </c>
      <c r="BC66" s="39">
        <f t="shared" si="89"/>
        <v>0</v>
      </c>
      <c r="BD66" s="46">
        <f t="shared" si="2"/>
        <v>0</v>
      </c>
      <c r="BE66" s="46">
        <f t="shared" si="3"/>
        <v>0</v>
      </c>
      <c r="BF66" s="39">
        <f t="shared" si="90"/>
        <v>0</v>
      </c>
      <c r="BG66" s="39">
        <f t="shared" si="91"/>
        <v>0</v>
      </c>
      <c r="BH66" s="39">
        <f t="shared" si="92"/>
        <v>0</v>
      </c>
      <c r="BI66" s="39">
        <f t="shared" si="93"/>
        <v>0</v>
      </c>
      <c r="BJ66" s="39">
        <f t="shared" si="94"/>
        <v>0</v>
      </c>
      <c r="BK66" s="39">
        <f t="shared" si="95"/>
        <v>0</v>
      </c>
      <c r="BL66" s="39">
        <f t="shared" si="96"/>
        <v>0</v>
      </c>
      <c r="BM66" s="39">
        <f t="shared" si="97"/>
        <v>0</v>
      </c>
    </row>
    <row r="67" spans="1:6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39">
        <f t="shared" si="80"/>
        <v>0</v>
      </c>
      <c r="AU67" s="39">
        <f t="shared" si="81"/>
        <v>0</v>
      </c>
      <c r="AV67" s="39">
        <f t="shared" si="82"/>
        <v>0</v>
      </c>
      <c r="AW67" s="39">
        <f t="shared" si="83"/>
        <v>0</v>
      </c>
      <c r="AX67" s="39">
        <f t="shared" si="84"/>
        <v>0</v>
      </c>
      <c r="AY67" s="39">
        <f t="shared" si="85"/>
        <v>0</v>
      </c>
      <c r="AZ67" s="39">
        <f t="shared" si="86"/>
        <v>0</v>
      </c>
      <c r="BA67" s="39">
        <f t="shared" si="87"/>
        <v>0</v>
      </c>
      <c r="BB67" s="39">
        <f t="shared" si="88"/>
        <v>0</v>
      </c>
      <c r="BC67" s="39">
        <f t="shared" si="89"/>
        <v>0</v>
      </c>
      <c r="BD67" s="46">
        <f t="shared" si="2"/>
        <v>0</v>
      </c>
      <c r="BE67" s="46">
        <f t="shared" si="3"/>
        <v>0</v>
      </c>
      <c r="BF67" s="39">
        <f t="shared" si="90"/>
        <v>0</v>
      </c>
      <c r="BG67" s="39">
        <f t="shared" si="91"/>
        <v>0</v>
      </c>
      <c r="BH67" s="39">
        <f t="shared" si="92"/>
        <v>0</v>
      </c>
      <c r="BI67" s="39">
        <f t="shared" si="93"/>
        <v>0</v>
      </c>
      <c r="BJ67" s="39">
        <f t="shared" si="94"/>
        <v>0</v>
      </c>
      <c r="BK67" s="39">
        <f t="shared" si="95"/>
        <v>0</v>
      </c>
      <c r="BL67" s="39">
        <f t="shared" si="96"/>
        <v>0</v>
      </c>
      <c r="BM67" s="39">
        <f t="shared" si="97"/>
        <v>0</v>
      </c>
    </row>
    <row r="68" spans="1:65" ht="39.950000000000003" customHeight="1" x14ac:dyDescent="0.2">
      <c r="A68" s="2" t="s">
        <v>121</v>
      </c>
      <c r="B68" s="290" t="s">
        <v>122</v>
      </c>
      <c r="C68" s="291"/>
      <c r="D68" s="291"/>
      <c r="E68" s="141">
        <v>1</v>
      </c>
      <c r="F68" s="141"/>
      <c r="G68" s="141">
        <v>1</v>
      </c>
      <c r="H68" s="141"/>
      <c r="I68" s="141"/>
      <c r="J68" s="141"/>
      <c r="K68" s="141"/>
      <c r="L68" s="141"/>
      <c r="M68" s="141"/>
      <c r="N68" s="141"/>
      <c r="O68" s="141">
        <v>1</v>
      </c>
      <c r="P68" s="141"/>
      <c r="Q68" s="141"/>
      <c r="R68" s="141"/>
      <c r="S68" s="141"/>
      <c r="T68" s="141">
        <v>1</v>
      </c>
      <c r="U68" s="141"/>
      <c r="V68" s="141">
        <v>1</v>
      </c>
      <c r="W68" s="141"/>
      <c r="X68" s="141"/>
      <c r="Y68" s="141">
        <v>1</v>
      </c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39">
        <f t="shared" si="80"/>
        <v>1</v>
      </c>
      <c r="AU68" s="39">
        <f t="shared" si="81"/>
        <v>1</v>
      </c>
      <c r="AV68" s="39">
        <f t="shared" si="82"/>
        <v>0</v>
      </c>
      <c r="AW68" s="39">
        <f t="shared" si="83"/>
        <v>0</v>
      </c>
      <c r="AX68" s="39">
        <f t="shared" si="84"/>
        <v>1</v>
      </c>
      <c r="AY68" s="39">
        <f t="shared" si="85"/>
        <v>1</v>
      </c>
      <c r="AZ68" s="39">
        <f t="shared" si="86"/>
        <v>1</v>
      </c>
      <c r="BA68" s="39">
        <f t="shared" si="87"/>
        <v>1</v>
      </c>
      <c r="BB68" s="39">
        <f t="shared" si="88"/>
        <v>1</v>
      </c>
      <c r="BC68" s="39">
        <f t="shared" si="89"/>
        <v>1</v>
      </c>
      <c r="BD68" s="46">
        <f t="shared" si="2"/>
        <v>1</v>
      </c>
      <c r="BE68" s="46">
        <f t="shared" si="3"/>
        <v>1</v>
      </c>
      <c r="BF68" s="39">
        <f t="shared" si="90"/>
        <v>0</v>
      </c>
      <c r="BG68" s="39">
        <f t="shared" si="91"/>
        <v>0</v>
      </c>
      <c r="BH68" s="39">
        <f t="shared" si="92"/>
        <v>0</v>
      </c>
      <c r="BI68" s="39">
        <f t="shared" si="93"/>
        <v>0</v>
      </c>
      <c r="BJ68" s="39">
        <f t="shared" si="94"/>
        <v>0</v>
      </c>
      <c r="BK68" s="39">
        <f t="shared" si="95"/>
        <v>0</v>
      </c>
      <c r="BL68" s="39">
        <f t="shared" si="96"/>
        <v>0</v>
      </c>
      <c r="BM68" s="39">
        <f t="shared" si="97"/>
        <v>0</v>
      </c>
    </row>
    <row r="69" spans="1:6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39">
        <f t="shared" si="80"/>
        <v>0</v>
      </c>
      <c r="AU69" s="39">
        <f t="shared" si="81"/>
        <v>0</v>
      </c>
      <c r="AV69" s="39">
        <f t="shared" si="82"/>
        <v>0</v>
      </c>
      <c r="AW69" s="39">
        <f t="shared" si="83"/>
        <v>0</v>
      </c>
      <c r="AX69" s="39">
        <f t="shared" si="84"/>
        <v>0</v>
      </c>
      <c r="AY69" s="39">
        <f t="shared" si="85"/>
        <v>0</v>
      </c>
      <c r="AZ69" s="39">
        <f t="shared" si="86"/>
        <v>0</v>
      </c>
      <c r="BA69" s="39">
        <f t="shared" si="87"/>
        <v>0</v>
      </c>
      <c r="BB69" s="39">
        <f t="shared" si="88"/>
        <v>0</v>
      </c>
      <c r="BC69" s="39">
        <f t="shared" si="89"/>
        <v>0</v>
      </c>
      <c r="BD69" s="46">
        <f t="shared" si="2"/>
        <v>0</v>
      </c>
      <c r="BE69" s="46">
        <f t="shared" si="3"/>
        <v>0</v>
      </c>
      <c r="BF69" s="39">
        <f t="shared" si="90"/>
        <v>0</v>
      </c>
      <c r="BG69" s="39">
        <f t="shared" si="91"/>
        <v>0</v>
      </c>
      <c r="BH69" s="39">
        <f t="shared" si="92"/>
        <v>0</v>
      </c>
      <c r="BI69" s="39">
        <f t="shared" si="93"/>
        <v>0</v>
      </c>
      <c r="BJ69" s="39">
        <f t="shared" si="94"/>
        <v>0</v>
      </c>
      <c r="BK69" s="39">
        <f t="shared" si="95"/>
        <v>0</v>
      </c>
      <c r="BL69" s="39">
        <f t="shared" si="96"/>
        <v>0</v>
      </c>
      <c r="BM69" s="39">
        <f t="shared" si="97"/>
        <v>0</v>
      </c>
    </row>
    <row r="70" spans="1:6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9</v>
      </c>
      <c r="F70" s="177">
        <f t="shared" ref="F70:BM70" si="98">SUM(F71:F76)</f>
        <v>1</v>
      </c>
      <c r="G70" s="177">
        <f t="shared" si="98"/>
        <v>7</v>
      </c>
      <c r="H70" s="177">
        <f t="shared" si="98"/>
        <v>1</v>
      </c>
      <c r="I70" s="177">
        <f t="shared" si="98"/>
        <v>0</v>
      </c>
      <c r="J70" s="177">
        <f t="shared" si="98"/>
        <v>2</v>
      </c>
      <c r="K70" s="177">
        <f t="shared" si="98"/>
        <v>2</v>
      </c>
      <c r="L70" s="177">
        <f t="shared" si="98"/>
        <v>0</v>
      </c>
      <c r="M70" s="177">
        <f t="shared" si="98"/>
        <v>0</v>
      </c>
      <c r="N70" s="177">
        <f t="shared" si="98"/>
        <v>9</v>
      </c>
      <c r="O70" s="177">
        <f t="shared" si="98"/>
        <v>1</v>
      </c>
      <c r="P70" s="177">
        <f t="shared" si="98"/>
        <v>0</v>
      </c>
      <c r="Q70" s="177">
        <f t="shared" si="98"/>
        <v>0</v>
      </c>
      <c r="R70" s="177">
        <f t="shared" si="98"/>
        <v>0</v>
      </c>
      <c r="S70" s="177">
        <f t="shared" si="98"/>
        <v>0</v>
      </c>
      <c r="T70" s="177">
        <f t="shared" si="98"/>
        <v>1</v>
      </c>
      <c r="U70" s="177">
        <f t="shared" si="98"/>
        <v>0</v>
      </c>
      <c r="V70" s="177">
        <f t="shared" si="98"/>
        <v>1</v>
      </c>
      <c r="W70" s="177">
        <f t="shared" si="98"/>
        <v>0</v>
      </c>
      <c r="X70" s="177">
        <f t="shared" si="98"/>
        <v>0</v>
      </c>
      <c r="Y70" s="177">
        <f t="shared" si="98"/>
        <v>1</v>
      </c>
      <c r="Z70" s="177">
        <f t="shared" si="98"/>
        <v>0</v>
      </c>
      <c r="AA70" s="177">
        <f t="shared" si="98"/>
        <v>0</v>
      </c>
      <c r="AB70" s="177">
        <f t="shared" si="98"/>
        <v>0</v>
      </c>
      <c r="AC70" s="177">
        <f t="shared" si="98"/>
        <v>0</v>
      </c>
      <c r="AD70" s="177">
        <f t="shared" si="98"/>
        <v>2</v>
      </c>
      <c r="AE70" s="177">
        <f t="shared" si="98"/>
        <v>0</v>
      </c>
      <c r="AF70" s="177">
        <f t="shared" si="98"/>
        <v>2</v>
      </c>
      <c r="AG70" s="177">
        <f t="shared" si="98"/>
        <v>2</v>
      </c>
      <c r="AH70" s="177">
        <f t="shared" si="98"/>
        <v>0</v>
      </c>
      <c r="AI70" s="177">
        <f t="shared" si="98"/>
        <v>0</v>
      </c>
      <c r="AJ70" s="177">
        <f t="shared" si="98"/>
        <v>0</v>
      </c>
      <c r="AK70" s="177">
        <f t="shared" si="98"/>
        <v>4</v>
      </c>
      <c r="AL70" s="177">
        <f t="shared" si="98"/>
        <v>0</v>
      </c>
      <c r="AM70" s="177">
        <f t="shared" si="98"/>
        <v>4</v>
      </c>
      <c r="AN70" s="177">
        <f t="shared" si="98"/>
        <v>4</v>
      </c>
      <c r="AO70" s="177">
        <f t="shared" si="98"/>
        <v>0</v>
      </c>
      <c r="AP70" s="177">
        <f t="shared" si="98"/>
        <v>0</v>
      </c>
      <c r="AQ70" s="177">
        <f t="shared" si="98"/>
        <v>0</v>
      </c>
      <c r="AR70" s="177">
        <f t="shared" si="98"/>
        <v>0</v>
      </c>
      <c r="AS70" s="177">
        <f t="shared" si="98"/>
        <v>0</v>
      </c>
      <c r="AT70" s="47">
        <f t="shared" si="98"/>
        <v>9</v>
      </c>
      <c r="AU70" s="47">
        <f t="shared" si="98"/>
        <v>9</v>
      </c>
      <c r="AV70" s="47">
        <f t="shared" si="98"/>
        <v>2</v>
      </c>
      <c r="AW70" s="47">
        <f t="shared" si="98"/>
        <v>2</v>
      </c>
      <c r="AX70" s="47">
        <f t="shared" si="98"/>
        <v>10</v>
      </c>
      <c r="AY70" s="47">
        <f t="shared" si="98"/>
        <v>10</v>
      </c>
      <c r="AZ70" s="47">
        <f t="shared" si="98"/>
        <v>1</v>
      </c>
      <c r="BA70" s="47">
        <f t="shared" si="98"/>
        <v>1</v>
      </c>
      <c r="BB70" s="47">
        <f t="shared" si="98"/>
        <v>1</v>
      </c>
      <c r="BC70" s="47">
        <f t="shared" si="98"/>
        <v>1</v>
      </c>
      <c r="BD70" s="46">
        <f t="shared" si="2"/>
        <v>1</v>
      </c>
      <c r="BE70" s="46">
        <f t="shared" si="3"/>
        <v>1</v>
      </c>
      <c r="BF70" s="47">
        <f t="shared" si="98"/>
        <v>2</v>
      </c>
      <c r="BG70" s="47">
        <f t="shared" si="98"/>
        <v>2</v>
      </c>
      <c r="BH70" s="47">
        <f t="shared" si="98"/>
        <v>2</v>
      </c>
      <c r="BI70" s="47">
        <f t="shared" si="98"/>
        <v>2</v>
      </c>
      <c r="BJ70" s="47">
        <f t="shared" si="98"/>
        <v>4</v>
      </c>
      <c r="BK70" s="47">
        <f t="shared" si="98"/>
        <v>4</v>
      </c>
      <c r="BL70" s="47">
        <f t="shared" si="98"/>
        <v>4</v>
      </c>
      <c r="BM70" s="47">
        <f t="shared" si="98"/>
        <v>4</v>
      </c>
    </row>
    <row r="71" spans="1:65" ht="39.950000000000003" customHeight="1" x14ac:dyDescent="0.2">
      <c r="A71" s="2" t="s">
        <v>126</v>
      </c>
      <c r="B71" s="290" t="s">
        <v>127</v>
      </c>
      <c r="C71" s="291"/>
      <c r="D71" s="291"/>
      <c r="E71" s="141"/>
      <c r="F71" s="141"/>
      <c r="G71" s="141"/>
      <c r="H71" s="141"/>
      <c r="I71" s="141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39">
        <f t="shared" ref="AT71:AT76" si="99">E71</f>
        <v>0</v>
      </c>
      <c r="AU71" s="39">
        <f t="shared" ref="AU71:AU76" si="100">F71+G71+H71+I71</f>
        <v>0</v>
      </c>
      <c r="AV71" s="39">
        <f t="shared" ref="AV71:AV76" si="101">J71</f>
        <v>0</v>
      </c>
      <c r="AW71" s="39">
        <f t="shared" ref="AW71:AW76" si="102">K71+L71+M71</f>
        <v>0</v>
      </c>
      <c r="AX71" s="39">
        <f t="shared" ref="AX71:AX76" si="103">F71+G71+K71</f>
        <v>0</v>
      </c>
      <c r="AY71" s="39">
        <f t="shared" ref="AY71:AY76" si="104">N71+Y71+Z71+AB71</f>
        <v>0</v>
      </c>
      <c r="AZ71" s="39">
        <f t="shared" ref="AZ71:AZ76" si="105">O71</f>
        <v>0</v>
      </c>
      <c r="BA71" s="39">
        <f t="shared" ref="BA71:BA76" si="106">P71+Q71+R71+S71+T71</f>
        <v>0</v>
      </c>
      <c r="BB71" s="39">
        <f t="shared" ref="BB71:BB76" si="107">T71</f>
        <v>0</v>
      </c>
      <c r="BC71" s="39">
        <f t="shared" ref="BC71:BC76" si="108">+U71+V71+W71</f>
        <v>0</v>
      </c>
      <c r="BD71" s="46">
        <f t="shared" si="2"/>
        <v>0</v>
      </c>
      <c r="BE71" s="46">
        <f t="shared" si="3"/>
        <v>0</v>
      </c>
      <c r="BF71" s="39">
        <f t="shared" ref="BF71:BF76" si="109">AF71</f>
        <v>0</v>
      </c>
      <c r="BG71" s="39">
        <f t="shared" ref="BG71:BG76" si="110">AD71+AE71</f>
        <v>0</v>
      </c>
      <c r="BH71" s="39">
        <f t="shared" ref="BH71:BH76" si="111">AF71</f>
        <v>0</v>
      </c>
      <c r="BI71" s="39">
        <f t="shared" ref="BI71:BI76" si="112">AG71+AH71</f>
        <v>0</v>
      </c>
      <c r="BJ71" s="39">
        <f t="shared" ref="BJ71:BJ76" si="113">AM71</f>
        <v>0</v>
      </c>
      <c r="BK71" s="39">
        <f t="shared" ref="BK71:BK76" si="114">AK71+AL71</f>
        <v>0</v>
      </c>
      <c r="BL71" s="39">
        <f t="shared" ref="BL71:BL76" si="115">AM71</f>
        <v>0</v>
      </c>
      <c r="BM71" s="39">
        <f t="shared" ref="BM71:BM76" si="116">AN71+AO71</f>
        <v>0</v>
      </c>
    </row>
    <row r="72" spans="1:65" ht="39.950000000000003" customHeight="1" x14ac:dyDescent="0.2">
      <c r="A72" s="2" t="s">
        <v>128</v>
      </c>
      <c r="B72" s="290" t="s">
        <v>129</v>
      </c>
      <c r="C72" s="291"/>
      <c r="D72" s="291"/>
      <c r="E72" s="141">
        <v>8</v>
      </c>
      <c r="F72" s="141">
        <v>1</v>
      </c>
      <c r="G72" s="141">
        <v>6</v>
      </c>
      <c r="H72" s="141">
        <v>1</v>
      </c>
      <c r="I72" s="141"/>
      <c r="J72" s="141">
        <v>1</v>
      </c>
      <c r="K72" s="142">
        <v>1</v>
      </c>
      <c r="L72" s="150"/>
      <c r="M72" s="150"/>
      <c r="N72" s="150">
        <v>7</v>
      </c>
      <c r="O72" s="150">
        <v>1</v>
      </c>
      <c r="P72" s="150"/>
      <c r="Q72" s="150"/>
      <c r="R72" s="150"/>
      <c r="S72" s="150"/>
      <c r="T72" s="150">
        <v>1</v>
      </c>
      <c r="U72" s="150"/>
      <c r="V72" s="150">
        <v>1</v>
      </c>
      <c r="W72" s="150"/>
      <c r="X72" s="150"/>
      <c r="Y72" s="150">
        <v>1</v>
      </c>
      <c r="Z72" s="150"/>
      <c r="AA72" s="150"/>
      <c r="AB72" s="150"/>
      <c r="AC72" s="150"/>
      <c r="AD72" s="150">
        <v>2</v>
      </c>
      <c r="AE72" s="150"/>
      <c r="AF72" s="150">
        <v>2</v>
      </c>
      <c r="AG72" s="150">
        <v>2</v>
      </c>
      <c r="AH72" s="150"/>
      <c r="AI72" s="150"/>
      <c r="AJ72" s="150"/>
      <c r="AK72" s="150">
        <v>2</v>
      </c>
      <c r="AL72" s="150"/>
      <c r="AM72" s="150">
        <v>2</v>
      </c>
      <c r="AN72" s="150">
        <v>2</v>
      </c>
      <c r="AO72" s="150"/>
      <c r="AP72" s="150"/>
      <c r="AQ72" s="150"/>
      <c r="AR72" s="150"/>
      <c r="AS72" s="150"/>
      <c r="AT72" s="39">
        <f t="shared" si="99"/>
        <v>8</v>
      </c>
      <c r="AU72" s="39">
        <f t="shared" si="100"/>
        <v>8</v>
      </c>
      <c r="AV72" s="39">
        <f t="shared" si="101"/>
        <v>1</v>
      </c>
      <c r="AW72" s="39">
        <f t="shared" si="102"/>
        <v>1</v>
      </c>
      <c r="AX72" s="39">
        <f t="shared" si="103"/>
        <v>8</v>
      </c>
      <c r="AY72" s="39">
        <f t="shared" si="104"/>
        <v>8</v>
      </c>
      <c r="AZ72" s="39">
        <f t="shared" si="105"/>
        <v>1</v>
      </c>
      <c r="BA72" s="39">
        <f t="shared" si="106"/>
        <v>1</v>
      </c>
      <c r="BB72" s="39">
        <f t="shared" si="107"/>
        <v>1</v>
      </c>
      <c r="BC72" s="39">
        <f t="shared" si="108"/>
        <v>1</v>
      </c>
      <c r="BD72" s="46">
        <f t="shared" si="2"/>
        <v>1</v>
      </c>
      <c r="BE72" s="46">
        <f t="shared" si="3"/>
        <v>1</v>
      </c>
      <c r="BF72" s="39">
        <f t="shared" si="109"/>
        <v>2</v>
      </c>
      <c r="BG72" s="39">
        <f t="shared" si="110"/>
        <v>2</v>
      </c>
      <c r="BH72" s="39">
        <f t="shared" si="111"/>
        <v>2</v>
      </c>
      <c r="BI72" s="39">
        <f t="shared" si="112"/>
        <v>2</v>
      </c>
      <c r="BJ72" s="39">
        <f t="shared" si="113"/>
        <v>2</v>
      </c>
      <c r="BK72" s="39">
        <f t="shared" si="114"/>
        <v>2</v>
      </c>
      <c r="BL72" s="39">
        <f t="shared" si="115"/>
        <v>2</v>
      </c>
      <c r="BM72" s="39">
        <f t="shared" si="116"/>
        <v>2</v>
      </c>
    </row>
    <row r="73" spans="1:65" ht="39.950000000000003" customHeight="1" x14ac:dyDescent="0.2">
      <c r="A73" s="2" t="s">
        <v>130</v>
      </c>
      <c r="B73" s="290" t="s">
        <v>131</v>
      </c>
      <c r="C73" s="291"/>
      <c r="D73" s="291"/>
      <c r="E73" s="141"/>
      <c r="F73" s="141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39">
        <f t="shared" si="99"/>
        <v>0</v>
      </c>
      <c r="AU73" s="39">
        <f t="shared" si="100"/>
        <v>0</v>
      </c>
      <c r="AV73" s="39">
        <f t="shared" si="101"/>
        <v>0</v>
      </c>
      <c r="AW73" s="39">
        <f t="shared" si="102"/>
        <v>0</v>
      </c>
      <c r="AX73" s="39">
        <f t="shared" si="103"/>
        <v>0</v>
      </c>
      <c r="AY73" s="39">
        <f t="shared" si="104"/>
        <v>0</v>
      </c>
      <c r="AZ73" s="39">
        <f t="shared" si="105"/>
        <v>0</v>
      </c>
      <c r="BA73" s="39">
        <f t="shared" si="106"/>
        <v>0</v>
      </c>
      <c r="BB73" s="39">
        <f t="shared" si="107"/>
        <v>0</v>
      </c>
      <c r="BC73" s="39">
        <f t="shared" si="108"/>
        <v>0</v>
      </c>
      <c r="BD73" s="46">
        <f t="shared" si="2"/>
        <v>0</v>
      </c>
      <c r="BE73" s="46">
        <f t="shared" si="3"/>
        <v>0</v>
      </c>
      <c r="BF73" s="39">
        <f t="shared" si="109"/>
        <v>0</v>
      </c>
      <c r="BG73" s="39">
        <f t="shared" si="110"/>
        <v>0</v>
      </c>
      <c r="BH73" s="39">
        <f t="shared" si="111"/>
        <v>0</v>
      </c>
      <c r="BI73" s="39">
        <f t="shared" si="112"/>
        <v>0</v>
      </c>
      <c r="BJ73" s="39">
        <f t="shared" si="113"/>
        <v>0</v>
      </c>
      <c r="BK73" s="39">
        <f t="shared" si="114"/>
        <v>0</v>
      </c>
      <c r="BL73" s="39">
        <f t="shared" si="115"/>
        <v>0</v>
      </c>
      <c r="BM73" s="39">
        <f t="shared" si="116"/>
        <v>0</v>
      </c>
    </row>
    <row r="74" spans="1:65" ht="39.950000000000003" customHeight="1" x14ac:dyDescent="0.2">
      <c r="A74" s="2" t="s">
        <v>132</v>
      </c>
      <c r="B74" s="290" t="s">
        <v>133</v>
      </c>
      <c r="C74" s="291"/>
      <c r="D74" s="291"/>
      <c r="E74" s="141"/>
      <c r="F74" s="141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39">
        <f t="shared" si="99"/>
        <v>0</v>
      </c>
      <c r="AU74" s="39">
        <f t="shared" si="100"/>
        <v>0</v>
      </c>
      <c r="AV74" s="39">
        <f t="shared" si="101"/>
        <v>0</v>
      </c>
      <c r="AW74" s="39">
        <f t="shared" si="102"/>
        <v>0</v>
      </c>
      <c r="AX74" s="39">
        <f t="shared" si="103"/>
        <v>0</v>
      </c>
      <c r="AY74" s="39">
        <f t="shared" si="104"/>
        <v>0</v>
      </c>
      <c r="AZ74" s="39">
        <f t="shared" si="105"/>
        <v>0</v>
      </c>
      <c r="BA74" s="39">
        <f t="shared" si="106"/>
        <v>0</v>
      </c>
      <c r="BB74" s="39">
        <f t="shared" si="107"/>
        <v>0</v>
      </c>
      <c r="BC74" s="39">
        <f t="shared" si="108"/>
        <v>0</v>
      </c>
      <c r="BD74" s="46">
        <f t="shared" ref="BD74:BD124" si="117">Y74</f>
        <v>0</v>
      </c>
      <c r="BE74" s="46">
        <f t="shared" ref="BE74:BE124" si="118">O74+X74</f>
        <v>0</v>
      </c>
      <c r="BF74" s="39">
        <f t="shared" si="109"/>
        <v>0</v>
      </c>
      <c r="BG74" s="39">
        <f t="shared" si="110"/>
        <v>0</v>
      </c>
      <c r="BH74" s="39">
        <f t="shared" si="111"/>
        <v>0</v>
      </c>
      <c r="BI74" s="39">
        <f t="shared" si="112"/>
        <v>0</v>
      </c>
      <c r="BJ74" s="39">
        <f t="shared" si="113"/>
        <v>0</v>
      </c>
      <c r="BK74" s="39">
        <f t="shared" si="114"/>
        <v>0</v>
      </c>
      <c r="BL74" s="39">
        <f t="shared" si="115"/>
        <v>0</v>
      </c>
      <c r="BM74" s="39">
        <f t="shared" si="116"/>
        <v>0</v>
      </c>
    </row>
    <row r="75" spans="1:65" ht="39.950000000000003" customHeight="1" x14ac:dyDescent="0.2">
      <c r="A75" s="2" t="s">
        <v>134</v>
      </c>
      <c r="B75" s="290" t="s">
        <v>135</v>
      </c>
      <c r="C75" s="291"/>
      <c r="D75" s="291"/>
      <c r="E75" s="141">
        <v>1</v>
      </c>
      <c r="F75" s="141"/>
      <c r="G75" s="141">
        <v>1</v>
      </c>
      <c r="H75" s="141"/>
      <c r="I75" s="141"/>
      <c r="J75" s="141"/>
      <c r="K75" s="142"/>
      <c r="L75" s="150"/>
      <c r="M75" s="150"/>
      <c r="N75" s="150">
        <v>1</v>
      </c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>
        <v>2</v>
      </c>
      <c r="AL75" s="150"/>
      <c r="AM75" s="150">
        <v>2</v>
      </c>
      <c r="AN75" s="150">
        <v>2</v>
      </c>
      <c r="AO75" s="150"/>
      <c r="AP75" s="150"/>
      <c r="AQ75" s="150"/>
      <c r="AR75" s="150"/>
      <c r="AS75" s="150"/>
      <c r="AT75" s="39">
        <f t="shared" si="99"/>
        <v>1</v>
      </c>
      <c r="AU75" s="39">
        <f t="shared" si="100"/>
        <v>1</v>
      </c>
      <c r="AV75" s="39">
        <f t="shared" si="101"/>
        <v>0</v>
      </c>
      <c r="AW75" s="39">
        <f t="shared" si="102"/>
        <v>0</v>
      </c>
      <c r="AX75" s="39">
        <f t="shared" si="103"/>
        <v>1</v>
      </c>
      <c r="AY75" s="39">
        <f t="shared" si="104"/>
        <v>1</v>
      </c>
      <c r="AZ75" s="39">
        <f t="shared" si="105"/>
        <v>0</v>
      </c>
      <c r="BA75" s="39">
        <f t="shared" si="106"/>
        <v>0</v>
      </c>
      <c r="BB75" s="39">
        <f t="shared" si="107"/>
        <v>0</v>
      </c>
      <c r="BC75" s="39">
        <f t="shared" si="108"/>
        <v>0</v>
      </c>
      <c r="BD75" s="46">
        <f t="shared" si="117"/>
        <v>0</v>
      </c>
      <c r="BE75" s="46">
        <f t="shared" si="118"/>
        <v>0</v>
      </c>
      <c r="BF75" s="39">
        <f t="shared" si="109"/>
        <v>0</v>
      </c>
      <c r="BG75" s="39">
        <f t="shared" si="110"/>
        <v>0</v>
      </c>
      <c r="BH75" s="39">
        <f t="shared" si="111"/>
        <v>0</v>
      </c>
      <c r="BI75" s="39">
        <f t="shared" si="112"/>
        <v>0</v>
      </c>
      <c r="BJ75" s="39">
        <f t="shared" si="113"/>
        <v>2</v>
      </c>
      <c r="BK75" s="39">
        <f t="shared" si="114"/>
        <v>2</v>
      </c>
      <c r="BL75" s="39">
        <f t="shared" si="115"/>
        <v>2</v>
      </c>
      <c r="BM75" s="39">
        <f t="shared" si="116"/>
        <v>2</v>
      </c>
    </row>
    <row r="76" spans="1:65" ht="39.950000000000003" customHeight="1" x14ac:dyDescent="0.2">
      <c r="A76" s="2" t="s">
        <v>136</v>
      </c>
      <c r="B76" s="276" t="s">
        <v>45</v>
      </c>
      <c r="C76" s="277"/>
      <c r="D76" s="277"/>
      <c r="E76" s="141"/>
      <c r="F76" s="141"/>
      <c r="G76" s="141"/>
      <c r="H76" s="141"/>
      <c r="I76" s="141"/>
      <c r="J76" s="141">
        <v>1</v>
      </c>
      <c r="K76" s="142">
        <v>1</v>
      </c>
      <c r="L76" s="150"/>
      <c r="M76" s="150"/>
      <c r="N76" s="150">
        <v>1</v>
      </c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39">
        <f t="shared" si="99"/>
        <v>0</v>
      </c>
      <c r="AU76" s="39">
        <f t="shared" si="100"/>
        <v>0</v>
      </c>
      <c r="AV76" s="39">
        <f t="shared" si="101"/>
        <v>1</v>
      </c>
      <c r="AW76" s="39">
        <f t="shared" si="102"/>
        <v>1</v>
      </c>
      <c r="AX76" s="39">
        <f t="shared" si="103"/>
        <v>1</v>
      </c>
      <c r="AY76" s="39">
        <f t="shared" si="104"/>
        <v>1</v>
      </c>
      <c r="AZ76" s="39">
        <f t="shared" si="105"/>
        <v>0</v>
      </c>
      <c r="BA76" s="39">
        <f t="shared" si="106"/>
        <v>0</v>
      </c>
      <c r="BB76" s="39">
        <f t="shared" si="107"/>
        <v>0</v>
      </c>
      <c r="BC76" s="39">
        <f t="shared" si="108"/>
        <v>0</v>
      </c>
      <c r="BD76" s="46">
        <f t="shared" si="117"/>
        <v>0</v>
      </c>
      <c r="BE76" s="46">
        <f t="shared" si="118"/>
        <v>0</v>
      </c>
      <c r="BF76" s="39">
        <f t="shared" si="109"/>
        <v>0</v>
      </c>
      <c r="BG76" s="39">
        <f t="shared" si="110"/>
        <v>0</v>
      </c>
      <c r="BH76" s="39">
        <f t="shared" si="111"/>
        <v>0</v>
      </c>
      <c r="BI76" s="39">
        <f t="shared" si="112"/>
        <v>0</v>
      </c>
      <c r="BJ76" s="39">
        <f t="shared" si="113"/>
        <v>0</v>
      </c>
      <c r="BK76" s="39">
        <f t="shared" si="114"/>
        <v>0</v>
      </c>
      <c r="BL76" s="39">
        <f t="shared" si="115"/>
        <v>0</v>
      </c>
      <c r="BM76" s="39">
        <f t="shared" si="116"/>
        <v>0</v>
      </c>
    </row>
    <row r="77" spans="1:6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BM77" si="119">SUM(F78:F79)</f>
        <v>0</v>
      </c>
      <c r="G77" s="177">
        <f t="shared" si="119"/>
        <v>0</v>
      </c>
      <c r="H77" s="177">
        <f t="shared" si="119"/>
        <v>0</v>
      </c>
      <c r="I77" s="177">
        <f t="shared" si="119"/>
        <v>0</v>
      </c>
      <c r="J77" s="177">
        <f t="shared" si="119"/>
        <v>0</v>
      </c>
      <c r="K77" s="177">
        <f t="shared" si="119"/>
        <v>0</v>
      </c>
      <c r="L77" s="177">
        <f t="shared" si="119"/>
        <v>0</v>
      </c>
      <c r="M77" s="177">
        <f t="shared" si="119"/>
        <v>0</v>
      </c>
      <c r="N77" s="177">
        <f t="shared" si="119"/>
        <v>0</v>
      </c>
      <c r="O77" s="177">
        <f t="shared" si="119"/>
        <v>0</v>
      </c>
      <c r="P77" s="177">
        <f t="shared" si="119"/>
        <v>0</v>
      </c>
      <c r="Q77" s="177">
        <f t="shared" si="119"/>
        <v>0</v>
      </c>
      <c r="R77" s="177">
        <f t="shared" si="119"/>
        <v>0</v>
      </c>
      <c r="S77" s="177">
        <f t="shared" si="119"/>
        <v>0</v>
      </c>
      <c r="T77" s="177">
        <f t="shared" si="119"/>
        <v>0</v>
      </c>
      <c r="U77" s="177">
        <f t="shared" si="119"/>
        <v>0</v>
      </c>
      <c r="V77" s="177">
        <f t="shared" si="119"/>
        <v>0</v>
      </c>
      <c r="W77" s="177">
        <f t="shared" si="119"/>
        <v>0</v>
      </c>
      <c r="X77" s="177">
        <f t="shared" si="119"/>
        <v>0</v>
      </c>
      <c r="Y77" s="177">
        <f t="shared" si="119"/>
        <v>0</v>
      </c>
      <c r="Z77" s="177">
        <f t="shared" si="119"/>
        <v>0</v>
      </c>
      <c r="AA77" s="177">
        <f t="shared" si="119"/>
        <v>0</v>
      </c>
      <c r="AB77" s="177">
        <f t="shared" si="119"/>
        <v>0</v>
      </c>
      <c r="AC77" s="177">
        <f t="shared" si="119"/>
        <v>0</v>
      </c>
      <c r="AD77" s="177">
        <f t="shared" si="119"/>
        <v>0</v>
      </c>
      <c r="AE77" s="177">
        <f t="shared" si="119"/>
        <v>0</v>
      </c>
      <c r="AF77" s="177">
        <f t="shared" si="119"/>
        <v>0</v>
      </c>
      <c r="AG77" s="177">
        <f t="shared" si="119"/>
        <v>0</v>
      </c>
      <c r="AH77" s="177">
        <f t="shared" si="119"/>
        <v>0</v>
      </c>
      <c r="AI77" s="177">
        <f t="shared" si="119"/>
        <v>0</v>
      </c>
      <c r="AJ77" s="177">
        <f t="shared" si="119"/>
        <v>0</v>
      </c>
      <c r="AK77" s="177">
        <f t="shared" si="119"/>
        <v>0</v>
      </c>
      <c r="AL77" s="177">
        <f t="shared" si="119"/>
        <v>0</v>
      </c>
      <c r="AM77" s="177">
        <f t="shared" si="119"/>
        <v>0</v>
      </c>
      <c r="AN77" s="177">
        <f t="shared" si="119"/>
        <v>0</v>
      </c>
      <c r="AO77" s="177">
        <f t="shared" si="119"/>
        <v>0</v>
      </c>
      <c r="AP77" s="177">
        <f t="shared" si="119"/>
        <v>0</v>
      </c>
      <c r="AQ77" s="177">
        <f t="shared" si="119"/>
        <v>0</v>
      </c>
      <c r="AR77" s="177">
        <f t="shared" si="119"/>
        <v>0</v>
      </c>
      <c r="AS77" s="177">
        <f t="shared" si="119"/>
        <v>0</v>
      </c>
      <c r="AT77" s="47">
        <f t="shared" si="119"/>
        <v>0</v>
      </c>
      <c r="AU77" s="47">
        <f t="shared" si="119"/>
        <v>0</v>
      </c>
      <c r="AV77" s="47">
        <f t="shared" si="119"/>
        <v>0</v>
      </c>
      <c r="AW77" s="47">
        <f t="shared" si="119"/>
        <v>0</v>
      </c>
      <c r="AX77" s="47">
        <f t="shared" si="119"/>
        <v>0</v>
      </c>
      <c r="AY77" s="47">
        <f t="shared" si="119"/>
        <v>0</v>
      </c>
      <c r="AZ77" s="47">
        <f t="shared" si="119"/>
        <v>0</v>
      </c>
      <c r="BA77" s="47">
        <f t="shared" si="119"/>
        <v>0</v>
      </c>
      <c r="BB77" s="47">
        <f t="shared" si="119"/>
        <v>0</v>
      </c>
      <c r="BC77" s="47">
        <f t="shared" si="119"/>
        <v>0</v>
      </c>
      <c r="BD77" s="46">
        <f t="shared" si="117"/>
        <v>0</v>
      </c>
      <c r="BE77" s="46">
        <f t="shared" si="118"/>
        <v>0</v>
      </c>
      <c r="BF77" s="47">
        <f t="shared" si="119"/>
        <v>0</v>
      </c>
      <c r="BG77" s="47">
        <f t="shared" si="119"/>
        <v>0</v>
      </c>
      <c r="BH77" s="47">
        <f t="shared" si="119"/>
        <v>0</v>
      </c>
      <c r="BI77" s="47">
        <f t="shared" si="119"/>
        <v>0</v>
      </c>
      <c r="BJ77" s="47">
        <f t="shared" si="119"/>
        <v>0</v>
      </c>
      <c r="BK77" s="47">
        <f t="shared" si="119"/>
        <v>0</v>
      </c>
      <c r="BL77" s="47">
        <f t="shared" si="119"/>
        <v>0</v>
      </c>
      <c r="BM77" s="47">
        <f t="shared" si="119"/>
        <v>0</v>
      </c>
    </row>
    <row r="78" spans="1:6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39">
        <f t="shared" ref="AT78:AT101" si="120">E78</f>
        <v>0</v>
      </c>
      <c r="AU78" s="39">
        <f t="shared" ref="AU78:AU101" si="121">F78+G78+H78+I78</f>
        <v>0</v>
      </c>
      <c r="AV78" s="39">
        <f t="shared" ref="AV78:AV101" si="122">J78</f>
        <v>0</v>
      </c>
      <c r="AW78" s="39">
        <f t="shared" ref="AW78:AW101" si="123">K78+L78+M78</f>
        <v>0</v>
      </c>
      <c r="AX78" s="39">
        <f t="shared" ref="AX78:AX101" si="124">F78+G78+K78</f>
        <v>0</v>
      </c>
      <c r="AY78" s="39">
        <f t="shared" ref="AY78:AY101" si="125">N78+Y78+Z78+AB78</f>
        <v>0</v>
      </c>
      <c r="AZ78" s="39">
        <f t="shared" ref="AZ78:AZ101" si="126">O78</f>
        <v>0</v>
      </c>
      <c r="BA78" s="39">
        <f t="shared" ref="BA78:BA101" si="127">P78+Q78+R78+S78+T78</f>
        <v>0</v>
      </c>
      <c r="BB78" s="39">
        <f t="shared" ref="BB78:BB101" si="128">T78</f>
        <v>0</v>
      </c>
      <c r="BC78" s="39">
        <f t="shared" ref="BC78:BC101" si="129">+U78+V78+W78</f>
        <v>0</v>
      </c>
      <c r="BD78" s="46">
        <f t="shared" si="117"/>
        <v>0</v>
      </c>
      <c r="BE78" s="46">
        <f t="shared" si="118"/>
        <v>0</v>
      </c>
      <c r="BF78" s="39">
        <f t="shared" ref="BF78:BF101" si="130">AF78</f>
        <v>0</v>
      </c>
      <c r="BG78" s="39">
        <f t="shared" ref="BG78:BG101" si="131">AD78+AE78</f>
        <v>0</v>
      </c>
      <c r="BH78" s="39">
        <f t="shared" ref="BH78:BH101" si="132">AF78</f>
        <v>0</v>
      </c>
      <c r="BI78" s="39">
        <f t="shared" ref="BI78:BI101" si="133">AG78+AH78</f>
        <v>0</v>
      </c>
      <c r="BJ78" s="39">
        <f t="shared" ref="BJ78:BJ101" si="134">AM78</f>
        <v>0</v>
      </c>
      <c r="BK78" s="39">
        <f t="shared" ref="BK78:BK101" si="135">AK78+AL78</f>
        <v>0</v>
      </c>
      <c r="BL78" s="39">
        <f t="shared" ref="BL78:BL101" si="136">AM78</f>
        <v>0</v>
      </c>
      <c r="BM78" s="39">
        <f t="shared" ref="BM78:BM101" si="137">AN78+AO78</f>
        <v>0</v>
      </c>
    </row>
    <row r="79" spans="1:6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39">
        <f t="shared" si="120"/>
        <v>0</v>
      </c>
      <c r="AU79" s="39">
        <f t="shared" si="121"/>
        <v>0</v>
      </c>
      <c r="AV79" s="39">
        <f t="shared" si="122"/>
        <v>0</v>
      </c>
      <c r="AW79" s="39">
        <f t="shared" si="123"/>
        <v>0</v>
      </c>
      <c r="AX79" s="39">
        <f t="shared" si="124"/>
        <v>0</v>
      </c>
      <c r="AY79" s="39">
        <f t="shared" si="125"/>
        <v>0</v>
      </c>
      <c r="AZ79" s="39">
        <f t="shared" si="126"/>
        <v>0</v>
      </c>
      <c r="BA79" s="39">
        <f t="shared" si="127"/>
        <v>0</v>
      </c>
      <c r="BB79" s="39">
        <f t="shared" si="128"/>
        <v>0</v>
      </c>
      <c r="BC79" s="39">
        <f t="shared" si="129"/>
        <v>0</v>
      </c>
      <c r="BD79" s="46">
        <f t="shared" si="117"/>
        <v>0</v>
      </c>
      <c r="BE79" s="46">
        <f t="shared" si="118"/>
        <v>0</v>
      </c>
      <c r="BF79" s="39">
        <f t="shared" si="130"/>
        <v>0</v>
      </c>
      <c r="BG79" s="39">
        <f t="shared" si="131"/>
        <v>0</v>
      </c>
      <c r="BH79" s="39">
        <f t="shared" si="132"/>
        <v>0</v>
      </c>
      <c r="BI79" s="39">
        <f t="shared" si="133"/>
        <v>0</v>
      </c>
      <c r="BJ79" s="39">
        <f t="shared" si="134"/>
        <v>0</v>
      </c>
      <c r="BK79" s="39">
        <f t="shared" si="135"/>
        <v>0</v>
      </c>
      <c r="BL79" s="39">
        <f t="shared" si="136"/>
        <v>0</v>
      </c>
      <c r="BM79" s="39">
        <f t="shared" si="137"/>
        <v>0</v>
      </c>
    </row>
    <row r="80" spans="1:6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15</v>
      </c>
      <c r="F80" s="177">
        <f t="shared" ref="F80:BM80" si="138">SUM(F81:F101)</f>
        <v>4</v>
      </c>
      <c r="G80" s="177">
        <f t="shared" si="138"/>
        <v>11</v>
      </c>
      <c r="H80" s="177">
        <f t="shared" si="138"/>
        <v>0</v>
      </c>
      <c r="I80" s="177">
        <f t="shared" si="138"/>
        <v>0</v>
      </c>
      <c r="J80" s="177">
        <f t="shared" si="138"/>
        <v>4</v>
      </c>
      <c r="K80" s="177">
        <f t="shared" si="138"/>
        <v>4</v>
      </c>
      <c r="L80" s="177">
        <f t="shared" si="138"/>
        <v>0</v>
      </c>
      <c r="M80" s="177">
        <f t="shared" si="138"/>
        <v>0</v>
      </c>
      <c r="N80" s="177">
        <f t="shared" si="138"/>
        <v>18</v>
      </c>
      <c r="O80" s="177">
        <f t="shared" si="138"/>
        <v>1</v>
      </c>
      <c r="P80" s="177">
        <f t="shared" si="138"/>
        <v>0</v>
      </c>
      <c r="Q80" s="177">
        <f t="shared" si="138"/>
        <v>0</v>
      </c>
      <c r="R80" s="177">
        <f t="shared" si="138"/>
        <v>0</v>
      </c>
      <c r="S80" s="177">
        <f t="shared" si="138"/>
        <v>0</v>
      </c>
      <c r="T80" s="177">
        <f t="shared" si="138"/>
        <v>1</v>
      </c>
      <c r="U80" s="177">
        <f t="shared" si="138"/>
        <v>0</v>
      </c>
      <c r="V80" s="177">
        <f t="shared" si="138"/>
        <v>1</v>
      </c>
      <c r="W80" s="177">
        <f t="shared" si="138"/>
        <v>0</v>
      </c>
      <c r="X80" s="177">
        <f t="shared" si="138"/>
        <v>0</v>
      </c>
      <c r="Y80" s="177">
        <f t="shared" si="138"/>
        <v>1</v>
      </c>
      <c r="Z80" s="177">
        <f t="shared" si="138"/>
        <v>0</v>
      </c>
      <c r="AA80" s="177">
        <f t="shared" si="138"/>
        <v>0</v>
      </c>
      <c r="AB80" s="177">
        <f t="shared" si="138"/>
        <v>0</v>
      </c>
      <c r="AC80" s="177">
        <f t="shared" si="138"/>
        <v>0</v>
      </c>
      <c r="AD80" s="177">
        <f t="shared" si="138"/>
        <v>0</v>
      </c>
      <c r="AE80" s="177">
        <f t="shared" si="138"/>
        <v>0</v>
      </c>
      <c r="AF80" s="177">
        <f t="shared" si="138"/>
        <v>0</v>
      </c>
      <c r="AG80" s="177">
        <f t="shared" si="138"/>
        <v>0</v>
      </c>
      <c r="AH80" s="177">
        <f t="shared" si="138"/>
        <v>0</v>
      </c>
      <c r="AI80" s="177">
        <f t="shared" si="138"/>
        <v>0</v>
      </c>
      <c r="AJ80" s="177">
        <f t="shared" si="138"/>
        <v>0</v>
      </c>
      <c r="AK80" s="177">
        <f t="shared" si="138"/>
        <v>0</v>
      </c>
      <c r="AL80" s="177">
        <f t="shared" si="138"/>
        <v>0</v>
      </c>
      <c r="AM80" s="177">
        <f t="shared" si="138"/>
        <v>0</v>
      </c>
      <c r="AN80" s="177">
        <f t="shared" si="138"/>
        <v>0</v>
      </c>
      <c r="AO80" s="177">
        <f t="shared" si="138"/>
        <v>0</v>
      </c>
      <c r="AP80" s="177">
        <f t="shared" si="138"/>
        <v>0</v>
      </c>
      <c r="AQ80" s="177">
        <f t="shared" si="138"/>
        <v>0</v>
      </c>
      <c r="AR80" s="177">
        <f t="shared" si="138"/>
        <v>0</v>
      </c>
      <c r="AS80" s="177">
        <f t="shared" si="138"/>
        <v>0</v>
      </c>
      <c r="AT80" s="47">
        <f t="shared" si="138"/>
        <v>15</v>
      </c>
      <c r="AU80" s="47">
        <f t="shared" si="138"/>
        <v>15</v>
      </c>
      <c r="AV80" s="47">
        <f t="shared" si="138"/>
        <v>4</v>
      </c>
      <c r="AW80" s="47">
        <f t="shared" si="138"/>
        <v>4</v>
      </c>
      <c r="AX80" s="47">
        <f t="shared" si="138"/>
        <v>19</v>
      </c>
      <c r="AY80" s="47">
        <f t="shared" si="138"/>
        <v>19</v>
      </c>
      <c r="AZ80" s="47">
        <f t="shared" si="138"/>
        <v>1</v>
      </c>
      <c r="BA80" s="47">
        <f t="shared" si="138"/>
        <v>1</v>
      </c>
      <c r="BB80" s="47">
        <f t="shared" si="138"/>
        <v>1</v>
      </c>
      <c r="BC80" s="47">
        <f t="shared" si="138"/>
        <v>1</v>
      </c>
      <c r="BD80" s="46">
        <f t="shared" si="117"/>
        <v>1</v>
      </c>
      <c r="BE80" s="46">
        <f t="shared" si="118"/>
        <v>1</v>
      </c>
      <c r="BF80" s="47">
        <f t="shared" si="138"/>
        <v>0</v>
      </c>
      <c r="BG80" s="47">
        <f t="shared" si="138"/>
        <v>0</v>
      </c>
      <c r="BH80" s="47">
        <f t="shared" si="138"/>
        <v>0</v>
      </c>
      <c r="BI80" s="47">
        <f t="shared" si="138"/>
        <v>0</v>
      </c>
      <c r="BJ80" s="47">
        <f t="shared" si="138"/>
        <v>0</v>
      </c>
      <c r="BK80" s="47">
        <f t="shared" si="138"/>
        <v>0</v>
      </c>
      <c r="BL80" s="47">
        <f t="shared" si="138"/>
        <v>0</v>
      </c>
      <c r="BM80" s="47">
        <f t="shared" si="138"/>
        <v>0</v>
      </c>
    </row>
    <row r="81" spans="1:65" ht="39.950000000000003" customHeight="1" x14ac:dyDescent="0.2">
      <c r="A81" s="2" t="s">
        <v>144</v>
      </c>
      <c r="B81" s="290" t="s">
        <v>145</v>
      </c>
      <c r="C81" s="291"/>
      <c r="D81" s="291"/>
      <c r="E81" s="141"/>
      <c r="F81" s="141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39">
        <f t="shared" si="120"/>
        <v>0</v>
      </c>
      <c r="AU81" s="39">
        <f t="shared" si="121"/>
        <v>0</v>
      </c>
      <c r="AV81" s="39">
        <f t="shared" si="122"/>
        <v>0</v>
      </c>
      <c r="AW81" s="39">
        <f t="shared" si="123"/>
        <v>0</v>
      </c>
      <c r="AX81" s="39">
        <f t="shared" si="124"/>
        <v>0</v>
      </c>
      <c r="AY81" s="39">
        <f t="shared" si="125"/>
        <v>0</v>
      </c>
      <c r="AZ81" s="39">
        <f t="shared" si="126"/>
        <v>0</v>
      </c>
      <c r="BA81" s="39">
        <f t="shared" si="127"/>
        <v>0</v>
      </c>
      <c r="BB81" s="39">
        <f t="shared" si="128"/>
        <v>0</v>
      </c>
      <c r="BC81" s="39">
        <f t="shared" si="129"/>
        <v>0</v>
      </c>
      <c r="BD81" s="46">
        <f t="shared" si="117"/>
        <v>0</v>
      </c>
      <c r="BE81" s="46">
        <f t="shared" si="118"/>
        <v>0</v>
      </c>
      <c r="BF81" s="39">
        <f t="shared" si="130"/>
        <v>0</v>
      </c>
      <c r="BG81" s="39">
        <f t="shared" si="131"/>
        <v>0</v>
      </c>
      <c r="BH81" s="39">
        <f t="shared" si="132"/>
        <v>0</v>
      </c>
      <c r="BI81" s="39">
        <f t="shared" si="133"/>
        <v>0</v>
      </c>
      <c r="BJ81" s="39">
        <f t="shared" si="134"/>
        <v>0</v>
      </c>
      <c r="BK81" s="39">
        <f t="shared" si="135"/>
        <v>0</v>
      </c>
      <c r="BL81" s="39">
        <f t="shared" si="136"/>
        <v>0</v>
      </c>
      <c r="BM81" s="39">
        <f t="shared" si="137"/>
        <v>0</v>
      </c>
    </row>
    <row r="82" spans="1:65" ht="39.950000000000003" customHeight="1" x14ac:dyDescent="0.2">
      <c r="A82" s="2" t="s">
        <v>146</v>
      </c>
      <c r="B82" s="290" t="s">
        <v>147</v>
      </c>
      <c r="C82" s="291"/>
      <c r="D82" s="291"/>
      <c r="E82" s="141">
        <v>8</v>
      </c>
      <c r="F82" s="141">
        <v>4</v>
      </c>
      <c r="G82" s="141">
        <v>4</v>
      </c>
      <c r="H82" s="141"/>
      <c r="I82" s="141"/>
      <c r="J82" s="141"/>
      <c r="K82" s="142"/>
      <c r="L82" s="150"/>
      <c r="M82" s="150"/>
      <c r="N82" s="150">
        <v>7</v>
      </c>
      <c r="O82" s="150">
        <v>1</v>
      </c>
      <c r="P82" s="150"/>
      <c r="Q82" s="150"/>
      <c r="R82" s="150"/>
      <c r="S82" s="150"/>
      <c r="T82" s="150">
        <v>1</v>
      </c>
      <c r="U82" s="150"/>
      <c r="V82" s="150">
        <v>1</v>
      </c>
      <c r="W82" s="150"/>
      <c r="X82" s="150"/>
      <c r="Y82" s="150">
        <v>1</v>
      </c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39">
        <f t="shared" si="120"/>
        <v>8</v>
      </c>
      <c r="AU82" s="39">
        <f t="shared" si="121"/>
        <v>8</v>
      </c>
      <c r="AV82" s="39">
        <f t="shared" si="122"/>
        <v>0</v>
      </c>
      <c r="AW82" s="39">
        <f t="shared" si="123"/>
        <v>0</v>
      </c>
      <c r="AX82" s="39">
        <f t="shared" si="124"/>
        <v>8</v>
      </c>
      <c r="AY82" s="39">
        <f t="shared" si="125"/>
        <v>8</v>
      </c>
      <c r="AZ82" s="39">
        <f t="shared" si="126"/>
        <v>1</v>
      </c>
      <c r="BA82" s="39">
        <f t="shared" si="127"/>
        <v>1</v>
      </c>
      <c r="BB82" s="39">
        <f t="shared" si="128"/>
        <v>1</v>
      </c>
      <c r="BC82" s="39">
        <f t="shared" si="129"/>
        <v>1</v>
      </c>
      <c r="BD82" s="46">
        <f t="shared" si="117"/>
        <v>1</v>
      </c>
      <c r="BE82" s="46">
        <f t="shared" si="118"/>
        <v>1</v>
      </c>
      <c r="BF82" s="39">
        <f t="shared" si="130"/>
        <v>0</v>
      </c>
      <c r="BG82" s="39">
        <f t="shared" si="131"/>
        <v>0</v>
      </c>
      <c r="BH82" s="39">
        <f t="shared" si="132"/>
        <v>0</v>
      </c>
      <c r="BI82" s="39">
        <f t="shared" si="133"/>
        <v>0</v>
      </c>
      <c r="BJ82" s="39">
        <f t="shared" si="134"/>
        <v>0</v>
      </c>
      <c r="BK82" s="39">
        <f t="shared" si="135"/>
        <v>0</v>
      </c>
      <c r="BL82" s="39">
        <f t="shared" si="136"/>
        <v>0</v>
      </c>
      <c r="BM82" s="39">
        <f t="shared" si="137"/>
        <v>0</v>
      </c>
    </row>
    <row r="83" spans="1:65" ht="39.950000000000003" customHeight="1" x14ac:dyDescent="0.2">
      <c r="A83" s="2" t="s">
        <v>148</v>
      </c>
      <c r="B83" s="290" t="s">
        <v>149</v>
      </c>
      <c r="C83" s="291"/>
      <c r="D83" s="291"/>
      <c r="E83" s="141"/>
      <c r="F83" s="141"/>
      <c r="G83" s="141"/>
      <c r="H83" s="141"/>
      <c r="I83" s="141"/>
      <c r="J83" s="141">
        <v>1</v>
      </c>
      <c r="K83" s="142">
        <v>1</v>
      </c>
      <c r="L83" s="150"/>
      <c r="M83" s="150"/>
      <c r="N83" s="150">
        <v>1</v>
      </c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39">
        <f t="shared" si="120"/>
        <v>0</v>
      </c>
      <c r="AU83" s="39">
        <f t="shared" si="121"/>
        <v>0</v>
      </c>
      <c r="AV83" s="39">
        <f t="shared" si="122"/>
        <v>1</v>
      </c>
      <c r="AW83" s="39">
        <f t="shared" si="123"/>
        <v>1</v>
      </c>
      <c r="AX83" s="39">
        <f t="shared" si="124"/>
        <v>1</v>
      </c>
      <c r="AY83" s="39">
        <f t="shared" si="125"/>
        <v>1</v>
      </c>
      <c r="AZ83" s="39">
        <f t="shared" si="126"/>
        <v>0</v>
      </c>
      <c r="BA83" s="39">
        <f t="shared" si="127"/>
        <v>0</v>
      </c>
      <c r="BB83" s="39">
        <f t="shared" si="128"/>
        <v>0</v>
      </c>
      <c r="BC83" s="39">
        <f t="shared" si="129"/>
        <v>0</v>
      </c>
      <c r="BD83" s="46">
        <f t="shared" si="117"/>
        <v>0</v>
      </c>
      <c r="BE83" s="46">
        <f t="shared" si="118"/>
        <v>0</v>
      </c>
      <c r="BF83" s="39">
        <f t="shared" si="130"/>
        <v>0</v>
      </c>
      <c r="BG83" s="39">
        <f t="shared" si="131"/>
        <v>0</v>
      </c>
      <c r="BH83" s="39">
        <f t="shared" si="132"/>
        <v>0</v>
      </c>
      <c r="BI83" s="39">
        <f t="shared" si="133"/>
        <v>0</v>
      </c>
      <c r="BJ83" s="39">
        <f t="shared" si="134"/>
        <v>0</v>
      </c>
      <c r="BK83" s="39">
        <f t="shared" si="135"/>
        <v>0</v>
      </c>
      <c r="BL83" s="39">
        <f t="shared" si="136"/>
        <v>0</v>
      </c>
      <c r="BM83" s="39">
        <f t="shared" si="137"/>
        <v>0</v>
      </c>
    </row>
    <row r="84" spans="1:65" ht="39.950000000000003" customHeight="1" x14ac:dyDescent="0.2">
      <c r="A84" s="2" t="s">
        <v>150</v>
      </c>
      <c r="B84" s="290" t="s">
        <v>151</v>
      </c>
      <c r="C84" s="291"/>
      <c r="D84" s="291"/>
      <c r="E84" s="141">
        <v>3</v>
      </c>
      <c r="F84" s="141"/>
      <c r="G84" s="141">
        <v>3</v>
      </c>
      <c r="H84" s="141"/>
      <c r="I84" s="141"/>
      <c r="J84" s="141">
        <v>2</v>
      </c>
      <c r="K84" s="142">
        <v>2</v>
      </c>
      <c r="L84" s="150"/>
      <c r="M84" s="150"/>
      <c r="N84" s="150">
        <v>5</v>
      </c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39">
        <f t="shared" si="120"/>
        <v>3</v>
      </c>
      <c r="AU84" s="39">
        <f t="shared" si="121"/>
        <v>3</v>
      </c>
      <c r="AV84" s="39">
        <f t="shared" si="122"/>
        <v>2</v>
      </c>
      <c r="AW84" s="39">
        <f t="shared" si="123"/>
        <v>2</v>
      </c>
      <c r="AX84" s="39">
        <f t="shared" si="124"/>
        <v>5</v>
      </c>
      <c r="AY84" s="39">
        <f t="shared" si="125"/>
        <v>5</v>
      </c>
      <c r="AZ84" s="39">
        <f t="shared" si="126"/>
        <v>0</v>
      </c>
      <c r="BA84" s="39">
        <f t="shared" si="127"/>
        <v>0</v>
      </c>
      <c r="BB84" s="39">
        <f t="shared" si="128"/>
        <v>0</v>
      </c>
      <c r="BC84" s="39">
        <f t="shared" si="129"/>
        <v>0</v>
      </c>
      <c r="BD84" s="46">
        <f t="shared" si="117"/>
        <v>0</v>
      </c>
      <c r="BE84" s="46">
        <f t="shared" si="118"/>
        <v>0</v>
      </c>
      <c r="BF84" s="39">
        <f t="shared" si="130"/>
        <v>0</v>
      </c>
      <c r="BG84" s="39">
        <f t="shared" si="131"/>
        <v>0</v>
      </c>
      <c r="BH84" s="39">
        <f t="shared" si="132"/>
        <v>0</v>
      </c>
      <c r="BI84" s="39">
        <f t="shared" si="133"/>
        <v>0</v>
      </c>
      <c r="BJ84" s="39">
        <f t="shared" si="134"/>
        <v>0</v>
      </c>
      <c r="BK84" s="39">
        <f t="shared" si="135"/>
        <v>0</v>
      </c>
      <c r="BL84" s="39">
        <f t="shared" si="136"/>
        <v>0</v>
      </c>
      <c r="BM84" s="39">
        <f t="shared" si="137"/>
        <v>0</v>
      </c>
    </row>
    <row r="85" spans="1:65" ht="39.950000000000003" customHeight="1" x14ac:dyDescent="0.2">
      <c r="A85" s="2" t="s">
        <v>152</v>
      </c>
      <c r="B85" s="290" t="s">
        <v>153</v>
      </c>
      <c r="C85" s="291"/>
      <c r="D85" s="291"/>
      <c r="E85" s="141"/>
      <c r="F85" s="141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39">
        <f t="shared" si="120"/>
        <v>0</v>
      </c>
      <c r="AU85" s="39">
        <f t="shared" si="121"/>
        <v>0</v>
      </c>
      <c r="AV85" s="39">
        <f t="shared" si="122"/>
        <v>0</v>
      </c>
      <c r="AW85" s="39">
        <f t="shared" si="123"/>
        <v>0</v>
      </c>
      <c r="AX85" s="39">
        <f t="shared" si="124"/>
        <v>0</v>
      </c>
      <c r="AY85" s="39">
        <f t="shared" si="125"/>
        <v>0</v>
      </c>
      <c r="AZ85" s="39">
        <f t="shared" si="126"/>
        <v>0</v>
      </c>
      <c r="BA85" s="39">
        <f t="shared" si="127"/>
        <v>0</v>
      </c>
      <c r="BB85" s="39">
        <f t="shared" si="128"/>
        <v>0</v>
      </c>
      <c r="BC85" s="39">
        <f t="shared" si="129"/>
        <v>0</v>
      </c>
      <c r="BD85" s="46">
        <f t="shared" si="117"/>
        <v>0</v>
      </c>
      <c r="BE85" s="46">
        <f t="shared" si="118"/>
        <v>0</v>
      </c>
      <c r="BF85" s="39">
        <f t="shared" si="130"/>
        <v>0</v>
      </c>
      <c r="BG85" s="39">
        <f t="shared" si="131"/>
        <v>0</v>
      </c>
      <c r="BH85" s="39">
        <f t="shared" si="132"/>
        <v>0</v>
      </c>
      <c r="BI85" s="39">
        <f t="shared" si="133"/>
        <v>0</v>
      </c>
      <c r="BJ85" s="39">
        <f t="shared" si="134"/>
        <v>0</v>
      </c>
      <c r="BK85" s="39">
        <f t="shared" si="135"/>
        <v>0</v>
      </c>
      <c r="BL85" s="39">
        <f t="shared" si="136"/>
        <v>0</v>
      </c>
      <c r="BM85" s="39">
        <f t="shared" si="137"/>
        <v>0</v>
      </c>
    </row>
    <row r="86" spans="1:65" ht="39.950000000000003" customHeight="1" x14ac:dyDescent="0.2">
      <c r="A86" s="2" t="s">
        <v>154</v>
      </c>
      <c r="B86" s="290" t="s">
        <v>155</v>
      </c>
      <c r="C86" s="291"/>
      <c r="D86" s="291"/>
      <c r="E86" s="141"/>
      <c r="F86" s="141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39">
        <f t="shared" si="120"/>
        <v>0</v>
      </c>
      <c r="AU86" s="39">
        <f t="shared" si="121"/>
        <v>0</v>
      </c>
      <c r="AV86" s="39">
        <f t="shared" si="122"/>
        <v>0</v>
      </c>
      <c r="AW86" s="39">
        <f t="shared" si="123"/>
        <v>0</v>
      </c>
      <c r="AX86" s="39">
        <f t="shared" si="124"/>
        <v>0</v>
      </c>
      <c r="AY86" s="39">
        <f t="shared" si="125"/>
        <v>0</v>
      </c>
      <c r="AZ86" s="39">
        <f t="shared" si="126"/>
        <v>0</v>
      </c>
      <c r="BA86" s="39">
        <f t="shared" si="127"/>
        <v>0</v>
      </c>
      <c r="BB86" s="39">
        <f t="shared" si="128"/>
        <v>0</v>
      </c>
      <c r="BC86" s="39">
        <f t="shared" si="129"/>
        <v>0</v>
      </c>
      <c r="BD86" s="46">
        <f t="shared" si="117"/>
        <v>0</v>
      </c>
      <c r="BE86" s="46">
        <f t="shared" si="118"/>
        <v>0</v>
      </c>
      <c r="BF86" s="39">
        <f t="shared" si="130"/>
        <v>0</v>
      </c>
      <c r="BG86" s="39">
        <f t="shared" si="131"/>
        <v>0</v>
      </c>
      <c r="BH86" s="39">
        <f t="shared" si="132"/>
        <v>0</v>
      </c>
      <c r="BI86" s="39">
        <f t="shared" si="133"/>
        <v>0</v>
      </c>
      <c r="BJ86" s="39">
        <f t="shared" si="134"/>
        <v>0</v>
      </c>
      <c r="BK86" s="39">
        <f t="shared" si="135"/>
        <v>0</v>
      </c>
      <c r="BL86" s="39">
        <f t="shared" si="136"/>
        <v>0</v>
      </c>
      <c r="BM86" s="39">
        <f t="shared" si="137"/>
        <v>0</v>
      </c>
    </row>
    <row r="87" spans="1:65" ht="39.950000000000003" customHeight="1" x14ac:dyDescent="0.2">
      <c r="A87" s="2" t="s">
        <v>156</v>
      </c>
      <c r="B87" s="276" t="s">
        <v>157</v>
      </c>
      <c r="C87" s="277"/>
      <c r="D87" s="277"/>
      <c r="E87" s="141">
        <v>1</v>
      </c>
      <c r="F87" s="141"/>
      <c r="G87" s="141">
        <v>1</v>
      </c>
      <c r="H87" s="141"/>
      <c r="I87" s="141"/>
      <c r="J87" s="141"/>
      <c r="K87" s="142"/>
      <c r="L87" s="150"/>
      <c r="M87" s="150"/>
      <c r="N87" s="150">
        <v>1</v>
      </c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39">
        <f t="shared" si="120"/>
        <v>1</v>
      </c>
      <c r="AU87" s="39">
        <f t="shared" si="121"/>
        <v>1</v>
      </c>
      <c r="AV87" s="39">
        <f t="shared" si="122"/>
        <v>0</v>
      </c>
      <c r="AW87" s="39">
        <f t="shared" si="123"/>
        <v>0</v>
      </c>
      <c r="AX87" s="39">
        <f t="shared" si="124"/>
        <v>1</v>
      </c>
      <c r="AY87" s="39">
        <f t="shared" si="125"/>
        <v>1</v>
      </c>
      <c r="AZ87" s="39">
        <f t="shared" si="126"/>
        <v>0</v>
      </c>
      <c r="BA87" s="39">
        <f t="shared" si="127"/>
        <v>0</v>
      </c>
      <c r="BB87" s="39">
        <f t="shared" si="128"/>
        <v>0</v>
      </c>
      <c r="BC87" s="39">
        <f t="shared" si="129"/>
        <v>0</v>
      </c>
      <c r="BD87" s="46">
        <f t="shared" si="117"/>
        <v>0</v>
      </c>
      <c r="BE87" s="46">
        <f t="shared" si="118"/>
        <v>0</v>
      </c>
      <c r="BF87" s="39">
        <f t="shared" si="130"/>
        <v>0</v>
      </c>
      <c r="BG87" s="39">
        <f t="shared" si="131"/>
        <v>0</v>
      </c>
      <c r="BH87" s="39">
        <f t="shared" si="132"/>
        <v>0</v>
      </c>
      <c r="BI87" s="39">
        <f t="shared" si="133"/>
        <v>0</v>
      </c>
      <c r="BJ87" s="39">
        <f t="shared" si="134"/>
        <v>0</v>
      </c>
      <c r="BK87" s="39">
        <f t="shared" si="135"/>
        <v>0</v>
      </c>
      <c r="BL87" s="39">
        <f t="shared" si="136"/>
        <v>0</v>
      </c>
      <c r="BM87" s="39">
        <f t="shared" si="137"/>
        <v>0</v>
      </c>
    </row>
    <row r="88" spans="1:65" ht="39.950000000000003" customHeight="1" x14ac:dyDescent="0.2">
      <c r="A88" s="2" t="s">
        <v>158</v>
      </c>
      <c r="B88" s="276" t="s">
        <v>159</v>
      </c>
      <c r="C88" s="277"/>
      <c r="D88" s="277"/>
      <c r="E88" s="141"/>
      <c r="F88" s="141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39">
        <f t="shared" si="120"/>
        <v>0</v>
      </c>
      <c r="AU88" s="39">
        <f t="shared" si="121"/>
        <v>0</v>
      </c>
      <c r="AV88" s="39">
        <f t="shared" si="122"/>
        <v>0</v>
      </c>
      <c r="AW88" s="39">
        <f t="shared" si="123"/>
        <v>0</v>
      </c>
      <c r="AX88" s="39">
        <f t="shared" si="124"/>
        <v>0</v>
      </c>
      <c r="AY88" s="39">
        <f t="shared" si="125"/>
        <v>0</v>
      </c>
      <c r="AZ88" s="39">
        <f t="shared" si="126"/>
        <v>0</v>
      </c>
      <c r="BA88" s="39">
        <f t="shared" si="127"/>
        <v>0</v>
      </c>
      <c r="BB88" s="39">
        <f t="shared" si="128"/>
        <v>0</v>
      </c>
      <c r="BC88" s="39">
        <f t="shared" si="129"/>
        <v>0</v>
      </c>
      <c r="BD88" s="46">
        <f t="shared" si="117"/>
        <v>0</v>
      </c>
      <c r="BE88" s="46">
        <f t="shared" si="118"/>
        <v>0</v>
      </c>
      <c r="BF88" s="39">
        <f t="shared" si="130"/>
        <v>0</v>
      </c>
      <c r="BG88" s="39">
        <f t="shared" si="131"/>
        <v>0</v>
      </c>
      <c r="BH88" s="39">
        <f t="shared" si="132"/>
        <v>0</v>
      </c>
      <c r="BI88" s="39">
        <f t="shared" si="133"/>
        <v>0</v>
      </c>
      <c r="BJ88" s="39">
        <f t="shared" si="134"/>
        <v>0</v>
      </c>
      <c r="BK88" s="39">
        <f t="shared" si="135"/>
        <v>0</v>
      </c>
      <c r="BL88" s="39">
        <f t="shared" si="136"/>
        <v>0</v>
      </c>
      <c r="BM88" s="39">
        <f t="shared" si="137"/>
        <v>0</v>
      </c>
    </row>
    <row r="89" spans="1:65" ht="39.950000000000003" customHeight="1" x14ac:dyDescent="0.2">
      <c r="A89" s="2" t="s">
        <v>160</v>
      </c>
      <c r="B89" s="290" t="s">
        <v>161</v>
      </c>
      <c r="C89" s="291"/>
      <c r="D89" s="291"/>
      <c r="E89" s="141"/>
      <c r="F89" s="141"/>
      <c r="G89" s="141"/>
      <c r="H89" s="141"/>
      <c r="I89" s="141"/>
      <c r="J89" s="141"/>
      <c r="K89" s="142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39">
        <f t="shared" si="120"/>
        <v>0</v>
      </c>
      <c r="AU89" s="39">
        <f t="shared" si="121"/>
        <v>0</v>
      </c>
      <c r="AV89" s="39">
        <f t="shared" si="122"/>
        <v>0</v>
      </c>
      <c r="AW89" s="39">
        <f t="shared" si="123"/>
        <v>0</v>
      </c>
      <c r="AX89" s="39">
        <f t="shared" si="124"/>
        <v>0</v>
      </c>
      <c r="AY89" s="39">
        <f t="shared" si="125"/>
        <v>0</v>
      </c>
      <c r="AZ89" s="39">
        <f t="shared" si="126"/>
        <v>0</v>
      </c>
      <c r="BA89" s="39">
        <f t="shared" si="127"/>
        <v>0</v>
      </c>
      <c r="BB89" s="39">
        <f t="shared" si="128"/>
        <v>0</v>
      </c>
      <c r="BC89" s="39">
        <f t="shared" si="129"/>
        <v>0</v>
      </c>
      <c r="BD89" s="46">
        <f t="shared" si="117"/>
        <v>0</v>
      </c>
      <c r="BE89" s="46">
        <f t="shared" si="118"/>
        <v>0</v>
      </c>
      <c r="BF89" s="39">
        <f t="shared" si="130"/>
        <v>0</v>
      </c>
      <c r="BG89" s="39">
        <f t="shared" si="131"/>
        <v>0</v>
      </c>
      <c r="BH89" s="39">
        <f t="shared" si="132"/>
        <v>0</v>
      </c>
      <c r="BI89" s="39">
        <f t="shared" si="133"/>
        <v>0</v>
      </c>
      <c r="BJ89" s="39">
        <f t="shared" si="134"/>
        <v>0</v>
      </c>
      <c r="BK89" s="39">
        <f t="shared" si="135"/>
        <v>0</v>
      </c>
      <c r="BL89" s="39">
        <f t="shared" si="136"/>
        <v>0</v>
      </c>
      <c r="BM89" s="39">
        <f t="shared" si="137"/>
        <v>0</v>
      </c>
    </row>
    <row r="90" spans="1:65" ht="39.950000000000003" customHeight="1" x14ac:dyDescent="0.2">
      <c r="A90" s="2" t="s">
        <v>162</v>
      </c>
      <c r="B90" s="276" t="s">
        <v>163</v>
      </c>
      <c r="C90" s="277"/>
      <c r="D90" s="277"/>
      <c r="E90" s="141"/>
      <c r="F90" s="141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39">
        <f t="shared" si="120"/>
        <v>0</v>
      </c>
      <c r="AU90" s="39">
        <f t="shared" si="121"/>
        <v>0</v>
      </c>
      <c r="AV90" s="39">
        <f t="shared" si="122"/>
        <v>0</v>
      </c>
      <c r="AW90" s="39">
        <f t="shared" si="123"/>
        <v>0</v>
      </c>
      <c r="AX90" s="39">
        <f t="shared" si="124"/>
        <v>0</v>
      </c>
      <c r="AY90" s="39">
        <f t="shared" si="125"/>
        <v>0</v>
      </c>
      <c r="AZ90" s="39">
        <f t="shared" si="126"/>
        <v>0</v>
      </c>
      <c r="BA90" s="39">
        <f t="shared" si="127"/>
        <v>0</v>
      </c>
      <c r="BB90" s="39">
        <f t="shared" si="128"/>
        <v>0</v>
      </c>
      <c r="BC90" s="39">
        <f t="shared" si="129"/>
        <v>0</v>
      </c>
      <c r="BD90" s="46">
        <f t="shared" si="117"/>
        <v>0</v>
      </c>
      <c r="BE90" s="46">
        <f t="shared" si="118"/>
        <v>0</v>
      </c>
      <c r="BF90" s="39">
        <f t="shared" si="130"/>
        <v>0</v>
      </c>
      <c r="BG90" s="39">
        <f t="shared" si="131"/>
        <v>0</v>
      </c>
      <c r="BH90" s="39">
        <f t="shared" si="132"/>
        <v>0</v>
      </c>
      <c r="BI90" s="39">
        <f t="shared" si="133"/>
        <v>0</v>
      </c>
      <c r="BJ90" s="39">
        <f t="shared" si="134"/>
        <v>0</v>
      </c>
      <c r="BK90" s="39">
        <f t="shared" si="135"/>
        <v>0</v>
      </c>
      <c r="BL90" s="39">
        <f t="shared" si="136"/>
        <v>0</v>
      </c>
      <c r="BM90" s="39">
        <f t="shared" si="137"/>
        <v>0</v>
      </c>
    </row>
    <row r="91" spans="1:65" ht="39.950000000000003" customHeight="1" x14ac:dyDescent="0.2">
      <c r="A91" s="2" t="s">
        <v>164</v>
      </c>
      <c r="B91" s="276" t="s">
        <v>165</v>
      </c>
      <c r="C91" s="277"/>
      <c r="D91" s="277"/>
      <c r="E91" s="141"/>
      <c r="F91" s="141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39">
        <f t="shared" si="120"/>
        <v>0</v>
      </c>
      <c r="AU91" s="39">
        <f t="shared" si="121"/>
        <v>0</v>
      </c>
      <c r="AV91" s="39">
        <f t="shared" si="122"/>
        <v>0</v>
      </c>
      <c r="AW91" s="39">
        <f t="shared" si="123"/>
        <v>0</v>
      </c>
      <c r="AX91" s="39">
        <f t="shared" si="124"/>
        <v>0</v>
      </c>
      <c r="AY91" s="39">
        <f t="shared" si="125"/>
        <v>0</v>
      </c>
      <c r="AZ91" s="39">
        <f t="shared" si="126"/>
        <v>0</v>
      </c>
      <c r="BA91" s="39">
        <f t="shared" si="127"/>
        <v>0</v>
      </c>
      <c r="BB91" s="39">
        <f t="shared" si="128"/>
        <v>0</v>
      </c>
      <c r="BC91" s="39">
        <f t="shared" si="129"/>
        <v>0</v>
      </c>
      <c r="BD91" s="46">
        <f t="shared" si="117"/>
        <v>0</v>
      </c>
      <c r="BE91" s="46">
        <f t="shared" si="118"/>
        <v>0</v>
      </c>
      <c r="BF91" s="39">
        <f t="shared" si="130"/>
        <v>0</v>
      </c>
      <c r="BG91" s="39">
        <f t="shared" si="131"/>
        <v>0</v>
      </c>
      <c r="BH91" s="39">
        <f t="shared" si="132"/>
        <v>0</v>
      </c>
      <c r="BI91" s="39">
        <f t="shared" si="133"/>
        <v>0</v>
      </c>
      <c r="BJ91" s="39">
        <f t="shared" si="134"/>
        <v>0</v>
      </c>
      <c r="BK91" s="39">
        <f t="shared" si="135"/>
        <v>0</v>
      </c>
      <c r="BL91" s="39">
        <f t="shared" si="136"/>
        <v>0</v>
      </c>
      <c r="BM91" s="39">
        <f t="shared" si="137"/>
        <v>0</v>
      </c>
    </row>
    <row r="92" spans="1:65" ht="39.950000000000003" customHeight="1" x14ac:dyDescent="0.2">
      <c r="A92" s="2" t="s">
        <v>166</v>
      </c>
      <c r="B92" s="276" t="s">
        <v>167</v>
      </c>
      <c r="C92" s="277"/>
      <c r="D92" s="277"/>
      <c r="E92" s="141"/>
      <c r="F92" s="141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39">
        <f t="shared" si="120"/>
        <v>0</v>
      </c>
      <c r="AU92" s="39">
        <f t="shared" si="121"/>
        <v>0</v>
      </c>
      <c r="AV92" s="39">
        <f t="shared" si="122"/>
        <v>0</v>
      </c>
      <c r="AW92" s="39">
        <f t="shared" si="123"/>
        <v>0</v>
      </c>
      <c r="AX92" s="39">
        <f t="shared" si="124"/>
        <v>0</v>
      </c>
      <c r="AY92" s="39">
        <f t="shared" si="125"/>
        <v>0</v>
      </c>
      <c r="AZ92" s="39">
        <f t="shared" si="126"/>
        <v>0</v>
      </c>
      <c r="BA92" s="39">
        <f t="shared" si="127"/>
        <v>0</v>
      </c>
      <c r="BB92" s="39">
        <f t="shared" si="128"/>
        <v>0</v>
      </c>
      <c r="BC92" s="39">
        <f t="shared" si="129"/>
        <v>0</v>
      </c>
      <c r="BD92" s="46">
        <f t="shared" si="117"/>
        <v>0</v>
      </c>
      <c r="BE92" s="46">
        <f t="shared" si="118"/>
        <v>0</v>
      </c>
      <c r="BF92" s="39">
        <f t="shared" si="130"/>
        <v>0</v>
      </c>
      <c r="BG92" s="39">
        <f t="shared" si="131"/>
        <v>0</v>
      </c>
      <c r="BH92" s="39">
        <f t="shared" si="132"/>
        <v>0</v>
      </c>
      <c r="BI92" s="39">
        <f t="shared" si="133"/>
        <v>0</v>
      </c>
      <c r="BJ92" s="39">
        <f t="shared" si="134"/>
        <v>0</v>
      </c>
      <c r="BK92" s="39">
        <f t="shared" si="135"/>
        <v>0</v>
      </c>
      <c r="BL92" s="39">
        <f t="shared" si="136"/>
        <v>0</v>
      </c>
      <c r="BM92" s="39">
        <f t="shared" si="137"/>
        <v>0</v>
      </c>
    </row>
    <row r="93" spans="1:65" ht="39.950000000000003" customHeight="1" x14ac:dyDescent="0.2">
      <c r="A93" s="2" t="s">
        <v>168</v>
      </c>
      <c r="B93" s="276" t="s">
        <v>169</v>
      </c>
      <c r="C93" s="277"/>
      <c r="D93" s="277"/>
      <c r="E93" s="141"/>
      <c r="F93" s="141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39">
        <f t="shared" si="120"/>
        <v>0</v>
      </c>
      <c r="AU93" s="39">
        <f t="shared" si="121"/>
        <v>0</v>
      </c>
      <c r="AV93" s="39">
        <f t="shared" si="122"/>
        <v>0</v>
      </c>
      <c r="AW93" s="39">
        <f t="shared" si="123"/>
        <v>0</v>
      </c>
      <c r="AX93" s="39">
        <f t="shared" si="124"/>
        <v>0</v>
      </c>
      <c r="AY93" s="39">
        <f t="shared" si="125"/>
        <v>0</v>
      </c>
      <c r="AZ93" s="39">
        <f t="shared" si="126"/>
        <v>0</v>
      </c>
      <c r="BA93" s="39">
        <f t="shared" si="127"/>
        <v>0</v>
      </c>
      <c r="BB93" s="39">
        <f t="shared" si="128"/>
        <v>0</v>
      </c>
      <c r="BC93" s="39">
        <f t="shared" si="129"/>
        <v>0</v>
      </c>
      <c r="BD93" s="46">
        <f t="shared" si="117"/>
        <v>0</v>
      </c>
      <c r="BE93" s="46">
        <f t="shared" si="118"/>
        <v>0</v>
      </c>
      <c r="BF93" s="39">
        <f t="shared" si="130"/>
        <v>0</v>
      </c>
      <c r="BG93" s="39">
        <f t="shared" si="131"/>
        <v>0</v>
      </c>
      <c r="BH93" s="39">
        <f t="shared" si="132"/>
        <v>0</v>
      </c>
      <c r="BI93" s="39">
        <f t="shared" si="133"/>
        <v>0</v>
      </c>
      <c r="BJ93" s="39">
        <f t="shared" si="134"/>
        <v>0</v>
      </c>
      <c r="BK93" s="39">
        <f t="shared" si="135"/>
        <v>0</v>
      </c>
      <c r="BL93" s="39">
        <f t="shared" si="136"/>
        <v>0</v>
      </c>
      <c r="BM93" s="39">
        <f t="shared" si="137"/>
        <v>0</v>
      </c>
    </row>
    <row r="94" spans="1:65" ht="39.950000000000003" customHeight="1" x14ac:dyDescent="0.2">
      <c r="A94" s="2" t="s">
        <v>170</v>
      </c>
      <c r="B94" s="276" t="s">
        <v>171</v>
      </c>
      <c r="C94" s="277"/>
      <c r="D94" s="277"/>
      <c r="E94" s="141"/>
      <c r="F94" s="141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39">
        <f t="shared" si="120"/>
        <v>0</v>
      </c>
      <c r="AU94" s="39">
        <f t="shared" si="121"/>
        <v>0</v>
      </c>
      <c r="AV94" s="39">
        <f t="shared" si="122"/>
        <v>0</v>
      </c>
      <c r="AW94" s="39">
        <f t="shared" si="123"/>
        <v>0</v>
      </c>
      <c r="AX94" s="39">
        <f t="shared" si="124"/>
        <v>0</v>
      </c>
      <c r="AY94" s="39">
        <f t="shared" si="125"/>
        <v>0</v>
      </c>
      <c r="AZ94" s="39">
        <f t="shared" si="126"/>
        <v>0</v>
      </c>
      <c r="BA94" s="39">
        <f t="shared" si="127"/>
        <v>0</v>
      </c>
      <c r="BB94" s="39">
        <f t="shared" si="128"/>
        <v>0</v>
      </c>
      <c r="BC94" s="39">
        <f t="shared" si="129"/>
        <v>0</v>
      </c>
      <c r="BD94" s="46">
        <f t="shared" si="117"/>
        <v>0</v>
      </c>
      <c r="BE94" s="46">
        <f t="shared" si="118"/>
        <v>0</v>
      </c>
      <c r="BF94" s="39">
        <f t="shared" si="130"/>
        <v>0</v>
      </c>
      <c r="BG94" s="39">
        <f t="shared" si="131"/>
        <v>0</v>
      </c>
      <c r="BH94" s="39">
        <f t="shared" si="132"/>
        <v>0</v>
      </c>
      <c r="BI94" s="39">
        <f t="shared" si="133"/>
        <v>0</v>
      </c>
      <c r="BJ94" s="39">
        <f t="shared" si="134"/>
        <v>0</v>
      </c>
      <c r="BK94" s="39">
        <f t="shared" si="135"/>
        <v>0</v>
      </c>
      <c r="BL94" s="39">
        <f t="shared" si="136"/>
        <v>0</v>
      </c>
      <c r="BM94" s="39">
        <f t="shared" si="137"/>
        <v>0</v>
      </c>
    </row>
    <row r="95" spans="1:65" ht="39.950000000000003" customHeight="1" x14ac:dyDescent="0.2">
      <c r="A95" s="2" t="s">
        <v>172</v>
      </c>
      <c r="B95" s="276" t="s">
        <v>173</v>
      </c>
      <c r="C95" s="277"/>
      <c r="D95" s="277"/>
      <c r="E95" s="141"/>
      <c r="F95" s="141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39">
        <f t="shared" si="120"/>
        <v>0</v>
      </c>
      <c r="AU95" s="39">
        <f t="shared" si="121"/>
        <v>0</v>
      </c>
      <c r="AV95" s="39">
        <f t="shared" si="122"/>
        <v>0</v>
      </c>
      <c r="AW95" s="39">
        <f t="shared" si="123"/>
        <v>0</v>
      </c>
      <c r="AX95" s="39">
        <f t="shared" si="124"/>
        <v>0</v>
      </c>
      <c r="AY95" s="39">
        <f t="shared" si="125"/>
        <v>0</v>
      </c>
      <c r="AZ95" s="39">
        <f t="shared" si="126"/>
        <v>0</v>
      </c>
      <c r="BA95" s="39">
        <f t="shared" si="127"/>
        <v>0</v>
      </c>
      <c r="BB95" s="39">
        <f t="shared" si="128"/>
        <v>0</v>
      </c>
      <c r="BC95" s="39">
        <f t="shared" si="129"/>
        <v>0</v>
      </c>
      <c r="BD95" s="46">
        <f t="shared" si="117"/>
        <v>0</v>
      </c>
      <c r="BE95" s="46">
        <f t="shared" si="118"/>
        <v>0</v>
      </c>
      <c r="BF95" s="39">
        <f t="shared" si="130"/>
        <v>0</v>
      </c>
      <c r="BG95" s="39">
        <f t="shared" si="131"/>
        <v>0</v>
      </c>
      <c r="BH95" s="39">
        <f t="shared" si="132"/>
        <v>0</v>
      </c>
      <c r="BI95" s="39">
        <f t="shared" si="133"/>
        <v>0</v>
      </c>
      <c r="BJ95" s="39">
        <f t="shared" si="134"/>
        <v>0</v>
      </c>
      <c r="BK95" s="39">
        <f t="shared" si="135"/>
        <v>0</v>
      </c>
      <c r="BL95" s="39">
        <f t="shared" si="136"/>
        <v>0</v>
      </c>
      <c r="BM95" s="39">
        <f t="shared" si="137"/>
        <v>0</v>
      </c>
    </row>
    <row r="96" spans="1:65" ht="39.950000000000003" customHeight="1" x14ac:dyDescent="0.2">
      <c r="A96" s="2" t="s">
        <v>174</v>
      </c>
      <c r="B96" s="276" t="s">
        <v>175</v>
      </c>
      <c r="C96" s="277"/>
      <c r="D96" s="277"/>
      <c r="E96" s="141">
        <v>1</v>
      </c>
      <c r="F96" s="141"/>
      <c r="G96" s="141">
        <v>1</v>
      </c>
      <c r="H96" s="141"/>
      <c r="I96" s="141"/>
      <c r="J96" s="141"/>
      <c r="K96" s="142"/>
      <c r="L96" s="150"/>
      <c r="M96" s="150"/>
      <c r="N96" s="150">
        <v>1</v>
      </c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39">
        <f t="shared" si="120"/>
        <v>1</v>
      </c>
      <c r="AU96" s="39">
        <f t="shared" si="121"/>
        <v>1</v>
      </c>
      <c r="AV96" s="39">
        <f t="shared" si="122"/>
        <v>0</v>
      </c>
      <c r="AW96" s="39">
        <f t="shared" si="123"/>
        <v>0</v>
      </c>
      <c r="AX96" s="39">
        <f t="shared" si="124"/>
        <v>1</v>
      </c>
      <c r="AY96" s="39">
        <f t="shared" si="125"/>
        <v>1</v>
      </c>
      <c r="AZ96" s="39">
        <f t="shared" si="126"/>
        <v>0</v>
      </c>
      <c r="BA96" s="39">
        <f t="shared" si="127"/>
        <v>0</v>
      </c>
      <c r="BB96" s="39">
        <f t="shared" si="128"/>
        <v>0</v>
      </c>
      <c r="BC96" s="39">
        <f t="shared" si="129"/>
        <v>0</v>
      </c>
      <c r="BD96" s="46">
        <f t="shared" si="117"/>
        <v>0</v>
      </c>
      <c r="BE96" s="46">
        <f t="shared" si="118"/>
        <v>0</v>
      </c>
      <c r="BF96" s="39">
        <f t="shared" si="130"/>
        <v>0</v>
      </c>
      <c r="BG96" s="39">
        <f t="shared" si="131"/>
        <v>0</v>
      </c>
      <c r="BH96" s="39">
        <f t="shared" si="132"/>
        <v>0</v>
      </c>
      <c r="BI96" s="39">
        <f t="shared" si="133"/>
        <v>0</v>
      </c>
      <c r="BJ96" s="39">
        <f t="shared" si="134"/>
        <v>0</v>
      </c>
      <c r="BK96" s="39">
        <f t="shared" si="135"/>
        <v>0</v>
      </c>
      <c r="BL96" s="39">
        <f t="shared" si="136"/>
        <v>0</v>
      </c>
      <c r="BM96" s="39">
        <f t="shared" si="137"/>
        <v>0</v>
      </c>
    </row>
    <row r="97" spans="1:65" ht="39.950000000000003" customHeight="1" x14ac:dyDescent="0.2">
      <c r="A97" s="2" t="s">
        <v>176</v>
      </c>
      <c r="B97" s="276" t="s">
        <v>177</v>
      </c>
      <c r="C97" s="277"/>
      <c r="D97" s="277"/>
      <c r="E97" s="141"/>
      <c r="F97" s="141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39">
        <f t="shared" si="120"/>
        <v>0</v>
      </c>
      <c r="AU97" s="39">
        <f t="shared" si="121"/>
        <v>0</v>
      </c>
      <c r="AV97" s="39">
        <f t="shared" si="122"/>
        <v>0</v>
      </c>
      <c r="AW97" s="39">
        <f t="shared" si="123"/>
        <v>0</v>
      </c>
      <c r="AX97" s="39">
        <f t="shared" si="124"/>
        <v>0</v>
      </c>
      <c r="AY97" s="39">
        <f t="shared" si="125"/>
        <v>0</v>
      </c>
      <c r="AZ97" s="39">
        <f t="shared" si="126"/>
        <v>0</v>
      </c>
      <c r="BA97" s="39">
        <f t="shared" si="127"/>
        <v>0</v>
      </c>
      <c r="BB97" s="39">
        <f t="shared" si="128"/>
        <v>0</v>
      </c>
      <c r="BC97" s="39">
        <f t="shared" si="129"/>
        <v>0</v>
      </c>
      <c r="BD97" s="46">
        <f t="shared" si="117"/>
        <v>0</v>
      </c>
      <c r="BE97" s="46">
        <f t="shared" si="118"/>
        <v>0</v>
      </c>
      <c r="BF97" s="39">
        <f t="shared" si="130"/>
        <v>0</v>
      </c>
      <c r="BG97" s="39">
        <f t="shared" si="131"/>
        <v>0</v>
      </c>
      <c r="BH97" s="39">
        <f t="shared" si="132"/>
        <v>0</v>
      </c>
      <c r="BI97" s="39">
        <f t="shared" si="133"/>
        <v>0</v>
      </c>
      <c r="BJ97" s="39">
        <f t="shared" si="134"/>
        <v>0</v>
      </c>
      <c r="BK97" s="39">
        <f t="shared" si="135"/>
        <v>0</v>
      </c>
      <c r="BL97" s="39">
        <f t="shared" si="136"/>
        <v>0</v>
      </c>
      <c r="BM97" s="39">
        <f t="shared" si="137"/>
        <v>0</v>
      </c>
    </row>
    <row r="98" spans="1:65" ht="39.950000000000003" customHeight="1" x14ac:dyDescent="0.2">
      <c r="A98" s="2" t="s">
        <v>178</v>
      </c>
      <c r="B98" s="276" t="s">
        <v>179</v>
      </c>
      <c r="C98" s="277"/>
      <c r="D98" s="277"/>
      <c r="E98" s="141"/>
      <c r="F98" s="141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39">
        <f t="shared" si="120"/>
        <v>0</v>
      </c>
      <c r="AU98" s="39">
        <f t="shared" si="121"/>
        <v>0</v>
      </c>
      <c r="AV98" s="39">
        <f t="shared" si="122"/>
        <v>0</v>
      </c>
      <c r="AW98" s="39">
        <f t="shared" si="123"/>
        <v>0</v>
      </c>
      <c r="AX98" s="39">
        <f t="shared" si="124"/>
        <v>0</v>
      </c>
      <c r="AY98" s="39">
        <f t="shared" si="125"/>
        <v>0</v>
      </c>
      <c r="AZ98" s="39">
        <f t="shared" si="126"/>
        <v>0</v>
      </c>
      <c r="BA98" s="39">
        <f t="shared" si="127"/>
        <v>0</v>
      </c>
      <c r="BB98" s="39">
        <f t="shared" si="128"/>
        <v>0</v>
      </c>
      <c r="BC98" s="39">
        <f t="shared" si="129"/>
        <v>0</v>
      </c>
      <c r="BD98" s="46">
        <f t="shared" si="117"/>
        <v>0</v>
      </c>
      <c r="BE98" s="46">
        <f t="shared" si="118"/>
        <v>0</v>
      </c>
      <c r="BF98" s="39">
        <f t="shared" si="130"/>
        <v>0</v>
      </c>
      <c r="BG98" s="39">
        <f t="shared" si="131"/>
        <v>0</v>
      </c>
      <c r="BH98" s="39">
        <f t="shared" si="132"/>
        <v>0</v>
      </c>
      <c r="BI98" s="39">
        <f t="shared" si="133"/>
        <v>0</v>
      </c>
      <c r="BJ98" s="39">
        <f t="shared" si="134"/>
        <v>0</v>
      </c>
      <c r="BK98" s="39">
        <f t="shared" si="135"/>
        <v>0</v>
      </c>
      <c r="BL98" s="39">
        <f t="shared" si="136"/>
        <v>0</v>
      </c>
      <c r="BM98" s="39">
        <f t="shared" si="137"/>
        <v>0</v>
      </c>
    </row>
    <row r="99" spans="1:65" ht="39.950000000000003" customHeight="1" x14ac:dyDescent="0.2">
      <c r="A99" s="2" t="s">
        <v>180</v>
      </c>
      <c r="B99" s="286" t="s">
        <v>181</v>
      </c>
      <c r="C99" s="286"/>
      <c r="D99" s="276"/>
      <c r="E99" s="141">
        <v>1</v>
      </c>
      <c r="F99" s="141"/>
      <c r="G99" s="141">
        <v>1</v>
      </c>
      <c r="H99" s="141"/>
      <c r="I99" s="141"/>
      <c r="J99" s="141">
        <v>1</v>
      </c>
      <c r="K99" s="142">
        <v>1</v>
      </c>
      <c r="L99" s="150"/>
      <c r="M99" s="150"/>
      <c r="N99" s="150">
        <v>2</v>
      </c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39">
        <f t="shared" si="120"/>
        <v>1</v>
      </c>
      <c r="AU99" s="39">
        <f t="shared" si="121"/>
        <v>1</v>
      </c>
      <c r="AV99" s="39">
        <f t="shared" si="122"/>
        <v>1</v>
      </c>
      <c r="AW99" s="39">
        <f t="shared" si="123"/>
        <v>1</v>
      </c>
      <c r="AX99" s="39">
        <f t="shared" si="124"/>
        <v>2</v>
      </c>
      <c r="AY99" s="39">
        <f t="shared" si="125"/>
        <v>2</v>
      </c>
      <c r="AZ99" s="39">
        <f t="shared" si="126"/>
        <v>0</v>
      </c>
      <c r="BA99" s="39">
        <f t="shared" si="127"/>
        <v>0</v>
      </c>
      <c r="BB99" s="39">
        <f t="shared" si="128"/>
        <v>0</v>
      </c>
      <c r="BC99" s="39">
        <f t="shared" si="129"/>
        <v>0</v>
      </c>
      <c r="BD99" s="46">
        <f t="shared" si="117"/>
        <v>0</v>
      </c>
      <c r="BE99" s="46">
        <f t="shared" si="118"/>
        <v>0</v>
      </c>
      <c r="BF99" s="39">
        <f t="shared" si="130"/>
        <v>0</v>
      </c>
      <c r="BG99" s="39">
        <f t="shared" si="131"/>
        <v>0</v>
      </c>
      <c r="BH99" s="39">
        <f t="shared" si="132"/>
        <v>0</v>
      </c>
      <c r="BI99" s="39">
        <f t="shared" si="133"/>
        <v>0</v>
      </c>
      <c r="BJ99" s="39">
        <f t="shared" si="134"/>
        <v>0</v>
      </c>
      <c r="BK99" s="39">
        <f t="shared" si="135"/>
        <v>0</v>
      </c>
      <c r="BL99" s="39">
        <f t="shared" si="136"/>
        <v>0</v>
      </c>
      <c r="BM99" s="39">
        <f t="shared" si="137"/>
        <v>0</v>
      </c>
    </row>
    <row r="100" spans="1:65" ht="39.950000000000003" customHeight="1" x14ac:dyDescent="0.2">
      <c r="A100" s="2" t="s">
        <v>182</v>
      </c>
      <c r="B100" s="290" t="s">
        <v>183</v>
      </c>
      <c r="C100" s="291"/>
      <c r="D100" s="291"/>
      <c r="E100" s="141"/>
      <c r="F100" s="141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39">
        <f t="shared" si="120"/>
        <v>0</v>
      </c>
      <c r="AU100" s="39">
        <f t="shared" si="121"/>
        <v>0</v>
      </c>
      <c r="AV100" s="39">
        <f t="shared" si="122"/>
        <v>0</v>
      </c>
      <c r="AW100" s="39">
        <f t="shared" si="123"/>
        <v>0</v>
      </c>
      <c r="AX100" s="39">
        <f t="shared" si="124"/>
        <v>0</v>
      </c>
      <c r="AY100" s="39">
        <f t="shared" si="125"/>
        <v>0</v>
      </c>
      <c r="AZ100" s="39">
        <f t="shared" si="126"/>
        <v>0</v>
      </c>
      <c r="BA100" s="39">
        <f t="shared" si="127"/>
        <v>0</v>
      </c>
      <c r="BB100" s="39">
        <f t="shared" si="128"/>
        <v>0</v>
      </c>
      <c r="BC100" s="39">
        <f t="shared" si="129"/>
        <v>0</v>
      </c>
      <c r="BD100" s="46">
        <f t="shared" si="117"/>
        <v>0</v>
      </c>
      <c r="BE100" s="46">
        <f t="shared" si="118"/>
        <v>0</v>
      </c>
      <c r="BF100" s="39">
        <f t="shared" si="130"/>
        <v>0</v>
      </c>
      <c r="BG100" s="39">
        <f t="shared" si="131"/>
        <v>0</v>
      </c>
      <c r="BH100" s="39">
        <f t="shared" si="132"/>
        <v>0</v>
      </c>
      <c r="BI100" s="39">
        <f t="shared" si="133"/>
        <v>0</v>
      </c>
      <c r="BJ100" s="39">
        <f t="shared" si="134"/>
        <v>0</v>
      </c>
      <c r="BK100" s="39">
        <f t="shared" si="135"/>
        <v>0</v>
      </c>
      <c r="BL100" s="39">
        <f t="shared" si="136"/>
        <v>0</v>
      </c>
      <c r="BM100" s="39">
        <f t="shared" si="137"/>
        <v>0</v>
      </c>
    </row>
    <row r="101" spans="1:65" ht="39.950000000000003" customHeight="1" x14ac:dyDescent="0.2">
      <c r="A101" s="2" t="s">
        <v>184</v>
      </c>
      <c r="B101" s="276" t="s">
        <v>45</v>
      </c>
      <c r="C101" s="277"/>
      <c r="D101" s="277"/>
      <c r="E101" s="141">
        <v>1</v>
      </c>
      <c r="F101" s="141"/>
      <c r="G101" s="141">
        <v>1</v>
      </c>
      <c r="H101" s="141"/>
      <c r="I101" s="141"/>
      <c r="J101" s="141"/>
      <c r="K101" s="142"/>
      <c r="L101" s="150"/>
      <c r="M101" s="150"/>
      <c r="N101" s="150">
        <v>1</v>
      </c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39">
        <f t="shared" si="120"/>
        <v>1</v>
      </c>
      <c r="AU101" s="39">
        <f t="shared" si="121"/>
        <v>1</v>
      </c>
      <c r="AV101" s="39">
        <f t="shared" si="122"/>
        <v>0</v>
      </c>
      <c r="AW101" s="39">
        <f t="shared" si="123"/>
        <v>0</v>
      </c>
      <c r="AX101" s="39">
        <f t="shared" si="124"/>
        <v>1</v>
      </c>
      <c r="AY101" s="39">
        <f t="shared" si="125"/>
        <v>1</v>
      </c>
      <c r="AZ101" s="39">
        <f t="shared" si="126"/>
        <v>0</v>
      </c>
      <c r="BA101" s="39">
        <f t="shared" si="127"/>
        <v>0</v>
      </c>
      <c r="BB101" s="39">
        <f t="shared" si="128"/>
        <v>0</v>
      </c>
      <c r="BC101" s="39">
        <f t="shared" si="129"/>
        <v>0</v>
      </c>
      <c r="BD101" s="46">
        <f t="shared" si="117"/>
        <v>0</v>
      </c>
      <c r="BE101" s="46">
        <f t="shared" si="118"/>
        <v>0</v>
      </c>
      <c r="BF101" s="39">
        <f t="shared" si="130"/>
        <v>0</v>
      </c>
      <c r="BG101" s="39">
        <f t="shared" si="131"/>
        <v>0</v>
      </c>
      <c r="BH101" s="39">
        <f t="shared" si="132"/>
        <v>0</v>
      </c>
      <c r="BI101" s="39">
        <f t="shared" si="133"/>
        <v>0</v>
      </c>
      <c r="BJ101" s="39">
        <f t="shared" si="134"/>
        <v>0</v>
      </c>
      <c r="BK101" s="39">
        <f t="shared" si="135"/>
        <v>0</v>
      </c>
      <c r="BL101" s="39">
        <f t="shared" si="136"/>
        <v>0</v>
      </c>
      <c r="BM101" s="39">
        <f t="shared" si="137"/>
        <v>0</v>
      </c>
    </row>
    <row r="102" spans="1:6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BM102" si="139">SUM(F103:F105)</f>
        <v>0</v>
      </c>
      <c r="G102" s="177">
        <f t="shared" si="139"/>
        <v>0</v>
      </c>
      <c r="H102" s="177">
        <f t="shared" si="139"/>
        <v>0</v>
      </c>
      <c r="I102" s="177">
        <f t="shared" si="139"/>
        <v>0</v>
      </c>
      <c r="J102" s="177">
        <f t="shared" si="139"/>
        <v>0</v>
      </c>
      <c r="K102" s="177">
        <f t="shared" si="139"/>
        <v>0</v>
      </c>
      <c r="L102" s="177">
        <f t="shared" si="139"/>
        <v>0</v>
      </c>
      <c r="M102" s="177">
        <f t="shared" si="139"/>
        <v>0</v>
      </c>
      <c r="N102" s="177">
        <f t="shared" si="139"/>
        <v>0</v>
      </c>
      <c r="O102" s="177">
        <f t="shared" si="139"/>
        <v>0</v>
      </c>
      <c r="P102" s="177">
        <f t="shared" si="139"/>
        <v>0</v>
      </c>
      <c r="Q102" s="177">
        <f t="shared" si="139"/>
        <v>0</v>
      </c>
      <c r="R102" s="177">
        <f t="shared" si="139"/>
        <v>0</v>
      </c>
      <c r="S102" s="177">
        <f t="shared" si="139"/>
        <v>0</v>
      </c>
      <c r="T102" s="177">
        <f t="shared" si="139"/>
        <v>0</v>
      </c>
      <c r="U102" s="177">
        <f t="shared" si="139"/>
        <v>0</v>
      </c>
      <c r="V102" s="177">
        <f t="shared" si="139"/>
        <v>0</v>
      </c>
      <c r="W102" s="177">
        <f t="shared" si="139"/>
        <v>0</v>
      </c>
      <c r="X102" s="177">
        <f t="shared" si="139"/>
        <v>0</v>
      </c>
      <c r="Y102" s="177">
        <f t="shared" si="139"/>
        <v>0</v>
      </c>
      <c r="Z102" s="177">
        <f t="shared" si="139"/>
        <v>0</v>
      </c>
      <c r="AA102" s="177">
        <f t="shared" si="139"/>
        <v>0</v>
      </c>
      <c r="AB102" s="177">
        <f t="shared" si="139"/>
        <v>0</v>
      </c>
      <c r="AC102" s="177">
        <f t="shared" si="139"/>
        <v>0</v>
      </c>
      <c r="AD102" s="177">
        <f t="shared" si="139"/>
        <v>0</v>
      </c>
      <c r="AE102" s="177">
        <f t="shared" si="139"/>
        <v>0</v>
      </c>
      <c r="AF102" s="177">
        <f t="shared" si="139"/>
        <v>0</v>
      </c>
      <c r="AG102" s="177">
        <f t="shared" si="139"/>
        <v>0</v>
      </c>
      <c r="AH102" s="177">
        <f t="shared" si="139"/>
        <v>0</v>
      </c>
      <c r="AI102" s="177">
        <f t="shared" si="139"/>
        <v>0</v>
      </c>
      <c r="AJ102" s="177">
        <f t="shared" si="139"/>
        <v>0</v>
      </c>
      <c r="AK102" s="177">
        <f t="shared" si="139"/>
        <v>0</v>
      </c>
      <c r="AL102" s="177">
        <f t="shared" si="139"/>
        <v>0</v>
      </c>
      <c r="AM102" s="177">
        <f t="shared" si="139"/>
        <v>0</v>
      </c>
      <c r="AN102" s="177">
        <f t="shared" si="139"/>
        <v>0</v>
      </c>
      <c r="AO102" s="177">
        <f t="shared" si="139"/>
        <v>0</v>
      </c>
      <c r="AP102" s="177">
        <f t="shared" si="139"/>
        <v>0</v>
      </c>
      <c r="AQ102" s="177">
        <f t="shared" si="139"/>
        <v>0</v>
      </c>
      <c r="AR102" s="177">
        <f t="shared" si="139"/>
        <v>0</v>
      </c>
      <c r="AS102" s="177">
        <f t="shared" si="139"/>
        <v>0</v>
      </c>
      <c r="AT102" s="40">
        <f t="shared" si="139"/>
        <v>0</v>
      </c>
      <c r="AU102" s="40">
        <f t="shared" si="139"/>
        <v>0</v>
      </c>
      <c r="AV102" s="40">
        <f t="shared" si="139"/>
        <v>0</v>
      </c>
      <c r="AW102" s="40">
        <f t="shared" si="139"/>
        <v>0</v>
      </c>
      <c r="AX102" s="40">
        <f t="shared" si="139"/>
        <v>0</v>
      </c>
      <c r="AY102" s="40">
        <f t="shared" si="139"/>
        <v>0</v>
      </c>
      <c r="AZ102" s="40">
        <f t="shared" si="139"/>
        <v>0</v>
      </c>
      <c r="BA102" s="40">
        <f t="shared" si="139"/>
        <v>0</v>
      </c>
      <c r="BB102" s="40">
        <f t="shared" si="139"/>
        <v>0</v>
      </c>
      <c r="BC102" s="40">
        <f t="shared" si="139"/>
        <v>0</v>
      </c>
      <c r="BD102" s="46">
        <f t="shared" si="117"/>
        <v>0</v>
      </c>
      <c r="BE102" s="46">
        <f t="shared" si="118"/>
        <v>0</v>
      </c>
      <c r="BF102" s="40">
        <f t="shared" si="139"/>
        <v>0</v>
      </c>
      <c r="BG102" s="40">
        <f t="shared" si="139"/>
        <v>0</v>
      </c>
      <c r="BH102" s="40">
        <f t="shared" si="139"/>
        <v>0</v>
      </c>
      <c r="BI102" s="40">
        <f t="shared" si="139"/>
        <v>0</v>
      </c>
      <c r="BJ102" s="40">
        <f t="shared" si="139"/>
        <v>0</v>
      </c>
      <c r="BK102" s="40">
        <f t="shared" si="139"/>
        <v>0</v>
      </c>
      <c r="BL102" s="40">
        <f t="shared" si="139"/>
        <v>0</v>
      </c>
      <c r="BM102" s="40">
        <f t="shared" si="139"/>
        <v>0</v>
      </c>
    </row>
    <row r="103" spans="1:6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39">
        <f>E103</f>
        <v>0</v>
      </c>
      <c r="AU103" s="39">
        <f>F103+G103+H103+I103</f>
        <v>0</v>
      </c>
      <c r="AV103" s="39">
        <f>J103</f>
        <v>0</v>
      </c>
      <c r="AW103" s="39">
        <f>K103+L103+M103</f>
        <v>0</v>
      </c>
      <c r="AX103" s="39">
        <f>F103+G103+K103</f>
        <v>0</v>
      </c>
      <c r="AY103" s="39">
        <f>N103+Y103+Z103+AB103</f>
        <v>0</v>
      </c>
      <c r="AZ103" s="39">
        <f>O103</f>
        <v>0</v>
      </c>
      <c r="BA103" s="39">
        <f>P103+Q103+R103+S103+T103</f>
        <v>0</v>
      </c>
      <c r="BB103" s="39">
        <f>T103</f>
        <v>0</v>
      </c>
      <c r="BC103" s="39">
        <f>+U103+V103+W103</f>
        <v>0</v>
      </c>
      <c r="BD103" s="46">
        <f t="shared" si="117"/>
        <v>0</v>
      </c>
      <c r="BE103" s="46">
        <f t="shared" si="118"/>
        <v>0</v>
      </c>
      <c r="BF103" s="39">
        <f>AF103</f>
        <v>0</v>
      </c>
      <c r="BG103" s="39">
        <f>AD103+AE103</f>
        <v>0</v>
      </c>
      <c r="BH103" s="39">
        <f>AF103</f>
        <v>0</v>
      </c>
      <c r="BI103" s="39">
        <f>AG103+AH103</f>
        <v>0</v>
      </c>
      <c r="BJ103" s="39">
        <f>AM103</f>
        <v>0</v>
      </c>
      <c r="BK103" s="39">
        <f>AK103+AL103</f>
        <v>0</v>
      </c>
      <c r="BL103" s="39">
        <f>AM103</f>
        <v>0</v>
      </c>
      <c r="BM103" s="39">
        <f>AN103+AO103</f>
        <v>0</v>
      </c>
    </row>
    <row r="104" spans="1:6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39">
        <f>E104</f>
        <v>0</v>
      </c>
      <c r="AU104" s="39">
        <f>F104+G104+H104+I104</f>
        <v>0</v>
      </c>
      <c r="AV104" s="39">
        <f>J104</f>
        <v>0</v>
      </c>
      <c r="AW104" s="39">
        <f>K104+L104+M104</f>
        <v>0</v>
      </c>
      <c r="AX104" s="39">
        <f>F104+G104+K104</f>
        <v>0</v>
      </c>
      <c r="AY104" s="39">
        <f>N104+Y104+Z104+AB104</f>
        <v>0</v>
      </c>
      <c r="AZ104" s="39">
        <f>O104</f>
        <v>0</v>
      </c>
      <c r="BA104" s="39">
        <f>P104+Q104+R104+S104+T104</f>
        <v>0</v>
      </c>
      <c r="BB104" s="39">
        <f>T104</f>
        <v>0</v>
      </c>
      <c r="BC104" s="39">
        <f>+U104+V104+W104</f>
        <v>0</v>
      </c>
      <c r="BD104" s="46">
        <f t="shared" si="117"/>
        <v>0</v>
      </c>
      <c r="BE104" s="46">
        <f t="shared" si="118"/>
        <v>0</v>
      </c>
      <c r="BF104" s="39">
        <f>AF104</f>
        <v>0</v>
      </c>
      <c r="BG104" s="39">
        <f>AD104+AE104</f>
        <v>0</v>
      </c>
      <c r="BH104" s="39">
        <f>AF104</f>
        <v>0</v>
      </c>
      <c r="BI104" s="39">
        <f>AG104+AH104</f>
        <v>0</v>
      </c>
      <c r="BJ104" s="39">
        <f>AM104</f>
        <v>0</v>
      </c>
      <c r="BK104" s="39">
        <f>AK104+AL104</f>
        <v>0</v>
      </c>
      <c r="BL104" s="39">
        <f>AM104</f>
        <v>0</v>
      </c>
      <c r="BM104" s="39">
        <f>AN104+AO104</f>
        <v>0</v>
      </c>
    </row>
    <row r="105" spans="1:6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39">
        <f>E105</f>
        <v>0</v>
      </c>
      <c r="AU105" s="39">
        <f>F105+G105+H105+I105</f>
        <v>0</v>
      </c>
      <c r="AV105" s="39">
        <f>J105</f>
        <v>0</v>
      </c>
      <c r="AW105" s="39">
        <f>K105+L105+M105</f>
        <v>0</v>
      </c>
      <c r="AX105" s="39">
        <f>F105+G105+K105</f>
        <v>0</v>
      </c>
      <c r="AY105" s="39">
        <f>N105+Y105+Z105+AB105</f>
        <v>0</v>
      </c>
      <c r="AZ105" s="39">
        <f>O105</f>
        <v>0</v>
      </c>
      <c r="BA105" s="39">
        <f>P105+Q105+R105+S105+T105</f>
        <v>0</v>
      </c>
      <c r="BB105" s="39">
        <f>T105</f>
        <v>0</v>
      </c>
      <c r="BC105" s="39">
        <f>+U105+V105+W105</f>
        <v>0</v>
      </c>
      <c r="BD105" s="46">
        <f t="shared" si="117"/>
        <v>0</v>
      </c>
      <c r="BE105" s="46">
        <f t="shared" si="118"/>
        <v>0</v>
      </c>
      <c r="BF105" s="39">
        <f>AF105</f>
        <v>0</v>
      </c>
      <c r="BG105" s="39">
        <f>AD105+AE105</f>
        <v>0</v>
      </c>
      <c r="BH105" s="39">
        <f>AF105</f>
        <v>0</v>
      </c>
      <c r="BI105" s="39">
        <f>AG105+AH105</f>
        <v>0</v>
      </c>
      <c r="BJ105" s="39">
        <f>AM105</f>
        <v>0</v>
      </c>
      <c r="BK105" s="39">
        <f>AK105+AL105</f>
        <v>0</v>
      </c>
      <c r="BL105" s="39">
        <f>AM105</f>
        <v>0</v>
      </c>
      <c r="BM105" s="39">
        <f>AN105+AO105</f>
        <v>0</v>
      </c>
    </row>
    <row r="106" spans="1:6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653</v>
      </c>
      <c r="F106" s="177">
        <f t="shared" ref="F106:BL106" si="140">SUM(F107:F114)</f>
        <v>76</v>
      </c>
      <c r="G106" s="177">
        <f t="shared" si="140"/>
        <v>571</v>
      </c>
      <c r="H106" s="177">
        <f t="shared" si="140"/>
        <v>6</v>
      </c>
      <c r="I106" s="177">
        <f t="shared" si="140"/>
        <v>0</v>
      </c>
      <c r="J106" s="177">
        <f t="shared" si="140"/>
        <v>88</v>
      </c>
      <c r="K106" s="177">
        <f t="shared" si="140"/>
        <v>85</v>
      </c>
      <c r="L106" s="177">
        <f t="shared" si="140"/>
        <v>3</v>
      </c>
      <c r="M106" s="177">
        <f t="shared" si="140"/>
        <v>0</v>
      </c>
      <c r="N106" s="177">
        <f t="shared" si="140"/>
        <v>692</v>
      </c>
      <c r="O106" s="177">
        <f t="shared" si="140"/>
        <v>40</v>
      </c>
      <c r="P106" s="177">
        <f t="shared" si="140"/>
        <v>33</v>
      </c>
      <c r="Q106" s="177">
        <f t="shared" si="140"/>
        <v>2</v>
      </c>
      <c r="R106" s="177">
        <f t="shared" si="140"/>
        <v>0</v>
      </c>
      <c r="S106" s="177">
        <f t="shared" si="140"/>
        <v>0</v>
      </c>
      <c r="T106" s="177">
        <f t="shared" si="140"/>
        <v>5</v>
      </c>
      <c r="U106" s="177">
        <f t="shared" si="140"/>
        <v>1</v>
      </c>
      <c r="V106" s="177">
        <f t="shared" si="140"/>
        <v>4</v>
      </c>
      <c r="W106" s="177">
        <f t="shared" si="140"/>
        <v>0</v>
      </c>
      <c r="X106" s="177">
        <f t="shared" si="140"/>
        <v>0</v>
      </c>
      <c r="Y106" s="177">
        <f t="shared" si="140"/>
        <v>40</v>
      </c>
      <c r="Z106" s="177">
        <f t="shared" si="140"/>
        <v>0</v>
      </c>
      <c r="AA106" s="177">
        <f t="shared" si="140"/>
        <v>0</v>
      </c>
      <c r="AB106" s="177">
        <f t="shared" si="140"/>
        <v>0</v>
      </c>
      <c r="AC106" s="177">
        <f t="shared" si="140"/>
        <v>0</v>
      </c>
      <c r="AD106" s="177">
        <f t="shared" si="140"/>
        <v>10</v>
      </c>
      <c r="AE106" s="177">
        <f t="shared" si="140"/>
        <v>2</v>
      </c>
      <c r="AF106" s="177">
        <f t="shared" si="140"/>
        <v>12</v>
      </c>
      <c r="AG106" s="177">
        <f t="shared" si="140"/>
        <v>12</v>
      </c>
      <c r="AH106" s="177">
        <f t="shared" si="140"/>
        <v>0</v>
      </c>
      <c r="AI106" s="177">
        <f t="shared" si="140"/>
        <v>0</v>
      </c>
      <c r="AJ106" s="177">
        <f t="shared" si="140"/>
        <v>3</v>
      </c>
      <c r="AK106" s="177">
        <f t="shared" si="140"/>
        <v>6</v>
      </c>
      <c r="AL106" s="177">
        <f t="shared" si="140"/>
        <v>3</v>
      </c>
      <c r="AM106" s="177">
        <f t="shared" si="140"/>
        <v>9</v>
      </c>
      <c r="AN106" s="177">
        <f t="shared" si="140"/>
        <v>9</v>
      </c>
      <c r="AO106" s="177">
        <f t="shared" si="140"/>
        <v>0</v>
      </c>
      <c r="AP106" s="177">
        <f t="shared" si="140"/>
        <v>0</v>
      </c>
      <c r="AQ106" s="177">
        <f t="shared" si="140"/>
        <v>0</v>
      </c>
      <c r="AR106" s="177">
        <f t="shared" si="140"/>
        <v>0</v>
      </c>
      <c r="AS106" s="177">
        <f t="shared" si="140"/>
        <v>0</v>
      </c>
      <c r="AT106" s="47">
        <f t="shared" si="140"/>
        <v>653</v>
      </c>
      <c r="AU106" s="47">
        <f t="shared" si="140"/>
        <v>653</v>
      </c>
      <c r="AV106" s="47">
        <f t="shared" si="140"/>
        <v>88</v>
      </c>
      <c r="AW106" s="47">
        <f t="shared" si="140"/>
        <v>88</v>
      </c>
      <c r="AX106" s="47">
        <f t="shared" si="140"/>
        <v>732</v>
      </c>
      <c r="AY106" s="47">
        <f t="shared" si="140"/>
        <v>726</v>
      </c>
      <c r="AZ106" s="47">
        <f t="shared" si="140"/>
        <v>40</v>
      </c>
      <c r="BA106" s="47">
        <f t="shared" si="140"/>
        <v>40</v>
      </c>
      <c r="BB106" s="47">
        <f t="shared" si="140"/>
        <v>5</v>
      </c>
      <c r="BC106" s="47">
        <f t="shared" si="140"/>
        <v>5</v>
      </c>
      <c r="BD106" s="46">
        <f t="shared" si="117"/>
        <v>40</v>
      </c>
      <c r="BE106" s="46">
        <f t="shared" si="118"/>
        <v>40</v>
      </c>
      <c r="BF106" s="47">
        <f t="shared" si="140"/>
        <v>12</v>
      </c>
      <c r="BG106" s="47">
        <f t="shared" si="140"/>
        <v>12</v>
      </c>
      <c r="BH106" s="47">
        <f t="shared" si="140"/>
        <v>12</v>
      </c>
      <c r="BI106" s="47">
        <f t="shared" si="140"/>
        <v>12</v>
      </c>
      <c r="BJ106" s="47">
        <f t="shared" si="140"/>
        <v>9</v>
      </c>
      <c r="BK106" s="47">
        <f t="shared" si="140"/>
        <v>9</v>
      </c>
      <c r="BL106" s="47">
        <f t="shared" si="140"/>
        <v>9</v>
      </c>
      <c r="BM106" s="47">
        <f>SUM(BM107:BM114)</f>
        <v>9</v>
      </c>
    </row>
    <row r="107" spans="1:65" ht="39.950000000000003" customHeight="1" x14ac:dyDescent="0.2">
      <c r="A107" s="2" t="s">
        <v>194</v>
      </c>
      <c r="B107" s="296" t="s">
        <v>195</v>
      </c>
      <c r="C107" s="297"/>
      <c r="D107" s="297"/>
      <c r="E107" s="141">
        <v>627</v>
      </c>
      <c r="F107" s="141">
        <v>69</v>
      </c>
      <c r="G107" s="141">
        <v>552</v>
      </c>
      <c r="H107" s="141">
        <v>6</v>
      </c>
      <c r="I107" s="141"/>
      <c r="J107" s="141">
        <v>88</v>
      </c>
      <c r="K107" s="142">
        <v>85</v>
      </c>
      <c r="L107" s="150">
        <v>3</v>
      </c>
      <c r="M107" s="150"/>
      <c r="N107" s="150">
        <v>668</v>
      </c>
      <c r="O107" s="150">
        <v>38</v>
      </c>
      <c r="P107" s="150">
        <v>32</v>
      </c>
      <c r="Q107" s="150">
        <v>1</v>
      </c>
      <c r="R107" s="150"/>
      <c r="S107" s="150"/>
      <c r="T107" s="150">
        <v>5</v>
      </c>
      <c r="U107" s="150">
        <v>1</v>
      </c>
      <c r="V107" s="150">
        <v>4</v>
      </c>
      <c r="W107" s="150"/>
      <c r="X107" s="150"/>
      <c r="Y107" s="150">
        <v>38</v>
      </c>
      <c r="Z107" s="150"/>
      <c r="AA107" s="150"/>
      <c r="AB107" s="150"/>
      <c r="AC107" s="150"/>
      <c r="AD107" s="150">
        <v>6</v>
      </c>
      <c r="AE107" s="150">
        <v>2</v>
      </c>
      <c r="AF107" s="150">
        <v>8</v>
      </c>
      <c r="AG107" s="150">
        <v>8</v>
      </c>
      <c r="AH107" s="150"/>
      <c r="AI107" s="150"/>
      <c r="AJ107" s="150"/>
      <c r="AK107" s="150">
        <v>5</v>
      </c>
      <c r="AL107" s="150">
        <v>3</v>
      </c>
      <c r="AM107" s="150">
        <v>8</v>
      </c>
      <c r="AN107" s="150">
        <v>8</v>
      </c>
      <c r="AO107" s="150"/>
      <c r="AP107" s="150"/>
      <c r="AQ107" s="150"/>
      <c r="AR107" s="150"/>
      <c r="AS107" s="150"/>
      <c r="AT107" s="39">
        <f t="shared" ref="AT107:AT114" si="141">E107</f>
        <v>627</v>
      </c>
      <c r="AU107" s="39">
        <f t="shared" ref="AU107:AU114" si="142">F107+G107+H107+I107</f>
        <v>627</v>
      </c>
      <c r="AV107" s="39">
        <f t="shared" ref="AV107:AV114" si="143">J107</f>
        <v>88</v>
      </c>
      <c r="AW107" s="39">
        <f t="shared" ref="AW107:AW114" si="144">K107+L107+M107</f>
        <v>88</v>
      </c>
      <c r="AX107" s="39">
        <f t="shared" ref="AX107:AX114" si="145">F107+G107+K107</f>
        <v>706</v>
      </c>
      <c r="AY107" s="39">
        <f t="shared" ref="AY107:AY113" si="146">N107+Y107+Z107+AB107</f>
        <v>706</v>
      </c>
      <c r="AZ107" s="39">
        <f t="shared" ref="AZ107:AZ114" si="147">O107</f>
        <v>38</v>
      </c>
      <c r="BA107" s="39">
        <f t="shared" ref="BA107:BA114" si="148">P107+Q107+R107+S107+T107</f>
        <v>38</v>
      </c>
      <c r="BB107" s="39">
        <f t="shared" ref="BB107:BB114" si="149">T107</f>
        <v>5</v>
      </c>
      <c r="BC107" s="39">
        <f t="shared" ref="BC107:BC114" si="150">+U107+V107+W107</f>
        <v>5</v>
      </c>
      <c r="BD107" s="46">
        <f t="shared" si="117"/>
        <v>38</v>
      </c>
      <c r="BE107" s="46">
        <f t="shared" si="118"/>
        <v>38</v>
      </c>
      <c r="BF107" s="39">
        <f t="shared" ref="BF107:BF114" si="151">AF107</f>
        <v>8</v>
      </c>
      <c r="BG107" s="39">
        <f t="shared" ref="BG107:BG114" si="152">AD107+AE107</f>
        <v>8</v>
      </c>
      <c r="BH107" s="39">
        <f t="shared" ref="BH107:BH114" si="153">AF107</f>
        <v>8</v>
      </c>
      <c r="BI107" s="39">
        <f t="shared" ref="BI107:BI114" si="154">AG107+AH107</f>
        <v>8</v>
      </c>
      <c r="BJ107" s="39">
        <f t="shared" ref="BJ107:BJ114" si="155">AM107</f>
        <v>8</v>
      </c>
      <c r="BK107" s="39">
        <f t="shared" ref="BK107:BK114" si="156">AK107+AL107</f>
        <v>8</v>
      </c>
      <c r="BL107" s="39">
        <f t="shared" ref="BL107:BL114" si="157">AM107</f>
        <v>8</v>
      </c>
      <c r="BM107" s="39">
        <f t="shared" ref="BM107:BM114" si="158">AN107+AO107</f>
        <v>8</v>
      </c>
    </row>
    <row r="108" spans="1:65" ht="39.950000000000003" customHeight="1" x14ac:dyDescent="0.2">
      <c r="A108" s="2" t="s">
        <v>196</v>
      </c>
      <c r="B108" s="296" t="s">
        <v>197</v>
      </c>
      <c r="C108" s="297"/>
      <c r="D108" s="297"/>
      <c r="E108" s="141">
        <v>2</v>
      </c>
      <c r="F108" s="141">
        <v>1</v>
      </c>
      <c r="G108" s="141">
        <v>1</v>
      </c>
      <c r="H108" s="141"/>
      <c r="I108" s="141"/>
      <c r="J108" s="141"/>
      <c r="K108" s="142"/>
      <c r="L108" s="150"/>
      <c r="M108" s="150"/>
      <c r="N108" s="150">
        <v>2</v>
      </c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39">
        <f t="shared" si="141"/>
        <v>2</v>
      </c>
      <c r="AU108" s="39">
        <f t="shared" si="142"/>
        <v>2</v>
      </c>
      <c r="AV108" s="39">
        <f t="shared" si="143"/>
        <v>0</v>
      </c>
      <c r="AW108" s="39">
        <f t="shared" si="144"/>
        <v>0</v>
      </c>
      <c r="AX108" s="39">
        <f t="shared" si="145"/>
        <v>2</v>
      </c>
      <c r="AY108" s="39">
        <f t="shared" si="146"/>
        <v>2</v>
      </c>
      <c r="AZ108" s="39">
        <f t="shared" si="147"/>
        <v>0</v>
      </c>
      <c r="BA108" s="39">
        <f t="shared" si="148"/>
        <v>0</v>
      </c>
      <c r="BB108" s="39">
        <f t="shared" si="149"/>
        <v>0</v>
      </c>
      <c r="BC108" s="39">
        <f t="shared" si="150"/>
        <v>0</v>
      </c>
      <c r="BD108" s="46">
        <f t="shared" si="117"/>
        <v>0</v>
      </c>
      <c r="BE108" s="46">
        <f t="shared" si="118"/>
        <v>0</v>
      </c>
      <c r="BF108" s="39">
        <f t="shared" si="151"/>
        <v>0</v>
      </c>
      <c r="BG108" s="39">
        <f t="shared" si="152"/>
        <v>0</v>
      </c>
      <c r="BH108" s="39">
        <f t="shared" si="153"/>
        <v>0</v>
      </c>
      <c r="BI108" s="39">
        <f t="shared" si="154"/>
        <v>0</v>
      </c>
      <c r="BJ108" s="39">
        <f t="shared" si="155"/>
        <v>0</v>
      </c>
      <c r="BK108" s="39">
        <f t="shared" si="156"/>
        <v>0</v>
      </c>
      <c r="BL108" s="39">
        <f t="shared" si="157"/>
        <v>0</v>
      </c>
      <c r="BM108" s="39">
        <f t="shared" si="158"/>
        <v>0</v>
      </c>
    </row>
    <row r="109" spans="1:65" ht="39.950000000000003" customHeight="1" x14ac:dyDescent="0.2">
      <c r="A109" s="2" t="s">
        <v>198</v>
      </c>
      <c r="B109" s="296" t="s">
        <v>199</v>
      </c>
      <c r="C109" s="298"/>
      <c r="D109" s="298"/>
      <c r="E109" s="141">
        <v>17</v>
      </c>
      <c r="F109" s="141">
        <v>5</v>
      </c>
      <c r="G109" s="141">
        <v>12</v>
      </c>
      <c r="H109" s="141"/>
      <c r="I109" s="141"/>
      <c r="J109" s="141"/>
      <c r="K109" s="142"/>
      <c r="L109" s="150"/>
      <c r="M109" s="150"/>
      <c r="N109" s="150">
        <v>16</v>
      </c>
      <c r="O109" s="150">
        <v>1</v>
      </c>
      <c r="P109" s="150">
        <v>1</v>
      </c>
      <c r="Q109" s="150"/>
      <c r="R109" s="150"/>
      <c r="S109" s="150"/>
      <c r="T109" s="150"/>
      <c r="U109" s="150"/>
      <c r="V109" s="150"/>
      <c r="W109" s="150"/>
      <c r="X109" s="150"/>
      <c r="Y109" s="150">
        <v>1</v>
      </c>
      <c r="Z109" s="150"/>
      <c r="AA109" s="150"/>
      <c r="AB109" s="150"/>
      <c r="AC109" s="150"/>
      <c r="AD109" s="150">
        <v>3</v>
      </c>
      <c r="AE109" s="150"/>
      <c r="AF109" s="150">
        <v>3</v>
      </c>
      <c r="AG109" s="150">
        <v>3</v>
      </c>
      <c r="AH109" s="150"/>
      <c r="AI109" s="150"/>
      <c r="AJ109" s="150">
        <v>2</v>
      </c>
      <c r="AK109" s="150">
        <v>1</v>
      </c>
      <c r="AL109" s="150"/>
      <c r="AM109" s="150">
        <v>1</v>
      </c>
      <c r="AN109" s="150">
        <v>1</v>
      </c>
      <c r="AO109" s="150"/>
      <c r="AP109" s="150"/>
      <c r="AQ109" s="150"/>
      <c r="AR109" s="150"/>
      <c r="AS109" s="150"/>
      <c r="AT109" s="39">
        <f t="shared" si="141"/>
        <v>17</v>
      </c>
      <c r="AU109" s="39">
        <f t="shared" si="142"/>
        <v>17</v>
      </c>
      <c r="AV109" s="39">
        <f t="shared" si="143"/>
        <v>0</v>
      </c>
      <c r="AW109" s="39">
        <f t="shared" si="144"/>
        <v>0</v>
      </c>
      <c r="AX109" s="39">
        <f t="shared" si="145"/>
        <v>17</v>
      </c>
      <c r="AY109" s="39">
        <f t="shared" si="146"/>
        <v>17</v>
      </c>
      <c r="AZ109" s="39">
        <f t="shared" si="147"/>
        <v>1</v>
      </c>
      <c r="BA109" s="39">
        <f t="shared" si="148"/>
        <v>1</v>
      </c>
      <c r="BB109" s="39">
        <f t="shared" si="149"/>
        <v>0</v>
      </c>
      <c r="BC109" s="39">
        <f t="shared" si="150"/>
        <v>0</v>
      </c>
      <c r="BD109" s="46">
        <f t="shared" si="117"/>
        <v>1</v>
      </c>
      <c r="BE109" s="46">
        <f t="shared" si="118"/>
        <v>1</v>
      </c>
      <c r="BF109" s="39">
        <f t="shared" si="151"/>
        <v>3</v>
      </c>
      <c r="BG109" s="39">
        <f t="shared" si="152"/>
        <v>3</v>
      </c>
      <c r="BH109" s="39">
        <f t="shared" si="153"/>
        <v>3</v>
      </c>
      <c r="BI109" s="39">
        <f t="shared" si="154"/>
        <v>3</v>
      </c>
      <c r="BJ109" s="39">
        <f t="shared" si="155"/>
        <v>1</v>
      </c>
      <c r="BK109" s="39">
        <f t="shared" si="156"/>
        <v>1</v>
      </c>
      <c r="BL109" s="39">
        <f t="shared" si="157"/>
        <v>1</v>
      </c>
      <c r="BM109" s="39">
        <f t="shared" si="158"/>
        <v>1</v>
      </c>
    </row>
    <row r="110" spans="1:65" ht="39.950000000000003" customHeight="1" x14ac:dyDescent="0.2">
      <c r="A110" s="2" t="s">
        <v>200</v>
      </c>
      <c r="B110" s="296" t="s">
        <v>201</v>
      </c>
      <c r="C110" s="298"/>
      <c r="D110" s="298"/>
      <c r="E110" s="141"/>
      <c r="F110" s="141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39">
        <f t="shared" si="141"/>
        <v>0</v>
      </c>
      <c r="AU110" s="39">
        <f t="shared" si="142"/>
        <v>0</v>
      </c>
      <c r="AV110" s="39">
        <f t="shared" si="143"/>
        <v>0</v>
      </c>
      <c r="AW110" s="39">
        <f t="shared" si="144"/>
        <v>0</v>
      </c>
      <c r="AX110" s="39">
        <f t="shared" si="145"/>
        <v>0</v>
      </c>
      <c r="AY110" s="39">
        <f t="shared" si="146"/>
        <v>0</v>
      </c>
      <c r="AZ110" s="39">
        <f t="shared" si="147"/>
        <v>0</v>
      </c>
      <c r="BA110" s="39">
        <f t="shared" si="148"/>
        <v>0</v>
      </c>
      <c r="BB110" s="39">
        <f t="shared" si="149"/>
        <v>0</v>
      </c>
      <c r="BC110" s="39">
        <f t="shared" si="150"/>
        <v>0</v>
      </c>
      <c r="BD110" s="46">
        <f t="shared" si="117"/>
        <v>0</v>
      </c>
      <c r="BE110" s="46">
        <f t="shared" si="118"/>
        <v>0</v>
      </c>
      <c r="BF110" s="39">
        <f t="shared" si="151"/>
        <v>0</v>
      </c>
      <c r="BG110" s="39">
        <f t="shared" si="152"/>
        <v>0</v>
      </c>
      <c r="BH110" s="39">
        <f t="shared" si="153"/>
        <v>0</v>
      </c>
      <c r="BI110" s="39">
        <f t="shared" si="154"/>
        <v>0</v>
      </c>
      <c r="BJ110" s="39">
        <f t="shared" si="155"/>
        <v>0</v>
      </c>
      <c r="BK110" s="39">
        <f t="shared" si="156"/>
        <v>0</v>
      </c>
      <c r="BL110" s="39">
        <f t="shared" si="157"/>
        <v>0</v>
      </c>
      <c r="BM110" s="39">
        <f t="shared" si="158"/>
        <v>0</v>
      </c>
    </row>
    <row r="111" spans="1:65" ht="39.950000000000003" customHeight="1" x14ac:dyDescent="0.2">
      <c r="A111" s="2" t="s">
        <v>202</v>
      </c>
      <c r="B111" s="296" t="s">
        <v>203</v>
      </c>
      <c r="C111" s="297"/>
      <c r="D111" s="297"/>
      <c r="E111" s="141"/>
      <c r="F111" s="141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39">
        <f t="shared" si="141"/>
        <v>0</v>
      </c>
      <c r="AU111" s="39">
        <f t="shared" si="142"/>
        <v>0</v>
      </c>
      <c r="AV111" s="39">
        <f t="shared" si="143"/>
        <v>0</v>
      </c>
      <c r="AW111" s="39">
        <f t="shared" si="144"/>
        <v>0</v>
      </c>
      <c r="AX111" s="39">
        <f t="shared" si="145"/>
        <v>0</v>
      </c>
      <c r="AY111" s="39">
        <f t="shared" si="146"/>
        <v>0</v>
      </c>
      <c r="AZ111" s="39">
        <f t="shared" si="147"/>
        <v>0</v>
      </c>
      <c r="BA111" s="39">
        <f t="shared" si="148"/>
        <v>0</v>
      </c>
      <c r="BB111" s="39">
        <f t="shared" si="149"/>
        <v>0</v>
      </c>
      <c r="BC111" s="39">
        <f t="shared" si="150"/>
        <v>0</v>
      </c>
      <c r="BD111" s="46">
        <f t="shared" si="117"/>
        <v>0</v>
      </c>
      <c r="BE111" s="46">
        <f t="shared" si="118"/>
        <v>0</v>
      </c>
      <c r="BF111" s="39">
        <f t="shared" si="151"/>
        <v>0</v>
      </c>
      <c r="BG111" s="39">
        <f t="shared" si="152"/>
        <v>0</v>
      </c>
      <c r="BH111" s="39">
        <f t="shared" si="153"/>
        <v>0</v>
      </c>
      <c r="BI111" s="39">
        <f t="shared" si="154"/>
        <v>0</v>
      </c>
      <c r="BJ111" s="39">
        <f t="shared" si="155"/>
        <v>0</v>
      </c>
      <c r="BK111" s="39">
        <f t="shared" si="156"/>
        <v>0</v>
      </c>
      <c r="BL111" s="39">
        <f t="shared" si="157"/>
        <v>0</v>
      </c>
      <c r="BM111" s="39">
        <f t="shared" si="158"/>
        <v>0</v>
      </c>
    </row>
    <row r="112" spans="1:65" ht="39.950000000000003" customHeight="1" x14ac:dyDescent="0.2">
      <c r="A112" s="2" t="s">
        <v>204</v>
      </c>
      <c r="B112" s="296" t="s">
        <v>205</v>
      </c>
      <c r="C112" s="297"/>
      <c r="D112" s="297"/>
      <c r="E112" s="141">
        <v>1</v>
      </c>
      <c r="F112" s="141"/>
      <c r="G112" s="141">
        <v>1</v>
      </c>
      <c r="H112" s="141"/>
      <c r="I112" s="141"/>
      <c r="J112" s="141"/>
      <c r="K112" s="142"/>
      <c r="L112" s="150"/>
      <c r="M112" s="150"/>
      <c r="N112" s="150"/>
      <c r="O112" s="150">
        <v>1</v>
      </c>
      <c r="P112" s="150"/>
      <c r="Q112" s="150">
        <v>1</v>
      </c>
      <c r="R112" s="150"/>
      <c r="S112" s="150"/>
      <c r="T112" s="150"/>
      <c r="U112" s="150"/>
      <c r="V112" s="150"/>
      <c r="W112" s="150"/>
      <c r="X112" s="150"/>
      <c r="Y112" s="150">
        <v>1</v>
      </c>
      <c r="Z112" s="150"/>
      <c r="AA112" s="150"/>
      <c r="AB112" s="150"/>
      <c r="AC112" s="150"/>
      <c r="AD112" s="150">
        <v>1</v>
      </c>
      <c r="AE112" s="150"/>
      <c r="AF112" s="150">
        <v>1</v>
      </c>
      <c r="AG112" s="150">
        <v>1</v>
      </c>
      <c r="AH112" s="150"/>
      <c r="AI112" s="150"/>
      <c r="AJ112" s="150">
        <v>1</v>
      </c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39">
        <f t="shared" si="141"/>
        <v>1</v>
      </c>
      <c r="AU112" s="39">
        <f t="shared" si="142"/>
        <v>1</v>
      </c>
      <c r="AV112" s="39">
        <f t="shared" si="143"/>
        <v>0</v>
      </c>
      <c r="AW112" s="39">
        <f t="shared" si="144"/>
        <v>0</v>
      </c>
      <c r="AX112" s="39">
        <f t="shared" si="145"/>
        <v>1</v>
      </c>
      <c r="AY112" s="39">
        <f t="shared" si="146"/>
        <v>1</v>
      </c>
      <c r="AZ112" s="39">
        <f t="shared" si="147"/>
        <v>1</v>
      </c>
      <c r="BA112" s="39">
        <f t="shared" si="148"/>
        <v>1</v>
      </c>
      <c r="BB112" s="39">
        <f t="shared" si="149"/>
        <v>0</v>
      </c>
      <c r="BC112" s="39">
        <f t="shared" si="150"/>
        <v>0</v>
      </c>
      <c r="BD112" s="46">
        <f t="shared" si="117"/>
        <v>1</v>
      </c>
      <c r="BE112" s="46">
        <f t="shared" si="118"/>
        <v>1</v>
      </c>
      <c r="BF112" s="39">
        <f t="shared" si="151"/>
        <v>1</v>
      </c>
      <c r="BG112" s="39">
        <f t="shared" si="152"/>
        <v>1</v>
      </c>
      <c r="BH112" s="39">
        <f t="shared" si="153"/>
        <v>1</v>
      </c>
      <c r="BI112" s="39">
        <f t="shared" si="154"/>
        <v>1</v>
      </c>
      <c r="BJ112" s="39">
        <f t="shared" si="155"/>
        <v>0</v>
      </c>
      <c r="BK112" s="39">
        <f t="shared" si="156"/>
        <v>0</v>
      </c>
      <c r="BL112" s="39">
        <f t="shared" si="157"/>
        <v>0</v>
      </c>
      <c r="BM112" s="39">
        <f t="shared" si="158"/>
        <v>0</v>
      </c>
    </row>
    <row r="113" spans="1:65" ht="39.950000000000003" customHeight="1" x14ac:dyDescent="0.2">
      <c r="A113" s="2" t="s">
        <v>206</v>
      </c>
      <c r="B113" s="296" t="s">
        <v>207</v>
      </c>
      <c r="C113" s="297"/>
      <c r="D113" s="297"/>
      <c r="E113" s="141"/>
      <c r="F113" s="141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39">
        <f t="shared" si="141"/>
        <v>0</v>
      </c>
      <c r="AU113" s="39">
        <f t="shared" si="142"/>
        <v>0</v>
      </c>
      <c r="AV113" s="39">
        <f t="shared" si="143"/>
        <v>0</v>
      </c>
      <c r="AW113" s="39">
        <f t="shared" si="144"/>
        <v>0</v>
      </c>
      <c r="AX113" s="39">
        <f t="shared" si="145"/>
        <v>0</v>
      </c>
      <c r="AY113" s="39">
        <f t="shared" si="146"/>
        <v>0</v>
      </c>
      <c r="AZ113" s="39">
        <f t="shared" si="147"/>
        <v>0</v>
      </c>
      <c r="BA113" s="39">
        <f t="shared" si="148"/>
        <v>0</v>
      </c>
      <c r="BB113" s="39">
        <f t="shared" si="149"/>
        <v>0</v>
      </c>
      <c r="BC113" s="39">
        <f t="shared" si="150"/>
        <v>0</v>
      </c>
      <c r="BD113" s="46">
        <f t="shared" si="117"/>
        <v>0</v>
      </c>
      <c r="BE113" s="46">
        <f t="shared" si="118"/>
        <v>0</v>
      </c>
      <c r="BF113" s="39">
        <f t="shared" si="151"/>
        <v>0</v>
      </c>
      <c r="BG113" s="39">
        <f t="shared" si="152"/>
        <v>0</v>
      </c>
      <c r="BH113" s="39">
        <f t="shared" si="153"/>
        <v>0</v>
      </c>
      <c r="BI113" s="39">
        <f t="shared" si="154"/>
        <v>0</v>
      </c>
      <c r="BJ113" s="39">
        <f t="shared" si="155"/>
        <v>0</v>
      </c>
      <c r="BK113" s="39">
        <f t="shared" si="156"/>
        <v>0</v>
      </c>
      <c r="BL113" s="39">
        <f t="shared" si="157"/>
        <v>0</v>
      </c>
      <c r="BM113" s="39">
        <f t="shared" si="158"/>
        <v>0</v>
      </c>
    </row>
    <row r="114" spans="1:65" ht="39.950000000000003" customHeight="1" x14ac:dyDescent="0.2">
      <c r="A114" s="2" t="s">
        <v>208</v>
      </c>
      <c r="B114" s="299" t="s">
        <v>45</v>
      </c>
      <c r="C114" s="300"/>
      <c r="D114" s="300"/>
      <c r="E114" s="141">
        <v>6</v>
      </c>
      <c r="F114" s="141">
        <v>1</v>
      </c>
      <c r="G114" s="141">
        <v>5</v>
      </c>
      <c r="H114" s="141"/>
      <c r="I114" s="141"/>
      <c r="J114" s="141"/>
      <c r="K114" s="142"/>
      <c r="L114" s="150"/>
      <c r="M114" s="150"/>
      <c r="N114" s="150">
        <v>6</v>
      </c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39">
        <f t="shared" si="141"/>
        <v>6</v>
      </c>
      <c r="AU114" s="39">
        <f t="shared" si="142"/>
        <v>6</v>
      </c>
      <c r="AV114" s="39">
        <f t="shared" si="143"/>
        <v>0</v>
      </c>
      <c r="AW114" s="39">
        <f t="shared" si="144"/>
        <v>0</v>
      </c>
      <c r="AX114" s="39">
        <f t="shared" si="145"/>
        <v>6</v>
      </c>
      <c r="AY114" s="39" t="b">
        <f>AU126=AW128=N114+Y114+Z114+AB114</f>
        <v>0</v>
      </c>
      <c r="AZ114" s="39">
        <f t="shared" si="147"/>
        <v>0</v>
      </c>
      <c r="BA114" s="39">
        <f t="shared" si="148"/>
        <v>0</v>
      </c>
      <c r="BB114" s="39">
        <f t="shared" si="149"/>
        <v>0</v>
      </c>
      <c r="BC114" s="39">
        <f t="shared" si="150"/>
        <v>0</v>
      </c>
      <c r="BD114" s="46">
        <f t="shared" si="117"/>
        <v>0</v>
      </c>
      <c r="BE114" s="46">
        <f t="shared" si="118"/>
        <v>0</v>
      </c>
      <c r="BF114" s="39">
        <f t="shared" si="151"/>
        <v>0</v>
      </c>
      <c r="BG114" s="39">
        <f t="shared" si="152"/>
        <v>0</v>
      </c>
      <c r="BH114" s="39">
        <f t="shared" si="153"/>
        <v>0</v>
      </c>
      <c r="BI114" s="39">
        <f t="shared" si="154"/>
        <v>0</v>
      </c>
      <c r="BJ114" s="39">
        <f t="shared" si="155"/>
        <v>0</v>
      </c>
      <c r="BK114" s="39">
        <f t="shared" si="156"/>
        <v>0</v>
      </c>
      <c r="BL114" s="39">
        <f t="shared" si="157"/>
        <v>0</v>
      </c>
      <c r="BM114" s="39">
        <f t="shared" si="158"/>
        <v>0</v>
      </c>
    </row>
    <row r="115" spans="1:6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10</v>
      </c>
      <c r="F115" s="177">
        <f t="shared" ref="F115:BM115" si="159">SUM(F116:F119)</f>
        <v>2</v>
      </c>
      <c r="G115" s="177">
        <f t="shared" si="159"/>
        <v>8</v>
      </c>
      <c r="H115" s="177">
        <f t="shared" si="159"/>
        <v>0</v>
      </c>
      <c r="I115" s="177">
        <f t="shared" si="159"/>
        <v>0</v>
      </c>
      <c r="J115" s="177">
        <f t="shared" si="159"/>
        <v>1</v>
      </c>
      <c r="K115" s="177">
        <f t="shared" si="159"/>
        <v>1</v>
      </c>
      <c r="L115" s="177">
        <f t="shared" si="159"/>
        <v>0</v>
      </c>
      <c r="M115" s="177">
        <f t="shared" si="159"/>
        <v>0</v>
      </c>
      <c r="N115" s="177">
        <f t="shared" si="159"/>
        <v>11</v>
      </c>
      <c r="O115" s="177">
        <f t="shared" si="159"/>
        <v>0</v>
      </c>
      <c r="P115" s="177">
        <f t="shared" si="159"/>
        <v>0</v>
      </c>
      <c r="Q115" s="177">
        <f t="shared" si="159"/>
        <v>0</v>
      </c>
      <c r="R115" s="177">
        <f t="shared" si="159"/>
        <v>0</v>
      </c>
      <c r="S115" s="177">
        <f t="shared" si="159"/>
        <v>0</v>
      </c>
      <c r="T115" s="177">
        <f t="shared" si="159"/>
        <v>0</v>
      </c>
      <c r="U115" s="177">
        <f t="shared" si="159"/>
        <v>0</v>
      </c>
      <c r="V115" s="177">
        <f t="shared" si="159"/>
        <v>0</v>
      </c>
      <c r="W115" s="177">
        <f t="shared" si="159"/>
        <v>0</v>
      </c>
      <c r="X115" s="177">
        <f t="shared" si="159"/>
        <v>0</v>
      </c>
      <c r="Y115" s="177">
        <f t="shared" si="159"/>
        <v>0</v>
      </c>
      <c r="Z115" s="177">
        <f t="shared" si="159"/>
        <v>0</v>
      </c>
      <c r="AA115" s="177">
        <f t="shared" si="159"/>
        <v>0</v>
      </c>
      <c r="AB115" s="177">
        <f t="shared" si="159"/>
        <v>0</v>
      </c>
      <c r="AC115" s="177">
        <f t="shared" si="159"/>
        <v>0</v>
      </c>
      <c r="AD115" s="177">
        <f t="shared" si="159"/>
        <v>0</v>
      </c>
      <c r="AE115" s="177">
        <f t="shared" si="159"/>
        <v>0</v>
      </c>
      <c r="AF115" s="177">
        <f t="shared" si="159"/>
        <v>0</v>
      </c>
      <c r="AG115" s="177">
        <f t="shared" si="159"/>
        <v>0</v>
      </c>
      <c r="AH115" s="177">
        <f t="shared" si="159"/>
        <v>0</v>
      </c>
      <c r="AI115" s="177">
        <f t="shared" si="159"/>
        <v>0</v>
      </c>
      <c r="AJ115" s="177">
        <f t="shared" si="159"/>
        <v>0</v>
      </c>
      <c r="AK115" s="177">
        <f t="shared" si="159"/>
        <v>0</v>
      </c>
      <c r="AL115" s="177">
        <f t="shared" si="159"/>
        <v>0</v>
      </c>
      <c r="AM115" s="177">
        <f t="shared" si="159"/>
        <v>0</v>
      </c>
      <c r="AN115" s="177">
        <f t="shared" si="159"/>
        <v>0</v>
      </c>
      <c r="AO115" s="177">
        <f t="shared" si="159"/>
        <v>0</v>
      </c>
      <c r="AP115" s="177">
        <f t="shared" si="159"/>
        <v>0</v>
      </c>
      <c r="AQ115" s="177">
        <f t="shared" si="159"/>
        <v>0</v>
      </c>
      <c r="AR115" s="177">
        <f t="shared" si="159"/>
        <v>0</v>
      </c>
      <c r="AS115" s="177">
        <f t="shared" si="159"/>
        <v>0</v>
      </c>
      <c r="AT115" s="21">
        <f t="shared" si="159"/>
        <v>10</v>
      </c>
      <c r="AU115" s="21">
        <f t="shared" si="159"/>
        <v>10</v>
      </c>
      <c r="AV115" s="21">
        <f t="shared" si="159"/>
        <v>1</v>
      </c>
      <c r="AW115" s="21">
        <f t="shared" si="159"/>
        <v>1</v>
      </c>
      <c r="AX115" s="21">
        <f t="shared" si="159"/>
        <v>11</v>
      </c>
      <c r="AY115" s="21">
        <f t="shared" si="159"/>
        <v>11</v>
      </c>
      <c r="AZ115" s="21">
        <f t="shared" si="159"/>
        <v>0</v>
      </c>
      <c r="BA115" s="21">
        <f t="shared" si="159"/>
        <v>0</v>
      </c>
      <c r="BB115" s="21">
        <f t="shared" si="159"/>
        <v>0</v>
      </c>
      <c r="BC115" s="21">
        <f t="shared" si="159"/>
        <v>0</v>
      </c>
      <c r="BD115" s="46">
        <f t="shared" si="117"/>
        <v>0</v>
      </c>
      <c r="BE115" s="46">
        <f t="shared" si="118"/>
        <v>0</v>
      </c>
      <c r="BF115" s="21">
        <f t="shared" si="159"/>
        <v>0</v>
      </c>
      <c r="BG115" s="21">
        <f t="shared" si="159"/>
        <v>0</v>
      </c>
      <c r="BH115" s="21">
        <f t="shared" si="159"/>
        <v>0</v>
      </c>
      <c r="BI115" s="21">
        <f t="shared" si="159"/>
        <v>0</v>
      </c>
      <c r="BJ115" s="21">
        <f t="shared" si="159"/>
        <v>0</v>
      </c>
      <c r="BK115" s="21">
        <f t="shared" si="159"/>
        <v>0</v>
      </c>
      <c r="BL115" s="21">
        <f t="shared" si="159"/>
        <v>0</v>
      </c>
      <c r="BM115" s="21">
        <f t="shared" si="159"/>
        <v>0</v>
      </c>
    </row>
    <row r="116" spans="1:6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4</v>
      </c>
      <c r="F116" s="141">
        <v>2</v>
      </c>
      <c r="G116" s="141">
        <v>2</v>
      </c>
      <c r="H116" s="141"/>
      <c r="I116" s="141"/>
      <c r="J116" s="141"/>
      <c r="K116" s="141"/>
      <c r="L116" s="141"/>
      <c r="M116" s="141"/>
      <c r="N116" s="141">
        <v>4</v>
      </c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39">
        <f>E116</f>
        <v>4</v>
      </c>
      <c r="AU116" s="39">
        <f>F116+G116+H116+I116</f>
        <v>4</v>
      </c>
      <c r="AV116" s="39">
        <f>J116</f>
        <v>0</v>
      </c>
      <c r="AW116" s="39">
        <f>K116+L116+M116</f>
        <v>0</v>
      </c>
      <c r="AX116" s="39">
        <f>F116+G116+K116</f>
        <v>4</v>
      </c>
      <c r="AY116" s="39">
        <f>N116+Y116+Z116+AB116</f>
        <v>4</v>
      </c>
      <c r="AZ116" s="39">
        <f>O116</f>
        <v>0</v>
      </c>
      <c r="BA116" s="39">
        <f>P116+Q116+R116+S116+T116</f>
        <v>0</v>
      </c>
      <c r="BB116" s="39">
        <f>T116</f>
        <v>0</v>
      </c>
      <c r="BC116" s="39">
        <f>+U116+V116+W116</f>
        <v>0</v>
      </c>
      <c r="BD116" s="46">
        <f t="shared" si="117"/>
        <v>0</v>
      </c>
      <c r="BE116" s="46">
        <f t="shared" si="118"/>
        <v>0</v>
      </c>
      <c r="BF116" s="39">
        <f>AF116</f>
        <v>0</v>
      </c>
      <c r="BG116" s="39">
        <f>AD116+AE116</f>
        <v>0</v>
      </c>
      <c r="BH116" s="39">
        <f>AF116</f>
        <v>0</v>
      </c>
      <c r="BI116" s="39">
        <f>AG116+AH116</f>
        <v>0</v>
      </c>
      <c r="BJ116" s="39">
        <f>AM116</f>
        <v>0</v>
      </c>
      <c r="BK116" s="39">
        <f>AK116+AL116</f>
        <v>0</v>
      </c>
      <c r="BL116" s="39">
        <f>AM116</f>
        <v>0</v>
      </c>
      <c r="BM116" s="39">
        <f>AN116+AO116</f>
        <v>0</v>
      </c>
    </row>
    <row r="117" spans="1:6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>
        <v>1</v>
      </c>
      <c r="K117" s="141">
        <v>1</v>
      </c>
      <c r="L117" s="141"/>
      <c r="M117" s="141"/>
      <c r="N117" s="141">
        <v>1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39">
        <f>E117</f>
        <v>0</v>
      </c>
      <c r="AU117" s="39">
        <f>F117+G117+H117+I117</f>
        <v>0</v>
      </c>
      <c r="AV117" s="39">
        <f>J117</f>
        <v>1</v>
      </c>
      <c r="AW117" s="39">
        <f>K117+L117+M117</f>
        <v>1</v>
      </c>
      <c r="AX117" s="39">
        <f>F117+G117+K117</f>
        <v>1</v>
      </c>
      <c r="AY117" s="39">
        <f>N117+Y117+Z117+AB117</f>
        <v>1</v>
      </c>
      <c r="AZ117" s="39">
        <f>O117</f>
        <v>0</v>
      </c>
      <c r="BA117" s="39">
        <f>P117+Q117+R117+S117+T117</f>
        <v>0</v>
      </c>
      <c r="BB117" s="39">
        <f>T117</f>
        <v>0</v>
      </c>
      <c r="BC117" s="39">
        <f>+U117+V117+W117</f>
        <v>0</v>
      </c>
      <c r="BD117" s="46">
        <f t="shared" si="117"/>
        <v>0</v>
      </c>
      <c r="BE117" s="46">
        <f t="shared" si="118"/>
        <v>0</v>
      </c>
      <c r="BF117" s="39">
        <f>AF117</f>
        <v>0</v>
      </c>
      <c r="BG117" s="39">
        <f>AD117+AE117</f>
        <v>0</v>
      </c>
      <c r="BH117" s="39">
        <f>AF117</f>
        <v>0</v>
      </c>
      <c r="BI117" s="39">
        <f>AG117+AH117</f>
        <v>0</v>
      </c>
      <c r="BJ117" s="39">
        <f>AM117</f>
        <v>0</v>
      </c>
      <c r="BK117" s="39">
        <f>AK117+AL117</f>
        <v>0</v>
      </c>
      <c r="BL117" s="39">
        <f>AM117</f>
        <v>0</v>
      </c>
      <c r="BM117" s="39">
        <f>AN117+AO117</f>
        <v>0</v>
      </c>
    </row>
    <row r="118" spans="1:65" ht="39.950000000000003" customHeight="1" x14ac:dyDescent="0.2">
      <c r="A118" s="2" t="s">
        <v>215</v>
      </c>
      <c r="B118" s="296" t="s">
        <v>216</v>
      </c>
      <c r="C118" s="297"/>
      <c r="D118" s="297"/>
      <c r="E118" s="141">
        <v>5</v>
      </c>
      <c r="F118" s="141"/>
      <c r="G118" s="141">
        <v>5</v>
      </c>
      <c r="H118" s="141"/>
      <c r="I118" s="141"/>
      <c r="J118" s="141"/>
      <c r="K118" s="141"/>
      <c r="L118" s="141"/>
      <c r="M118" s="141"/>
      <c r="N118" s="141">
        <v>5</v>
      </c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39">
        <f>E118</f>
        <v>5</v>
      </c>
      <c r="AU118" s="39">
        <f>F118+G118+H118+I118</f>
        <v>5</v>
      </c>
      <c r="AV118" s="39">
        <f>J118</f>
        <v>0</v>
      </c>
      <c r="AW118" s="39">
        <f>K118+L118+M118</f>
        <v>0</v>
      </c>
      <c r="AX118" s="39">
        <f>F118+G118+K118</f>
        <v>5</v>
      </c>
      <c r="AY118" s="39">
        <f>N118+Y118+Z118+AB118</f>
        <v>5</v>
      </c>
      <c r="AZ118" s="39">
        <f>O118</f>
        <v>0</v>
      </c>
      <c r="BA118" s="39">
        <f>P118+Q118+R118+S118+T118</f>
        <v>0</v>
      </c>
      <c r="BB118" s="39">
        <f>T118</f>
        <v>0</v>
      </c>
      <c r="BC118" s="39">
        <f>+U118+V118+W118</f>
        <v>0</v>
      </c>
      <c r="BD118" s="46">
        <f t="shared" si="117"/>
        <v>0</v>
      </c>
      <c r="BE118" s="46">
        <f t="shared" si="118"/>
        <v>0</v>
      </c>
      <c r="BF118" s="39">
        <f>AF118</f>
        <v>0</v>
      </c>
      <c r="BG118" s="39">
        <f>AD118+AE118</f>
        <v>0</v>
      </c>
      <c r="BH118" s="39">
        <f>AF118</f>
        <v>0</v>
      </c>
      <c r="BI118" s="39">
        <f>AG118+AH118</f>
        <v>0</v>
      </c>
      <c r="BJ118" s="39">
        <f>AM118</f>
        <v>0</v>
      </c>
      <c r="BK118" s="39">
        <f>AK118+AL118</f>
        <v>0</v>
      </c>
      <c r="BL118" s="39">
        <f>AM118</f>
        <v>0</v>
      </c>
      <c r="BM118" s="39">
        <f>AN118+AO118</f>
        <v>0</v>
      </c>
    </row>
    <row r="119" spans="1:65" ht="39.950000000000003" customHeight="1" x14ac:dyDescent="0.2">
      <c r="A119" s="2" t="s">
        <v>217</v>
      </c>
      <c r="B119" s="299" t="s">
        <v>45</v>
      </c>
      <c r="C119" s="300"/>
      <c r="D119" s="300"/>
      <c r="E119" s="141">
        <v>1</v>
      </c>
      <c r="F119" s="141"/>
      <c r="G119" s="141">
        <v>1</v>
      </c>
      <c r="H119" s="141"/>
      <c r="I119" s="141"/>
      <c r="J119" s="141"/>
      <c r="K119" s="141"/>
      <c r="L119" s="141"/>
      <c r="M119" s="141"/>
      <c r="N119" s="141">
        <v>1</v>
      </c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39">
        <f>E119</f>
        <v>1</v>
      </c>
      <c r="AU119" s="39">
        <f>F119+G119+H119+I119</f>
        <v>1</v>
      </c>
      <c r="AV119" s="39">
        <f>J119</f>
        <v>0</v>
      </c>
      <c r="AW119" s="39">
        <f>K119+L119+M119</f>
        <v>0</v>
      </c>
      <c r="AX119" s="39">
        <f>F119+G119+K119</f>
        <v>1</v>
      </c>
      <c r="AY119" s="39">
        <f>N119+Y119+Z119+AB119</f>
        <v>1</v>
      </c>
      <c r="AZ119" s="39">
        <f>O119</f>
        <v>0</v>
      </c>
      <c r="BA119" s="39">
        <f>P119+Q119+R119+S119+T119</f>
        <v>0</v>
      </c>
      <c r="BB119" s="39">
        <f>T119</f>
        <v>0</v>
      </c>
      <c r="BC119" s="39">
        <f>+U119+V119+W119</f>
        <v>0</v>
      </c>
      <c r="BD119" s="46">
        <f t="shared" si="117"/>
        <v>0</v>
      </c>
      <c r="BE119" s="46">
        <f t="shared" si="118"/>
        <v>0</v>
      </c>
      <c r="BF119" s="39">
        <f>AF119</f>
        <v>0</v>
      </c>
      <c r="BG119" s="39">
        <f>AD119+AE119</f>
        <v>0</v>
      </c>
      <c r="BH119" s="39">
        <f>AF119</f>
        <v>0</v>
      </c>
      <c r="BI119" s="39">
        <f>AG119+AH119</f>
        <v>0</v>
      </c>
      <c r="BJ119" s="39">
        <f>AM119</f>
        <v>0</v>
      </c>
      <c r="BK119" s="39">
        <f>AK119+AL119</f>
        <v>0</v>
      </c>
      <c r="BL119" s="39">
        <f>AM119</f>
        <v>0</v>
      </c>
      <c r="BM119" s="39">
        <f>AN119+AO119</f>
        <v>0</v>
      </c>
    </row>
    <row r="120" spans="1:6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2</v>
      </c>
      <c r="F120" s="177">
        <f t="shared" ref="F120:AS120" si="160">SUM(F121:F122)</f>
        <v>0</v>
      </c>
      <c r="G120" s="177">
        <f t="shared" si="160"/>
        <v>2</v>
      </c>
      <c r="H120" s="177">
        <f t="shared" si="160"/>
        <v>0</v>
      </c>
      <c r="I120" s="177">
        <f t="shared" si="160"/>
        <v>0</v>
      </c>
      <c r="J120" s="177">
        <f t="shared" si="160"/>
        <v>0</v>
      </c>
      <c r="K120" s="177">
        <f t="shared" si="160"/>
        <v>0</v>
      </c>
      <c r="L120" s="177">
        <f t="shared" si="160"/>
        <v>0</v>
      </c>
      <c r="M120" s="177">
        <f t="shared" si="160"/>
        <v>0</v>
      </c>
      <c r="N120" s="177">
        <f t="shared" si="160"/>
        <v>2</v>
      </c>
      <c r="O120" s="177">
        <f t="shared" si="160"/>
        <v>0</v>
      </c>
      <c r="P120" s="177">
        <f t="shared" si="160"/>
        <v>0</v>
      </c>
      <c r="Q120" s="177">
        <f t="shared" si="160"/>
        <v>0</v>
      </c>
      <c r="R120" s="177">
        <f t="shared" si="160"/>
        <v>0</v>
      </c>
      <c r="S120" s="177">
        <f t="shared" si="160"/>
        <v>0</v>
      </c>
      <c r="T120" s="177">
        <f t="shared" si="160"/>
        <v>0</v>
      </c>
      <c r="U120" s="177">
        <f t="shared" si="160"/>
        <v>0</v>
      </c>
      <c r="V120" s="177">
        <f t="shared" si="160"/>
        <v>0</v>
      </c>
      <c r="W120" s="177">
        <f t="shared" si="160"/>
        <v>0</v>
      </c>
      <c r="X120" s="177">
        <f t="shared" si="160"/>
        <v>0</v>
      </c>
      <c r="Y120" s="177">
        <f t="shared" si="160"/>
        <v>0</v>
      </c>
      <c r="Z120" s="177">
        <f t="shared" si="160"/>
        <v>0</v>
      </c>
      <c r="AA120" s="177">
        <f t="shared" si="160"/>
        <v>0</v>
      </c>
      <c r="AB120" s="177">
        <f t="shared" si="160"/>
        <v>0</v>
      </c>
      <c r="AC120" s="177">
        <f t="shared" si="160"/>
        <v>0</v>
      </c>
      <c r="AD120" s="177">
        <f t="shared" si="160"/>
        <v>0</v>
      </c>
      <c r="AE120" s="177">
        <f t="shared" si="160"/>
        <v>0</v>
      </c>
      <c r="AF120" s="177">
        <f t="shared" si="160"/>
        <v>0</v>
      </c>
      <c r="AG120" s="177">
        <f t="shared" si="160"/>
        <v>0</v>
      </c>
      <c r="AH120" s="177">
        <f t="shared" si="160"/>
        <v>0</v>
      </c>
      <c r="AI120" s="177">
        <f t="shared" si="160"/>
        <v>0</v>
      </c>
      <c r="AJ120" s="177">
        <f t="shared" si="160"/>
        <v>0</v>
      </c>
      <c r="AK120" s="177">
        <f t="shared" si="160"/>
        <v>0</v>
      </c>
      <c r="AL120" s="177">
        <f t="shared" si="160"/>
        <v>0</v>
      </c>
      <c r="AM120" s="177">
        <f t="shared" si="160"/>
        <v>0</v>
      </c>
      <c r="AN120" s="177">
        <f t="shared" si="160"/>
        <v>0</v>
      </c>
      <c r="AO120" s="177">
        <f t="shared" si="160"/>
        <v>0</v>
      </c>
      <c r="AP120" s="177">
        <f t="shared" si="160"/>
        <v>0</v>
      </c>
      <c r="AQ120" s="177">
        <f t="shared" si="160"/>
        <v>0</v>
      </c>
      <c r="AR120" s="177">
        <f t="shared" si="160"/>
        <v>0</v>
      </c>
      <c r="AS120" s="177">
        <f t="shared" si="160"/>
        <v>0</v>
      </c>
      <c r="AT120" s="41">
        <f t="shared" ref="AT120:BM120" si="161">SUM(AT121:AT122)</f>
        <v>2</v>
      </c>
      <c r="AU120" s="41">
        <f t="shared" si="161"/>
        <v>2</v>
      </c>
      <c r="AV120" s="41">
        <f t="shared" si="161"/>
        <v>0</v>
      </c>
      <c r="AW120" s="41">
        <f t="shared" si="161"/>
        <v>0</v>
      </c>
      <c r="AX120" s="41">
        <f t="shared" si="161"/>
        <v>2</v>
      </c>
      <c r="AY120" s="41">
        <f t="shared" si="161"/>
        <v>2</v>
      </c>
      <c r="AZ120" s="41">
        <f t="shared" si="161"/>
        <v>0</v>
      </c>
      <c r="BA120" s="41">
        <f t="shared" si="161"/>
        <v>0</v>
      </c>
      <c r="BB120" s="41">
        <f t="shared" si="161"/>
        <v>0</v>
      </c>
      <c r="BC120" s="41">
        <f t="shared" si="161"/>
        <v>0</v>
      </c>
      <c r="BD120" s="46">
        <f t="shared" si="117"/>
        <v>0</v>
      </c>
      <c r="BE120" s="46">
        <f t="shared" si="118"/>
        <v>0</v>
      </c>
      <c r="BF120" s="41">
        <f t="shared" si="161"/>
        <v>0</v>
      </c>
      <c r="BG120" s="41">
        <f t="shared" si="161"/>
        <v>0</v>
      </c>
      <c r="BH120" s="41">
        <f t="shared" si="161"/>
        <v>0</v>
      </c>
      <c r="BI120" s="41">
        <f t="shared" si="161"/>
        <v>0</v>
      </c>
      <c r="BJ120" s="41">
        <f t="shared" si="161"/>
        <v>0</v>
      </c>
      <c r="BK120" s="41">
        <f t="shared" si="161"/>
        <v>0</v>
      </c>
      <c r="BL120" s="41">
        <f t="shared" si="161"/>
        <v>0</v>
      </c>
      <c r="BM120" s="41">
        <f t="shared" si="161"/>
        <v>0</v>
      </c>
    </row>
    <row r="121" spans="1:65" ht="39.950000000000003" customHeight="1" x14ac:dyDescent="0.2">
      <c r="A121" s="2" t="s">
        <v>254</v>
      </c>
      <c r="B121" s="299" t="s">
        <v>257</v>
      </c>
      <c r="C121" s="300"/>
      <c r="D121" s="303"/>
      <c r="E121" s="141">
        <v>2</v>
      </c>
      <c r="F121" s="141"/>
      <c r="G121" s="141">
        <v>2</v>
      </c>
      <c r="H121" s="141"/>
      <c r="I121" s="141"/>
      <c r="J121" s="141"/>
      <c r="K121" s="141"/>
      <c r="L121" s="141"/>
      <c r="M121" s="141"/>
      <c r="N121" s="141">
        <v>2</v>
      </c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39">
        <f>E121</f>
        <v>2</v>
      </c>
      <c r="AU121" s="39">
        <f>F121+G121+H121+I121</f>
        <v>2</v>
      </c>
      <c r="AV121" s="39">
        <f>J121</f>
        <v>0</v>
      </c>
      <c r="AW121" s="39">
        <f>K121+L121+M121</f>
        <v>0</v>
      </c>
      <c r="AX121" s="39">
        <f>F121+G121+K121</f>
        <v>2</v>
      </c>
      <c r="AY121" s="39">
        <f>N121+Y121+Z121+AB121</f>
        <v>2</v>
      </c>
      <c r="AZ121" s="39">
        <f>O121</f>
        <v>0</v>
      </c>
      <c r="BA121" s="39">
        <f>P121+Q121+R121+S121+T121</f>
        <v>0</v>
      </c>
      <c r="BB121" s="39">
        <f>T121</f>
        <v>0</v>
      </c>
      <c r="BC121" s="39">
        <f>+U121+V121+W121</f>
        <v>0</v>
      </c>
      <c r="BD121" s="46">
        <f t="shared" si="117"/>
        <v>0</v>
      </c>
      <c r="BE121" s="46">
        <f t="shared" si="118"/>
        <v>0</v>
      </c>
      <c r="BF121" s="39">
        <f>AF121</f>
        <v>0</v>
      </c>
      <c r="BG121" s="39">
        <f>AD121+AE121</f>
        <v>0</v>
      </c>
      <c r="BH121" s="39">
        <f>AF121</f>
        <v>0</v>
      </c>
      <c r="BI121" s="39">
        <f>AG121+AH121</f>
        <v>0</v>
      </c>
      <c r="BJ121" s="39">
        <f>AM121</f>
        <v>0</v>
      </c>
      <c r="BK121" s="39">
        <f>AK121+AL121</f>
        <v>0</v>
      </c>
      <c r="BL121" s="39">
        <f>AM121</f>
        <v>0</v>
      </c>
      <c r="BM121" s="39">
        <f>AN121+AO121</f>
        <v>0</v>
      </c>
    </row>
    <row r="122" spans="1:6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39">
        <f>E122</f>
        <v>0</v>
      </c>
      <c r="AU122" s="39">
        <f>F122+G122+H122+I122</f>
        <v>0</v>
      </c>
      <c r="AV122" s="39">
        <f>J122</f>
        <v>0</v>
      </c>
      <c r="AW122" s="39">
        <f>K122+L122+M122</f>
        <v>0</v>
      </c>
      <c r="AX122" s="39">
        <f>F122+G122+K122</f>
        <v>0</v>
      </c>
      <c r="AY122" s="39">
        <f>N122+Y122+Z122+AB122</f>
        <v>0</v>
      </c>
      <c r="AZ122" s="39">
        <f>O122</f>
        <v>0</v>
      </c>
      <c r="BA122" s="39">
        <f>P122+Q122+R122+S122+T122</f>
        <v>0</v>
      </c>
      <c r="BB122" s="39">
        <f>T122</f>
        <v>0</v>
      </c>
      <c r="BC122" s="39">
        <f>+U122+V122+W122</f>
        <v>0</v>
      </c>
      <c r="BD122" s="46">
        <f t="shared" si="117"/>
        <v>0</v>
      </c>
      <c r="BE122" s="46">
        <f t="shared" si="118"/>
        <v>0</v>
      </c>
      <c r="BF122" s="39">
        <f>AF122</f>
        <v>0</v>
      </c>
      <c r="BG122" s="39">
        <f>AD122+AE122</f>
        <v>0</v>
      </c>
      <c r="BH122" s="39">
        <f>AF122</f>
        <v>0</v>
      </c>
      <c r="BI122" s="39">
        <f>AG122+AH122</f>
        <v>0</v>
      </c>
      <c r="BJ122" s="39">
        <f>AM122</f>
        <v>0</v>
      </c>
      <c r="BK122" s="39">
        <f>AK122+AL122</f>
        <v>0</v>
      </c>
      <c r="BL122" s="39">
        <f>AM122</f>
        <v>0</v>
      </c>
      <c r="BM122" s="39">
        <f>AN122+AO122</f>
        <v>0</v>
      </c>
    </row>
    <row r="123" spans="1:65" ht="39.950000000000003" customHeight="1" x14ac:dyDescent="0.2">
      <c r="A123" s="1" t="s">
        <v>218</v>
      </c>
      <c r="B123" s="294" t="s">
        <v>45</v>
      </c>
      <c r="C123" s="295"/>
      <c r="D123" s="295"/>
      <c r="E123" s="141">
        <v>33</v>
      </c>
      <c r="F123" s="141">
        <v>12</v>
      </c>
      <c r="G123" s="141">
        <v>19</v>
      </c>
      <c r="H123" s="141">
        <v>2</v>
      </c>
      <c r="I123" s="141"/>
      <c r="J123" s="141">
        <v>2</v>
      </c>
      <c r="K123" s="142">
        <v>2</v>
      </c>
      <c r="L123" s="150"/>
      <c r="M123" s="150"/>
      <c r="N123" s="150">
        <v>31</v>
      </c>
      <c r="O123" s="150">
        <v>2</v>
      </c>
      <c r="P123" s="150"/>
      <c r="Q123" s="150"/>
      <c r="R123" s="150">
        <v>2</v>
      </c>
      <c r="S123" s="150"/>
      <c r="T123" s="150"/>
      <c r="U123" s="150"/>
      <c r="V123" s="150"/>
      <c r="W123" s="150"/>
      <c r="X123" s="150"/>
      <c r="Y123" s="150">
        <v>2</v>
      </c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>
        <v>1</v>
      </c>
      <c r="AL123" s="150"/>
      <c r="AM123" s="150">
        <v>1</v>
      </c>
      <c r="AN123" s="150">
        <v>1</v>
      </c>
      <c r="AO123" s="150"/>
      <c r="AP123" s="150"/>
      <c r="AQ123" s="150"/>
      <c r="AR123" s="150"/>
      <c r="AS123" s="150"/>
      <c r="AT123" s="39">
        <f>E123</f>
        <v>33</v>
      </c>
      <c r="AU123" s="39">
        <f>F123+G123+H123+I123</f>
        <v>33</v>
      </c>
      <c r="AV123" s="39">
        <f>J123</f>
        <v>2</v>
      </c>
      <c r="AW123" s="39">
        <f>K123+L123+M123</f>
        <v>2</v>
      </c>
      <c r="AX123" s="39">
        <f>F123+G123+K123</f>
        <v>33</v>
      </c>
      <c r="AY123" s="39">
        <f>N123+Y123+Z123+AB123</f>
        <v>33</v>
      </c>
      <c r="AZ123" s="39">
        <f>O123</f>
        <v>2</v>
      </c>
      <c r="BA123" s="39">
        <f>P123+Q123+R123+S123+T123</f>
        <v>2</v>
      </c>
      <c r="BB123" s="39">
        <f>T123</f>
        <v>0</v>
      </c>
      <c r="BC123" s="39">
        <f>+U123+V123+W123</f>
        <v>0</v>
      </c>
      <c r="BD123" s="46">
        <f t="shared" si="117"/>
        <v>2</v>
      </c>
      <c r="BE123" s="46">
        <f t="shared" si="118"/>
        <v>2</v>
      </c>
      <c r="BF123" s="39">
        <f>AF123</f>
        <v>0</v>
      </c>
      <c r="BG123" s="39">
        <f>AD123+AE123</f>
        <v>0</v>
      </c>
      <c r="BH123" s="39">
        <f>AF123</f>
        <v>0</v>
      </c>
      <c r="BI123" s="39">
        <f>AG123+AH123</f>
        <v>0</v>
      </c>
      <c r="BJ123" s="39">
        <f>AM123</f>
        <v>1</v>
      </c>
      <c r="BK123" s="39">
        <f>AK123+AL123</f>
        <v>1</v>
      </c>
      <c r="BL123" s="39">
        <f>AM123</f>
        <v>1</v>
      </c>
      <c r="BM123" s="39">
        <f>AN123+AO123</f>
        <v>1</v>
      </c>
    </row>
    <row r="124" spans="1:6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891</v>
      </c>
      <c r="F124" s="177">
        <f t="shared" ref="F124:BM124" si="162">F9+F29+F41+F49+F63+F70+F77+F80+F102+F106+F115+F120+F123</f>
        <v>138</v>
      </c>
      <c r="G124" s="177">
        <f t="shared" si="162"/>
        <v>744</v>
      </c>
      <c r="H124" s="177">
        <f t="shared" si="162"/>
        <v>9</v>
      </c>
      <c r="I124" s="177">
        <f t="shared" si="162"/>
        <v>0</v>
      </c>
      <c r="J124" s="177">
        <f>J9+J29+J41+J49+J63+J70+J77+J80+J102+J106+J115+J120+J123</f>
        <v>105</v>
      </c>
      <c r="K124" s="177">
        <f t="shared" si="162"/>
        <v>102</v>
      </c>
      <c r="L124" s="177">
        <f t="shared" si="162"/>
        <v>3</v>
      </c>
      <c r="M124" s="177">
        <f t="shared" si="162"/>
        <v>0</v>
      </c>
      <c r="N124" s="177">
        <f t="shared" si="162"/>
        <v>939</v>
      </c>
      <c r="O124" s="177">
        <f t="shared" si="162"/>
        <v>45</v>
      </c>
      <c r="P124" s="177">
        <f t="shared" si="162"/>
        <v>33</v>
      </c>
      <c r="Q124" s="177">
        <f t="shared" si="162"/>
        <v>2</v>
      </c>
      <c r="R124" s="177">
        <f t="shared" si="162"/>
        <v>2</v>
      </c>
      <c r="S124" s="177">
        <f t="shared" si="162"/>
        <v>0</v>
      </c>
      <c r="T124" s="177">
        <f t="shared" si="162"/>
        <v>8</v>
      </c>
      <c r="U124" s="177">
        <f t="shared" si="162"/>
        <v>1</v>
      </c>
      <c r="V124" s="177">
        <f t="shared" si="162"/>
        <v>7</v>
      </c>
      <c r="W124" s="177">
        <f t="shared" si="162"/>
        <v>0</v>
      </c>
      <c r="X124" s="177">
        <f t="shared" si="162"/>
        <v>0</v>
      </c>
      <c r="Y124" s="177">
        <f t="shared" si="162"/>
        <v>45</v>
      </c>
      <c r="Z124" s="177">
        <f t="shared" si="162"/>
        <v>0</v>
      </c>
      <c r="AA124" s="177">
        <f t="shared" si="162"/>
        <v>0</v>
      </c>
      <c r="AB124" s="177">
        <f>AB9+AB29+AB41+AB49+AB63+AB70+AB77+AB80+AB102+AB106+AB115+AB120+AB123</f>
        <v>0</v>
      </c>
      <c r="AC124" s="177">
        <f t="shared" si="162"/>
        <v>0</v>
      </c>
      <c r="AD124" s="177">
        <f t="shared" si="162"/>
        <v>20</v>
      </c>
      <c r="AE124" s="177">
        <f t="shared" si="162"/>
        <v>2</v>
      </c>
      <c r="AF124" s="177">
        <f t="shared" si="162"/>
        <v>22</v>
      </c>
      <c r="AG124" s="177">
        <f t="shared" si="162"/>
        <v>22</v>
      </c>
      <c r="AH124" s="177">
        <f t="shared" si="162"/>
        <v>0</v>
      </c>
      <c r="AI124" s="177">
        <f t="shared" si="162"/>
        <v>0</v>
      </c>
      <c r="AJ124" s="177">
        <f t="shared" si="162"/>
        <v>8</v>
      </c>
      <c r="AK124" s="177">
        <f t="shared" si="162"/>
        <v>16</v>
      </c>
      <c r="AL124" s="177">
        <f t="shared" si="162"/>
        <v>3</v>
      </c>
      <c r="AM124" s="177">
        <f t="shared" si="162"/>
        <v>19</v>
      </c>
      <c r="AN124" s="177">
        <f t="shared" si="162"/>
        <v>19</v>
      </c>
      <c r="AO124" s="177">
        <f t="shared" si="162"/>
        <v>0</v>
      </c>
      <c r="AP124" s="177">
        <f t="shared" si="162"/>
        <v>0</v>
      </c>
      <c r="AQ124" s="177">
        <f t="shared" si="162"/>
        <v>0</v>
      </c>
      <c r="AR124" s="177">
        <f t="shared" si="162"/>
        <v>0</v>
      </c>
      <c r="AS124" s="177">
        <f t="shared" si="162"/>
        <v>0</v>
      </c>
      <c r="AT124" s="40">
        <f t="shared" si="162"/>
        <v>891</v>
      </c>
      <c r="AU124" s="40">
        <f t="shared" si="162"/>
        <v>891</v>
      </c>
      <c r="AV124" s="40">
        <f t="shared" si="162"/>
        <v>105</v>
      </c>
      <c r="AW124" s="40">
        <f t="shared" si="162"/>
        <v>105</v>
      </c>
      <c r="AX124" s="40">
        <f t="shared" si="162"/>
        <v>984</v>
      </c>
      <c r="AY124" s="40">
        <f t="shared" si="162"/>
        <v>978</v>
      </c>
      <c r="AZ124" s="40">
        <f t="shared" si="162"/>
        <v>45</v>
      </c>
      <c r="BA124" s="40">
        <f t="shared" si="162"/>
        <v>45</v>
      </c>
      <c r="BB124" s="40">
        <f t="shared" si="162"/>
        <v>8</v>
      </c>
      <c r="BC124" s="40">
        <f t="shared" si="162"/>
        <v>8</v>
      </c>
      <c r="BD124" s="46">
        <f t="shared" si="117"/>
        <v>45</v>
      </c>
      <c r="BE124" s="46">
        <f t="shared" si="118"/>
        <v>45</v>
      </c>
      <c r="BF124" s="40">
        <f t="shared" si="162"/>
        <v>22</v>
      </c>
      <c r="BG124" s="40">
        <f t="shared" si="162"/>
        <v>22</v>
      </c>
      <c r="BH124" s="40">
        <f t="shared" si="162"/>
        <v>22</v>
      </c>
      <c r="BI124" s="40">
        <f t="shared" si="162"/>
        <v>22</v>
      </c>
      <c r="BJ124" s="40">
        <f t="shared" si="162"/>
        <v>19</v>
      </c>
      <c r="BK124" s="40">
        <f t="shared" si="162"/>
        <v>19</v>
      </c>
      <c r="BL124" s="40">
        <f t="shared" si="162"/>
        <v>19</v>
      </c>
      <c r="BM124" s="40">
        <f t="shared" si="162"/>
        <v>19</v>
      </c>
    </row>
    <row r="125" spans="1:65" ht="35.1" customHeight="1" x14ac:dyDescent="0.2"/>
    <row r="126" spans="1:65" ht="35.1" customHeight="1" x14ac:dyDescent="0.2">
      <c r="B126" s="413"/>
      <c r="C126" s="413"/>
      <c r="D126" s="413"/>
      <c r="E126" s="413"/>
    </row>
    <row r="127" spans="1:65" ht="35.1" customHeight="1" x14ac:dyDescent="0.2"/>
    <row r="128" spans="1:6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  <row r="140" ht="35.1" customHeight="1" x14ac:dyDescent="0.2"/>
    <row r="141" ht="35.1" customHeight="1" x14ac:dyDescent="0.2"/>
    <row r="142" ht="35.1" customHeight="1" x14ac:dyDescent="0.2"/>
    <row r="143" ht="35.1" customHeight="1" x14ac:dyDescent="0.2"/>
    <row r="144" ht="35.1" customHeight="1" x14ac:dyDescent="0.2"/>
    <row r="145" ht="35.1" customHeight="1" x14ac:dyDescent="0.2"/>
  </sheetData>
  <sheetProtection sheet="1"/>
  <mergeCells count="180"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E6:E7"/>
    <mergeCell ref="F6:F7"/>
    <mergeCell ref="G6:G7"/>
    <mergeCell ref="H6:H7"/>
    <mergeCell ref="I6:I7"/>
    <mergeCell ref="J6:J7"/>
    <mergeCell ref="O6:O7"/>
    <mergeCell ref="P6:P7"/>
    <mergeCell ref="Q6:Q7"/>
    <mergeCell ref="R6:R7"/>
    <mergeCell ref="AQ5:AQ7"/>
    <mergeCell ref="AR5:AR7"/>
    <mergeCell ref="AP5:AP7"/>
    <mergeCell ref="B8:D8"/>
    <mergeCell ref="AT8:AU8"/>
    <mergeCell ref="S6:S7"/>
    <mergeCell ref="T6:W6"/>
    <mergeCell ref="X6:X7"/>
    <mergeCell ref="Y6:Y7"/>
    <mergeCell ref="AD6:AD7"/>
    <mergeCell ref="AE6:AE7"/>
    <mergeCell ref="L6:L7"/>
    <mergeCell ref="M6:M7"/>
    <mergeCell ref="BD8:BE8"/>
    <mergeCell ref="BF8:BG8"/>
    <mergeCell ref="AL6:AL7"/>
    <mergeCell ref="AM6:AM7"/>
    <mergeCell ref="AN6:AN7"/>
    <mergeCell ref="AO6:AO7"/>
    <mergeCell ref="AS5:AS7"/>
    <mergeCell ref="BH8:BI8"/>
    <mergeCell ref="BJ8:BK8"/>
    <mergeCell ref="BL8:BM8"/>
    <mergeCell ref="B9:D9"/>
    <mergeCell ref="B10:D10"/>
    <mergeCell ref="B11:D11"/>
    <mergeCell ref="AV8:AW8"/>
    <mergeCell ref="AX8:AY8"/>
    <mergeCell ref="AZ8:BA8"/>
    <mergeCell ref="BB8:BC8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124:D124"/>
    <mergeCell ref="B126:E126"/>
  </mergeCell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BM143"/>
  <sheetViews>
    <sheetView workbookViewId="0">
      <selection activeCell="J10" sqref="J10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65" width="9.7109375" style="22" customWidth="1"/>
    <col min="66" max="16384" width="9.140625" style="22"/>
  </cols>
  <sheetData>
    <row r="1" spans="1:6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</row>
    <row r="2" spans="1:6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337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</row>
    <row r="3" spans="1:6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</row>
    <row r="4" spans="1:6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</row>
    <row r="5" spans="1:6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6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6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57" t="s">
        <v>230</v>
      </c>
      <c r="U7" s="57" t="s">
        <v>247</v>
      </c>
      <c r="V7" s="57" t="s">
        <v>231</v>
      </c>
      <c r="W7" s="57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65" ht="19.5" x14ac:dyDescent="0.25">
      <c r="A8" s="60"/>
      <c r="B8" s="287"/>
      <c r="C8" s="300"/>
      <c r="D8" s="303"/>
      <c r="E8" s="59">
        <v>1</v>
      </c>
      <c r="F8" s="59">
        <v>2</v>
      </c>
      <c r="G8" s="59">
        <v>3</v>
      </c>
      <c r="H8" s="59">
        <v>4</v>
      </c>
      <c r="I8" s="59">
        <v>5</v>
      </c>
      <c r="J8" s="59">
        <v>6</v>
      </c>
      <c r="K8" s="59">
        <v>7</v>
      </c>
      <c r="L8" s="59">
        <v>8</v>
      </c>
      <c r="M8" s="59">
        <v>9</v>
      </c>
      <c r="N8" s="59">
        <v>10</v>
      </c>
      <c r="O8" s="59">
        <v>11</v>
      </c>
      <c r="P8" s="59">
        <v>12</v>
      </c>
      <c r="Q8" s="59">
        <v>13</v>
      </c>
      <c r="R8" s="59">
        <v>14</v>
      </c>
      <c r="S8" s="59">
        <v>15</v>
      </c>
      <c r="T8" s="59">
        <v>16</v>
      </c>
      <c r="U8" s="59">
        <v>17</v>
      </c>
      <c r="V8" s="59">
        <v>18</v>
      </c>
      <c r="W8" s="59">
        <v>19</v>
      </c>
      <c r="X8" s="59">
        <v>20</v>
      </c>
      <c r="Y8" s="59">
        <v>21</v>
      </c>
      <c r="Z8" s="59">
        <v>22</v>
      </c>
      <c r="AA8" s="59">
        <v>23</v>
      </c>
      <c r="AB8" s="59">
        <v>24</v>
      </c>
      <c r="AC8" s="59">
        <v>25</v>
      </c>
      <c r="AD8" s="59">
        <v>26</v>
      </c>
      <c r="AE8" s="59">
        <v>27</v>
      </c>
      <c r="AF8" s="59">
        <v>28</v>
      </c>
      <c r="AG8" s="59">
        <v>29</v>
      </c>
      <c r="AH8" s="59">
        <v>30</v>
      </c>
      <c r="AI8" s="59">
        <v>31</v>
      </c>
      <c r="AJ8" s="59">
        <v>32</v>
      </c>
      <c r="AK8" s="59">
        <v>33</v>
      </c>
      <c r="AL8" s="59">
        <v>34</v>
      </c>
      <c r="AM8" s="59">
        <v>35</v>
      </c>
      <c r="AN8" s="59">
        <v>36</v>
      </c>
      <c r="AO8" s="59">
        <v>37</v>
      </c>
      <c r="AP8" s="59">
        <v>38</v>
      </c>
      <c r="AQ8" s="59">
        <v>39</v>
      </c>
      <c r="AR8" s="58">
        <v>40</v>
      </c>
      <c r="AS8" s="58">
        <v>41</v>
      </c>
      <c r="AT8" s="409" t="s">
        <v>261</v>
      </c>
      <c r="AU8" s="411"/>
      <c r="AV8" s="409" t="s">
        <v>262</v>
      </c>
      <c r="AW8" s="411"/>
      <c r="AX8" s="409" t="s">
        <v>263</v>
      </c>
      <c r="AY8" s="411"/>
      <c r="AZ8" s="410" t="s">
        <v>264</v>
      </c>
      <c r="BA8" s="412"/>
      <c r="BB8" s="409" t="s">
        <v>265</v>
      </c>
      <c r="BC8" s="411"/>
      <c r="BD8" s="409" t="s">
        <v>266</v>
      </c>
      <c r="BE8" s="411"/>
      <c r="BF8" s="409" t="s">
        <v>267</v>
      </c>
      <c r="BG8" s="411"/>
      <c r="BH8" s="409" t="s">
        <v>268</v>
      </c>
      <c r="BI8" s="411"/>
      <c r="BJ8" s="409" t="s">
        <v>269</v>
      </c>
      <c r="BK8" s="411"/>
      <c r="BL8" s="409" t="s">
        <v>270</v>
      </c>
      <c r="BM8" s="411"/>
    </row>
    <row r="9" spans="1:6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0</v>
      </c>
      <c r="F9" s="169">
        <f t="shared" ref="F9:AS9" si="0">SUM(F10:F28)</f>
        <v>0</v>
      </c>
      <c r="G9" s="169">
        <f t="shared" si="0"/>
        <v>0</v>
      </c>
      <c r="H9" s="169">
        <f t="shared" si="0"/>
        <v>0</v>
      </c>
      <c r="I9" s="169">
        <f t="shared" si="0"/>
        <v>0</v>
      </c>
      <c r="J9" s="169">
        <f t="shared" si="0"/>
        <v>11</v>
      </c>
      <c r="K9" s="169">
        <f t="shared" si="0"/>
        <v>4</v>
      </c>
      <c r="L9" s="169">
        <f t="shared" si="0"/>
        <v>6</v>
      </c>
      <c r="M9" s="169">
        <f t="shared" si="0"/>
        <v>0</v>
      </c>
      <c r="N9" s="169">
        <f t="shared" si="0"/>
        <v>0</v>
      </c>
      <c r="O9" s="169">
        <f t="shared" si="0"/>
        <v>0</v>
      </c>
      <c r="P9" s="169">
        <f t="shared" si="0"/>
        <v>0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0</v>
      </c>
      <c r="U9" s="169">
        <f t="shared" si="0"/>
        <v>0</v>
      </c>
      <c r="V9" s="169">
        <f t="shared" si="0"/>
        <v>0</v>
      </c>
      <c r="W9" s="169">
        <f t="shared" si="0"/>
        <v>0</v>
      </c>
      <c r="X9" s="169">
        <f t="shared" si="0"/>
        <v>0</v>
      </c>
      <c r="Y9" s="169">
        <f t="shared" si="0"/>
        <v>0</v>
      </c>
      <c r="Z9" s="169">
        <f t="shared" si="0"/>
        <v>0</v>
      </c>
      <c r="AA9" s="169">
        <f t="shared" si="0"/>
        <v>0</v>
      </c>
      <c r="AB9" s="169">
        <f t="shared" si="0"/>
        <v>4</v>
      </c>
      <c r="AC9" s="169">
        <f t="shared" si="0"/>
        <v>0</v>
      </c>
      <c r="AD9" s="169">
        <f t="shared" si="0"/>
        <v>0</v>
      </c>
      <c r="AE9" s="169">
        <f t="shared" si="0"/>
        <v>0</v>
      </c>
      <c r="AF9" s="169">
        <f t="shared" si="0"/>
        <v>0</v>
      </c>
      <c r="AG9" s="169">
        <f t="shared" si="0"/>
        <v>0</v>
      </c>
      <c r="AH9" s="169">
        <f t="shared" si="0"/>
        <v>0</v>
      </c>
      <c r="AI9" s="169">
        <f t="shared" si="0"/>
        <v>0</v>
      </c>
      <c r="AJ9" s="169">
        <f t="shared" si="0"/>
        <v>0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  <c r="AT9" s="59">
        <f t="shared" ref="AT9:BM9" si="1">SUM(AT10:AT28)</f>
        <v>0</v>
      </c>
      <c r="AU9" s="59">
        <f t="shared" si="1"/>
        <v>0</v>
      </c>
      <c r="AV9" s="59">
        <f t="shared" si="1"/>
        <v>11</v>
      </c>
      <c r="AW9" s="59">
        <f t="shared" si="1"/>
        <v>10</v>
      </c>
      <c r="AX9" s="59">
        <f t="shared" si="1"/>
        <v>4</v>
      </c>
      <c r="AY9" s="59">
        <f t="shared" si="1"/>
        <v>4</v>
      </c>
      <c r="AZ9" s="59">
        <f t="shared" si="1"/>
        <v>0</v>
      </c>
      <c r="BA9" s="59">
        <f t="shared" si="1"/>
        <v>0</v>
      </c>
      <c r="BB9" s="59">
        <f t="shared" si="1"/>
        <v>0</v>
      </c>
      <c r="BC9" s="59">
        <f t="shared" si="1"/>
        <v>0</v>
      </c>
      <c r="BD9" s="59">
        <f>Y9</f>
        <v>0</v>
      </c>
      <c r="BE9" s="59">
        <f>O9+X9</f>
        <v>0</v>
      </c>
      <c r="BF9" s="59">
        <f t="shared" si="1"/>
        <v>0</v>
      </c>
      <c r="BG9" s="59">
        <f t="shared" si="1"/>
        <v>0</v>
      </c>
      <c r="BH9" s="59">
        <f t="shared" si="1"/>
        <v>0</v>
      </c>
      <c r="BI9" s="59">
        <f t="shared" si="1"/>
        <v>0</v>
      </c>
      <c r="BJ9" s="59">
        <f t="shared" si="1"/>
        <v>0</v>
      </c>
      <c r="BK9" s="59">
        <f t="shared" si="1"/>
        <v>0</v>
      </c>
      <c r="BL9" s="59">
        <f t="shared" si="1"/>
        <v>0</v>
      </c>
      <c r="BM9" s="58">
        <f t="shared" si="1"/>
        <v>0</v>
      </c>
    </row>
    <row r="10" spans="1:65" ht="39.950000000000003" customHeight="1" x14ac:dyDescent="0.2">
      <c r="A10" s="2" t="s">
        <v>259</v>
      </c>
      <c r="B10" s="285" t="s">
        <v>10</v>
      </c>
      <c r="C10" s="285"/>
      <c r="D10" s="285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1"/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  <c r="AT10" s="39">
        <f>E10</f>
        <v>0</v>
      </c>
      <c r="AU10" s="39">
        <f>F10+G10+H10+I10</f>
        <v>0</v>
      </c>
      <c r="AV10" s="39">
        <f>J10</f>
        <v>0</v>
      </c>
      <c r="AW10" s="39">
        <f>K10+L10+M10</f>
        <v>0</v>
      </c>
      <c r="AX10" s="39">
        <f>F10+G10+K10</f>
        <v>0</v>
      </c>
      <c r="AY10" s="39">
        <f>N10+Y10+Z10+AB10</f>
        <v>0</v>
      </c>
      <c r="AZ10" s="39">
        <f>O10</f>
        <v>0</v>
      </c>
      <c r="BA10" s="39">
        <f>P10+Q10+R10+S10+T10</f>
        <v>0</v>
      </c>
      <c r="BB10" s="39">
        <f>T10</f>
        <v>0</v>
      </c>
      <c r="BC10" s="39">
        <f>+U10+V10+W10</f>
        <v>0</v>
      </c>
      <c r="BD10" s="59">
        <f t="shared" ref="BD10:BD73" si="2">Y10</f>
        <v>0</v>
      </c>
      <c r="BE10" s="59">
        <f t="shared" ref="BE10:BE73" si="3">O10+X10</f>
        <v>0</v>
      </c>
      <c r="BF10" s="39">
        <f>AF10</f>
        <v>0</v>
      </c>
      <c r="BG10" s="39">
        <f>AD10+AE10</f>
        <v>0</v>
      </c>
      <c r="BH10" s="39">
        <f>AF10</f>
        <v>0</v>
      </c>
      <c r="BI10" s="39">
        <f>AG10+AH10</f>
        <v>0</v>
      </c>
      <c r="BJ10" s="39">
        <f>AM10</f>
        <v>0</v>
      </c>
      <c r="BK10" s="39">
        <f>AK10+AL10</f>
        <v>0</v>
      </c>
      <c r="BL10" s="39">
        <f>AM10</f>
        <v>0</v>
      </c>
      <c r="BM10" s="39">
        <f>AN10+AO10</f>
        <v>0</v>
      </c>
    </row>
    <row r="11" spans="1:65" ht="39.950000000000003" customHeight="1" x14ac:dyDescent="0.2">
      <c r="A11" s="2" t="s">
        <v>11</v>
      </c>
      <c r="B11" s="286" t="s">
        <v>12</v>
      </c>
      <c r="C11" s="286"/>
      <c r="D11" s="286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8"/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  <c r="AT11" s="39">
        <f t="shared" ref="AT11:AT28" si="4">E11</f>
        <v>0</v>
      </c>
      <c r="AU11" s="39">
        <f t="shared" ref="AU11:AU28" si="5">F11+G11+H11+I11</f>
        <v>0</v>
      </c>
      <c r="AV11" s="39">
        <f t="shared" ref="AV11:AV28" si="6">J11</f>
        <v>0</v>
      </c>
      <c r="AW11" s="39">
        <f t="shared" ref="AW11:AW28" si="7">K11+L11+M11</f>
        <v>0</v>
      </c>
      <c r="AX11" s="39">
        <f t="shared" ref="AX11:AX28" si="8">F11+G11+K11</f>
        <v>0</v>
      </c>
      <c r="AY11" s="39">
        <f t="shared" ref="AY11:AY28" si="9">N11+Y11+Z11+AB11</f>
        <v>0</v>
      </c>
      <c r="AZ11" s="39">
        <f t="shared" ref="AZ11:AZ28" si="10">O11</f>
        <v>0</v>
      </c>
      <c r="BA11" s="39">
        <f t="shared" ref="BA11:BA28" si="11">P11+Q11+R11+S11+T11</f>
        <v>0</v>
      </c>
      <c r="BB11" s="39">
        <f t="shared" ref="BB11:BB28" si="12">T11</f>
        <v>0</v>
      </c>
      <c r="BC11" s="39">
        <f t="shared" ref="BC11:BC28" si="13">+U11+V11+W11</f>
        <v>0</v>
      </c>
      <c r="BD11" s="59">
        <f t="shared" si="2"/>
        <v>0</v>
      </c>
      <c r="BE11" s="59">
        <f t="shared" si="3"/>
        <v>0</v>
      </c>
      <c r="BF11" s="39">
        <f t="shared" ref="BF11:BF28" si="14">AF11</f>
        <v>0</v>
      </c>
      <c r="BG11" s="39">
        <f t="shared" ref="BG11:BG28" si="15">AD11+AE11</f>
        <v>0</v>
      </c>
      <c r="BH11" s="39">
        <f t="shared" ref="BH11:BH28" si="16">AF11</f>
        <v>0</v>
      </c>
      <c r="BI11" s="39">
        <f t="shared" ref="BI11:BI28" si="17">AG11+AH11</f>
        <v>0</v>
      </c>
      <c r="BJ11" s="39">
        <f t="shared" ref="BJ11:BJ28" si="18">AM11</f>
        <v>0</v>
      </c>
      <c r="BK11" s="39">
        <f t="shared" ref="BK11:BK28" si="19">AK11+AL11</f>
        <v>0</v>
      </c>
      <c r="BL11" s="39">
        <f t="shared" ref="BL11:BL28" si="20">AM11</f>
        <v>0</v>
      </c>
      <c r="BM11" s="39">
        <f t="shared" ref="BM11:BM28" si="21">AN11+AO11</f>
        <v>0</v>
      </c>
    </row>
    <row r="12" spans="1:6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  <c r="AT12" s="39">
        <f t="shared" si="4"/>
        <v>0</v>
      </c>
      <c r="AU12" s="39">
        <f t="shared" si="5"/>
        <v>0</v>
      </c>
      <c r="AV12" s="39">
        <f t="shared" si="6"/>
        <v>0</v>
      </c>
      <c r="AW12" s="39">
        <f t="shared" si="7"/>
        <v>0</v>
      </c>
      <c r="AX12" s="39">
        <f t="shared" si="8"/>
        <v>0</v>
      </c>
      <c r="AY12" s="39">
        <f t="shared" si="9"/>
        <v>0</v>
      </c>
      <c r="AZ12" s="39">
        <f t="shared" si="10"/>
        <v>0</v>
      </c>
      <c r="BA12" s="39">
        <f t="shared" si="11"/>
        <v>0</v>
      </c>
      <c r="BB12" s="39">
        <f t="shared" si="12"/>
        <v>0</v>
      </c>
      <c r="BC12" s="39">
        <f t="shared" si="13"/>
        <v>0</v>
      </c>
      <c r="BD12" s="59">
        <f t="shared" si="2"/>
        <v>0</v>
      </c>
      <c r="BE12" s="59">
        <f t="shared" si="3"/>
        <v>0</v>
      </c>
      <c r="BF12" s="39">
        <f t="shared" si="14"/>
        <v>0</v>
      </c>
      <c r="BG12" s="39">
        <f t="shared" si="15"/>
        <v>0</v>
      </c>
      <c r="BH12" s="39">
        <f t="shared" si="16"/>
        <v>0</v>
      </c>
      <c r="BI12" s="39">
        <f t="shared" si="17"/>
        <v>0</v>
      </c>
      <c r="BJ12" s="39">
        <f t="shared" si="18"/>
        <v>0</v>
      </c>
      <c r="BK12" s="39">
        <f t="shared" si="19"/>
        <v>0</v>
      </c>
      <c r="BL12" s="39">
        <f t="shared" si="20"/>
        <v>0</v>
      </c>
      <c r="BM12" s="39">
        <f t="shared" si="21"/>
        <v>0</v>
      </c>
    </row>
    <row r="13" spans="1:6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  <c r="AT13" s="39">
        <f t="shared" si="4"/>
        <v>0</v>
      </c>
      <c r="AU13" s="39">
        <f t="shared" si="5"/>
        <v>0</v>
      </c>
      <c r="AV13" s="39">
        <f t="shared" si="6"/>
        <v>0</v>
      </c>
      <c r="AW13" s="39">
        <f t="shared" si="7"/>
        <v>0</v>
      </c>
      <c r="AX13" s="39">
        <f t="shared" si="8"/>
        <v>0</v>
      </c>
      <c r="AY13" s="39">
        <f t="shared" si="9"/>
        <v>0</v>
      </c>
      <c r="AZ13" s="39">
        <f t="shared" si="10"/>
        <v>0</v>
      </c>
      <c r="BA13" s="39">
        <f t="shared" si="11"/>
        <v>0</v>
      </c>
      <c r="BB13" s="39">
        <f t="shared" si="12"/>
        <v>0</v>
      </c>
      <c r="BC13" s="39">
        <f t="shared" si="13"/>
        <v>0</v>
      </c>
      <c r="BD13" s="59">
        <f t="shared" si="2"/>
        <v>0</v>
      </c>
      <c r="BE13" s="59">
        <f t="shared" si="3"/>
        <v>0</v>
      </c>
      <c r="BF13" s="39">
        <f t="shared" si="14"/>
        <v>0</v>
      </c>
      <c r="BG13" s="39">
        <f t="shared" si="15"/>
        <v>0</v>
      </c>
      <c r="BH13" s="39">
        <f t="shared" si="16"/>
        <v>0</v>
      </c>
      <c r="BI13" s="39">
        <f t="shared" si="17"/>
        <v>0</v>
      </c>
      <c r="BJ13" s="39">
        <f t="shared" si="18"/>
        <v>0</v>
      </c>
      <c r="BK13" s="39">
        <f t="shared" si="19"/>
        <v>0</v>
      </c>
      <c r="BL13" s="39">
        <f t="shared" si="20"/>
        <v>0</v>
      </c>
      <c r="BM13" s="39">
        <f t="shared" si="21"/>
        <v>0</v>
      </c>
    </row>
    <row r="14" spans="1:65" ht="39.950000000000003" customHeight="1" x14ac:dyDescent="0.2">
      <c r="A14" s="4">
        <v>1.2</v>
      </c>
      <c r="B14" s="285" t="s">
        <v>17</v>
      </c>
      <c r="C14" s="285"/>
      <c r="D14" s="285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  <c r="AT14" s="39">
        <f t="shared" si="4"/>
        <v>0</v>
      </c>
      <c r="AU14" s="39">
        <f t="shared" si="5"/>
        <v>0</v>
      </c>
      <c r="AV14" s="39">
        <f t="shared" si="6"/>
        <v>0</v>
      </c>
      <c r="AW14" s="39">
        <f t="shared" si="7"/>
        <v>0</v>
      </c>
      <c r="AX14" s="39">
        <f t="shared" si="8"/>
        <v>0</v>
      </c>
      <c r="AY14" s="39">
        <f t="shared" si="9"/>
        <v>0</v>
      </c>
      <c r="AZ14" s="39">
        <f t="shared" si="10"/>
        <v>0</v>
      </c>
      <c r="BA14" s="39">
        <f t="shared" si="11"/>
        <v>0</v>
      </c>
      <c r="BB14" s="39">
        <f t="shared" si="12"/>
        <v>0</v>
      </c>
      <c r="BC14" s="39">
        <f t="shared" si="13"/>
        <v>0</v>
      </c>
      <c r="BD14" s="59">
        <f t="shared" si="2"/>
        <v>0</v>
      </c>
      <c r="BE14" s="59">
        <f t="shared" si="3"/>
        <v>0</v>
      </c>
      <c r="BF14" s="39">
        <f t="shared" si="14"/>
        <v>0</v>
      </c>
      <c r="BG14" s="39">
        <f t="shared" si="15"/>
        <v>0</v>
      </c>
      <c r="BH14" s="39">
        <f t="shared" si="16"/>
        <v>0</v>
      </c>
      <c r="BI14" s="39">
        <f t="shared" si="17"/>
        <v>0</v>
      </c>
      <c r="BJ14" s="39">
        <f t="shared" si="18"/>
        <v>0</v>
      </c>
      <c r="BK14" s="39">
        <f t="shared" si="19"/>
        <v>0</v>
      </c>
      <c r="BL14" s="39">
        <f t="shared" si="20"/>
        <v>0</v>
      </c>
      <c r="BM14" s="39">
        <f t="shared" si="21"/>
        <v>0</v>
      </c>
    </row>
    <row r="15" spans="1:6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  <c r="AT15" s="39">
        <f t="shared" si="4"/>
        <v>0</v>
      </c>
      <c r="AU15" s="39">
        <f t="shared" si="5"/>
        <v>0</v>
      </c>
      <c r="AV15" s="39">
        <f t="shared" si="6"/>
        <v>0</v>
      </c>
      <c r="AW15" s="39">
        <f t="shared" si="7"/>
        <v>0</v>
      </c>
      <c r="AX15" s="39">
        <f t="shared" si="8"/>
        <v>0</v>
      </c>
      <c r="AY15" s="39">
        <f t="shared" si="9"/>
        <v>0</v>
      </c>
      <c r="AZ15" s="39">
        <f t="shared" si="10"/>
        <v>0</v>
      </c>
      <c r="BA15" s="39">
        <f t="shared" si="11"/>
        <v>0</v>
      </c>
      <c r="BB15" s="39">
        <f t="shared" si="12"/>
        <v>0</v>
      </c>
      <c r="BC15" s="39">
        <f t="shared" si="13"/>
        <v>0</v>
      </c>
      <c r="BD15" s="59">
        <f t="shared" si="2"/>
        <v>0</v>
      </c>
      <c r="BE15" s="59">
        <f t="shared" si="3"/>
        <v>0</v>
      </c>
      <c r="BF15" s="39">
        <f t="shared" si="14"/>
        <v>0</v>
      </c>
      <c r="BG15" s="39">
        <f t="shared" si="15"/>
        <v>0</v>
      </c>
      <c r="BH15" s="39">
        <f t="shared" si="16"/>
        <v>0</v>
      </c>
      <c r="BI15" s="39">
        <f t="shared" si="17"/>
        <v>0</v>
      </c>
      <c r="BJ15" s="39">
        <f t="shared" si="18"/>
        <v>0</v>
      </c>
      <c r="BK15" s="39">
        <f t="shared" si="19"/>
        <v>0</v>
      </c>
      <c r="BL15" s="39">
        <f t="shared" si="20"/>
        <v>0</v>
      </c>
      <c r="BM15" s="39">
        <f t="shared" si="21"/>
        <v>0</v>
      </c>
    </row>
    <row r="16" spans="1:65" ht="39.950000000000003" customHeight="1" x14ac:dyDescent="0.2">
      <c r="A16" s="2" t="s">
        <v>20</v>
      </c>
      <c r="B16" s="276" t="s">
        <v>21</v>
      </c>
      <c r="C16" s="277"/>
      <c r="D16" s="277"/>
      <c r="E16" s="141"/>
      <c r="F16" s="141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  <c r="AT16" s="39">
        <f t="shared" si="4"/>
        <v>0</v>
      </c>
      <c r="AU16" s="39">
        <f t="shared" si="5"/>
        <v>0</v>
      </c>
      <c r="AV16" s="39">
        <f t="shared" si="6"/>
        <v>0</v>
      </c>
      <c r="AW16" s="39">
        <f t="shared" si="7"/>
        <v>0</v>
      </c>
      <c r="AX16" s="39">
        <f t="shared" si="8"/>
        <v>0</v>
      </c>
      <c r="AY16" s="39">
        <f t="shared" si="9"/>
        <v>0</v>
      </c>
      <c r="AZ16" s="39">
        <f t="shared" si="10"/>
        <v>0</v>
      </c>
      <c r="BA16" s="39">
        <f t="shared" si="11"/>
        <v>0</v>
      </c>
      <c r="BB16" s="39">
        <f t="shared" si="12"/>
        <v>0</v>
      </c>
      <c r="BC16" s="39">
        <f t="shared" si="13"/>
        <v>0</v>
      </c>
      <c r="BD16" s="59">
        <f t="shared" si="2"/>
        <v>0</v>
      </c>
      <c r="BE16" s="59">
        <f t="shared" si="3"/>
        <v>0</v>
      </c>
      <c r="BF16" s="39">
        <f t="shared" si="14"/>
        <v>0</v>
      </c>
      <c r="BG16" s="39">
        <f t="shared" si="15"/>
        <v>0</v>
      </c>
      <c r="BH16" s="39">
        <f t="shared" si="16"/>
        <v>0</v>
      </c>
      <c r="BI16" s="39">
        <f t="shared" si="17"/>
        <v>0</v>
      </c>
      <c r="BJ16" s="39">
        <f t="shared" si="18"/>
        <v>0</v>
      </c>
      <c r="BK16" s="39">
        <f t="shared" si="19"/>
        <v>0</v>
      </c>
      <c r="BL16" s="39">
        <f t="shared" si="20"/>
        <v>0</v>
      </c>
      <c r="BM16" s="39">
        <f t="shared" si="21"/>
        <v>0</v>
      </c>
    </row>
    <row r="17" spans="1:65" ht="39.950000000000003" customHeight="1" x14ac:dyDescent="0.2">
      <c r="A17" s="2" t="s">
        <v>22</v>
      </c>
      <c r="B17" s="276" t="s">
        <v>23</v>
      </c>
      <c r="C17" s="277"/>
      <c r="D17" s="277"/>
      <c r="E17" s="141"/>
      <c r="F17" s="141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39">
        <f t="shared" si="4"/>
        <v>0</v>
      </c>
      <c r="AU17" s="39">
        <f t="shared" si="5"/>
        <v>0</v>
      </c>
      <c r="AV17" s="39">
        <f t="shared" si="6"/>
        <v>0</v>
      </c>
      <c r="AW17" s="39">
        <f t="shared" si="7"/>
        <v>0</v>
      </c>
      <c r="AX17" s="39">
        <f t="shared" si="8"/>
        <v>0</v>
      </c>
      <c r="AY17" s="39">
        <f t="shared" si="9"/>
        <v>0</v>
      </c>
      <c r="AZ17" s="39">
        <f t="shared" si="10"/>
        <v>0</v>
      </c>
      <c r="BA17" s="39">
        <f t="shared" si="11"/>
        <v>0</v>
      </c>
      <c r="BB17" s="39">
        <f t="shared" si="12"/>
        <v>0</v>
      </c>
      <c r="BC17" s="39">
        <f t="shared" si="13"/>
        <v>0</v>
      </c>
      <c r="BD17" s="59">
        <f t="shared" si="2"/>
        <v>0</v>
      </c>
      <c r="BE17" s="59">
        <f t="shared" si="3"/>
        <v>0</v>
      </c>
      <c r="BF17" s="39">
        <f t="shared" si="14"/>
        <v>0</v>
      </c>
      <c r="BG17" s="39">
        <f t="shared" si="15"/>
        <v>0</v>
      </c>
      <c r="BH17" s="39">
        <f t="shared" si="16"/>
        <v>0</v>
      </c>
      <c r="BI17" s="39">
        <f t="shared" si="17"/>
        <v>0</v>
      </c>
      <c r="BJ17" s="39">
        <f t="shared" si="18"/>
        <v>0</v>
      </c>
      <c r="BK17" s="39">
        <f t="shared" si="19"/>
        <v>0</v>
      </c>
      <c r="BL17" s="39">
        <f t="shared" si="20"/>
        <v>0</v>
      </c>
      <c r="BM17" s="39">
        <f t="shared" si="21"/>
        <v>0</v>
      </c>
    </row>
    <row r="18" spans="1:65" ht="39.950000000000003" customHeight="1" x14ac:dyDescent="0.2">
      <c r="A18" s="2" t="s">
        <v>24</v>
      </c>
      <c r="B18" s="285" t="s">
        <v>25</v>
      </c>
      <c r="C18" s="285"/>
      <c r="D18" s="290"/>
      <c r="E18" s="143"/>
      <c r="F18" s="143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39">
        <f t="shared" si="4"/>
        <v>0</v>
      </c>
      <c r="AU18" s="39">
        <f t="shared" si="5"/>
        <v>0</v>
      </c>
      <c r="AV18" s="39">
        <f t="shared" si="6"/>
        <v>0</v>
      </c>
      <c r="AW18" s="39">
        <f t="shared" si="7"/>
        <v>0</v>
      </c>
      <c r="AX18" s="39">
        <f t="shared" si="8"/>
        <v>0</v>
      </c>
      <c r="AY18" s="39">
        <f t="shared" si="9"/>
        <v>0</v>
      </c>
      <c r="AZ18" s="39">
        <f t="shared" si="10"/>
        <v>0</v>
      </c>
      <c r="BA18" s="39">
        <f t="shared" si="11"/>
        <v>0</v>
      </c>
      <c r="BB18" s="39">
        <f t="shared" si="12"/>
        <v>0</v>
      </c>
      <c r="BC18" s="39">
        <f t="shared" si="13"/>
        <v>0</v>
      </c>
      <c r="BD18" s="59">
        <f t="shared" si="2"/>
        <v>0</v>
      </c>
      <c r="BE18" s="59">
        <f t="shared" si="3"/>
        <v>0</v>
      </c>
      <c r="BF18" s="39">
        <f t="shared" si="14"/>
        <v>0</v>
      </c>
      <c r="BG18" s="39">
        <f t="shared" si="15"/>
        <v>0</v>
      </c>
      <c r="BH18" s="39">
        <f t="shared" si="16"/>
        <v>0</v>
      </c>
      <c r="BI18" s="39">
        <f t="shared" si="17"/>
        <v>0</v>
      </c>
      <c r="BJ18" s="39">
        <f t="shared" si="18"/>
        <v>0</v>
      </c>
      <c r="BK18" s="39">
        <f t="shared" si="19"/>
        <v>0</v>
      </c>
      <c r="BL18" s="39">
        <f t="shared" si="20"/>
        <v>0</v>
      </c>
      <c r="BM18" s="39">
        <f t="shared" si="21"/>
        <v>0</v>
      </c>
    </row>
    <row r="19" spans="1:65" ht="39.950000000000003" customHeight="1" x14ac:dyDescent="0.2">
      <c r="A19" s="2" t="s">
        <v>26</v>
      </c>
      <c r="B19" s="286" t="s">
        <v>27</v>
      </c>
      <c r="C19" s="286"/>
      <c r="D19" s="276"/>
      <c r="E19" s="143"/>
      <c r="F19" s="143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39">
        <f>E19</f>
        <v>0</v>
      </c>
      <c r="AU19" s="39">
        <f>F19+G19+H19+I19</f>
        <v>0</v>
      </c>
      <c r="AV19" s="39">
        <f t="shared" si="6"/>
        <v>0</v>
      </c>
      <c r="AW19" s="39">
        <f t="shared" si="7"/>
        <v>0</v>
      </c>
      <c r="AX19" s="39">
        <f>F19+G19+K19</f>
        <v>0</v>
      </c>
      <c r="AY19" s="39">
        <f t="shared" si="9"/>
        <v>0</v>
      </c>
      <c r="AZ19" s="39">
        <f t="shared" si="10"/>
        <v>0</v>
      </c>
      <c r="BA19" s="39">
        <f t="shared" si="11"/>
        <v>0</v>
      </c>
      <c r="BB19" s="39">
        <f t="shared" si="12"/>
        <v>0</v>
      </c>
      <c r="BC19" s="39">
        <f t="shared" si="13"/>
        <v>0</v>
      </c>
      <c r="BD19" s="59">
        <f t="shared" si="2"/>
        <v>0</v>
      </c>
      <c r="BE19" s="59">
        <f t="shared" si="3"/>
        <v>0</v>
      </c>
      <c r="BF19" s="39">
        <f t="shared" si="14"/>
        <v>0</v>
      </c>
      <c r="BG19" s="39">
        <f t="shared" si="15"/>
        <v>0</v>
      </c>
      <c r="BH19" s="39">
        <f t="shared" si="16"/>
        <v>0</v>
      </c>
      <c r="BI19" s="39">
        <f t="shared" si="17"/>
        <v>0</v>
      </c>
      <c r="BJ19" s="39">
        <f t="shared" si="18"/>
        <v>0</v>
      </c>
      <c r="BK19" s="39">
        <f t="shared" si="19"/>
        <v>0</v>
      </c>
      <c r="BL19" s="39">
        <f t="shared" si="20"/>
        <v>0</v>
      </c>
      <c r="BM19" s="39">
        <f t="shared" si="21"/>
        <v>0</v>
      </c>
    </row>
    <row r="20" spans="1:65" ht="39.950000000000003" customHeight="1" x14ac:dyDescent="0.2">
      <c r="A20" s="2" t="s">
        <v>28</v>
      </c>
      <c r="B20" s="276" t="s">
        <v>29</v>
      </c>
      <c r="C20" s="277"/>
      <c r="D20" s="277"/>
      <c r="E20" s="141"/>
      <c r="F20" s="141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39">
        <f>E20</f>
        <v>0</v>
      </c>
      <c r="AU20" s="39">
        <f>F20+G20+H20+I20</f>
        <v>0</v>
      </c>
      <c r="AV20" s="39">
        <f t="shared" si="6"/>
        <v>0</v>
      </c>
      <c r="AW20" s="39">
        <f t="shared" si="7"/>
        <v>0</v>
      </c>
      <c r="AX20" s="39">
        <f>F20+G20+K20</f>
        <v>0</v>
      </c>
      <c r="AY20" s="39">
        <f t="shared" si="9"/>
        <v>0</v>
      </c>
      <c r="AZ20" s="39">
        <f t="shared" si="10"/>
        <v>0</v>
      </c>
      <c r="BA20" s="39">
        <f t="shared" si="11"/>
        <v>0</v>
      </c>
      <c r="BB20" s="39">
        <f t="shared" si="12"/>
        <v>0</v>
      </c>
      <c r="BC20" s="39">
        <f t="shared" si="13"/>
        <v>0</v>
      </c>
      <c r="BD20" s="59">
        <f t="shared" si="2"/>
        <v>0</v>
      </c>
      <c r="BE20" s="59">
        <f t="shared" si="3"/>
        <v>0</v>
      </c>
      <c r="BF20" s="39">
        <f t="shared" si="14"/>
        <v>0</v>
      </c>
      <c r="BG20" s="39">
        <f t="shared" si="15"/>
        <v>0</v>
      </c>
      <c r="BH20" s="39">
        <f t="shared" si="16"/>
        <v>0</v>
      </c>
      <c r="BI20" s="39">
        <f t="shared" si="17"/>
        <v>0</v>
      </c>
      <c r="BJ20" s="39">
        <f t="shared" si="18"/>
        <v>0</v>
      </c>
      <c r="BK20" s="39">
        <f t="shared" si="19"/>
        <v>0</v>
      </c>
      <c r="BL20" s="39">
        <f t="shared" si="20"/>
        <v>0</v>
      </c>
      <c r="BM20" s="39">
        <f t="shared" si="21"/>
        <v>0</v>
      </c>
    </row>
    <row r="21" spans="1:65" ht="39.950000000000003" customHeight="1" x14ac:dyDescent="0.2">
      <c r="A21" s="2" t="s">
        <v>30</v>
      </c>
      <c r="B21" s="290" t="s">
        <v>31</v>
      </c>
      <c r="C21" s="291"/>
      <c r="D21" s="291"/>
      <c r="E21" s="141"/>
      <c r="F21" s="141"/>
      <c r="G21" s="141"/>
      <c r="H21" s="141"/>
      <c r="I21" s="141"/>
      <c r="J21" s="141"/>
      <c r="K21" s="141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39">
        <f>E21</f>
        <v>0</v>
      </c>
      <c r="AU21" s="39">
        <f>F21+G21+H21+I21</f>
        <v>0</v>
      </c>
      <c r="AV21" s="39">
        <f t="shared" si="6"/>
        <v>0</v>
      </c>
      <c r="AW21" s="39">
        <f t="shared" si="7"/>
        <v>0</v>
      </c>
      <c r="AX21" s="39">
        <f>F21+G21+K21</f>
        <v>0</v>
      </c>
      <c r="AY21" s="39">
        <f t="shared" si="9"/>
        <v>0</v>
      </c>
      <c r="AZ21" s="39">
        <f t="shared" si="10"/>
        <v>0</v>
      </c>
      <c r="BA21" s="39">
        <f t="shared" si="11"/>
        <v>0</v>
      </c>
      <c r="BB21" s="39">
        <f t="shared" si="12"/>
        <v>0</v>
      </c>
      <c r="BC21" s="39">
        <f t="shared" si="13"/>
        <v>0</v>
      </c>
      <c r="BD21" s="59">
        <f t="shared" si="2"/>
        <v>0</v>
      </c>
      <c r="BE21" s="59">
        <f t="shared" si="3"/>
        <v>0</v>
      </c>
      <c r="BF21" s="39">
        <f t="shared" si="14"/>
        <v>0</v>
      </c>
      <c r="BG21" s="39">
        <f t="shared" si="15"/>
        <v>0</v>
      </c>
      <c r="BH21" s="39">
        <f t="shared" si="16"/>
        <v>0</v>
      </c>
      <c r="BI21" s="39">
        <f t="shared" si="17"/>
        <v>0</v>
      </c>
      <c r="BJ21" s="39">
        <f t="shared" si="18"/>
        <v>0</v>
      </c>
      <c r="BK21" s="39">
        <f t="shared" si="19"/>
        <v>0</v>
      </c>
      <c r="BL21" s="39">
        <f t="shared" si="20"/>
        <v>0</v>
      </c>
      <c r="BM21" s="39">
        <f t="shared" si="21"/>
        <v>0</v>
      </c>
    </row>
    <row r="22" spans="1:65" ht="39.950000000000003" customHeight="1" x14ac:dyDescent="0.2">
      <c r="A22" s="2" t="s">
        <v>32</v>
      </c>
      <c r="B22" s="290" t="s">
        <v>33</v>
      </c>
      <c r="C22" s="291"/>
      <c r="D22" s="291"/>
      <c r="E22" s="141"/>
      <c r="F22" s="141"/>
      <c r="G22" s="141"/>
      <c r="H22" s="141"/>
      <c r="I22" s="141"/>
      <c r="J22" s="141">
        <v>1</v>
      </c>
      <c r="K22" s="141"/>
      <c r="L22" s="150">
        <v>1</v>
      </c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39">
        <f>E22</f>
        <v>0</v>
      </c>
      <c r="AU22" s="39">
        <f>F22+G22+H22+I22</f>
        <v>0</v>
      </c>
      <c r="AV22" s="39">
        <f t="shared" si="6"/>
        <v>1</v>
      </c>
      <c r="AW22" s="39">
        <f t="shared" si="7"/>
        <v>1</v>
      </c>
      <c r="AX22" s="39">
        <f>F22+G22+K22</f>
        <v>0</v>
      </c>
      <c r="AY22" s="39">
        <f t="shared" si="9"/>
        <v>0</v>
      </c>
      <c r="AZ22" s="39">
        <f t="shared" si="10"/>
        <v>0</v>
      </c>
      <c r="BA22" s="39">
        <f t="shared" si="11"/>
        <v>0</v>
      </c>
      <c r="BB22" s="39">
        <f t="shared" si="12"/>
        <v>0</v>
      </c>
      <c r="BC22" s="39">
        <f t="shared" si="13"/>
        <v>0</v>
      </c>
      <c r="BD22" s="59">
        <f t="shared" si="2"/>
        <v>0</v>
      </c>
      <c r="BE22" s="59">
        <f t="shared" si="3"/>
        <v>0</v>
      </c>
      <c r="BF22" s="39">
        <f t="shared" si="14"/>
        <v>0</v>
      </c>
      <c r="BG22" s="39">
        <f t="shared" si="15"/>
        <v>0</v>
      </c>
      <c r="BH22" s="39">
        <f t="shared" si="16"/>
        <v>0</v>
      </c>
      <c r="BI22" s="39">
        <f t="shared" si="17"/>
        <v>0</v>
      </c>
      <c r="BJ22" s="39">
        <f t="shared" si="18"/>
        <v>0</v>
      </c>
      <c r="BK22" s="39">
        <f t="shared" si="19"/>
        <v>0</v>
      </c>
      <c r="BL22" s="39">
        <f t="shared" si="20"/>
        <v>0</v>
      </c>
      <c r="BM22" s="39">
        <f t="shared" si="21"/>
        <v>0</v>
      </c>
    </row>
    <row r="23" spans="1:65" ht="39.950000000000003" customHeight="1" x14ac:dyDescent="0.2">
      <c r="A23" s="2" t="s">
        <v>34</v>
      </c>
      <c r="B23" s="291" t="s">
        <v>35</v>
      </c>
      <c r="C23" s="291"/>
      <c r="D23" s="291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39">
        <f>E23</f>
        <v>0</v>
      </c>
      <c r="AU23" s="39">
        <f>F23+G23+H23+I23</f>
        <v>0</v>
      </c>
      <c r="AV23" s="39">
        <f t="shared" si="6"/>
        <v>0</v>
      </c>
      <c r="AW23" s="39">
        <f t="shared" si="7"/>
        <v>0</v>
      </c>
      <c r="AX23" s="39">
        <f>F23+G23+K23</f>
        <v>0</v>
      </c>
      <c r="AY23" s="39">
        <f t="shared" si="9"/>
        <v>0</v>
      </c>
      <c r="AZ23" s="39">
        <f t="shared" si="10"/>
        <v>0</v>
      </c>
      <c r="BA23" s="39">
        <f t="shared" si="11"/>
        <v>0</v>
      </c>
      <c r="BB23" s="39">
        <f t="shared" si="12"/>
        <v>0</v>
      </c>
      <c r="BC23" s="39">
        <f t="shared" si="13"/>
        <v>0</v>
      </c>
      <c r="BD23" s="59">
        <f t="shared" si="2"/>
        <v>0</v>
      </c>
      <c r="BE23" s="59">
        <f t="shared" si="3"/>
        <v>0</v>
      </c>
      <c r="BF23" s="39">
        <f t="shared" si="14"/>
        <v>0</v>
      </c>
      <c r="BG23" s="39">
        <f t="shared" si="15"/>
        <v>0</v>
      </c>
      <c r="BH23" s="39">
        <f t="shared" si="16"/>
        <v>0</v>
      </c>
      <c r="BI23" s="39">
        <f t="shared" si="17"/>
        <v>0</v>
      </c>
      <c r="BJ23" s="39">
        <f t="shared" si="18"/>
        <v>0</v>
      </c>
      <c r="BK23" s="39">
        <f t="shared" si="19"/>
        <v>0</v>
      </c>
      <c r="BL23" s="39">
        <f t="shared" si="20"/>
        <v>0</v>
      </c>
      <c r="BM23" s="39">
        <f t="shared" si="21"/>
        <v>0</v>
      </c>
    </row>
    <row r="24" spans="1:65" ht="39.950000000000003" customHeight="1" x14ac:dyDescent="0.2">
      <c r="A24" s="2" t="s">
        <v>36</v>
      </c>
      <c r="B24" s="290" t="s">
        <v>37</v>
      </c>
      <c r="C24" s="291"/>
      <c r="D24" s="291"/>
      <c r="E24" s="141"/>
      <c r="F24" s="141"/>
      <c r="G24" s="141"/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39">
        <f t="shared" si="4"/>
        <v>0</v>
      </c>
      <c r="AU24" s="39">
        <f t="shared" si="5"/>
        <v>0</v>
      </c>
      <c r="AV24" s="39">
        <f t="shared" si="6"/>
        <v>0</v>
      </c>
      <c r="AW24" s="39">
        <f t="shared" si="7"/>
        <v>0</v>
      </c>
      <c r="AX24" s="39">
        <f t="shared" si="8"/>
        <v>0</v>
      </c>
      <c r="AY24" s="39">
        <f t="shared" si="9"/>
        <v>0</v>
      </c>
      <c r="AZ24" s="39">
        <f t="shared" si="10"/>
        <v>0</v>
      </c>
      <c r="BA24" s="39">
        <f t="shared" si="11"/>
        <v>0</v>
      </c>
      <c r="BB24" s="39">
        <f t="shared" si="12"/>
        <v>0</v>
      </c>
      <c r="BC24" s="39">
        <f t="shared" si="13"/>
        <v>0</v>
      </c>
      <c r="BD24" s="59">
        <f t="shared" si="2"/>
        <v>0</v>
      </c>
      <c r="BE24" s="59">
        <f t="shared" si="3"/>
        <v>0</v>
      </c>
      <c r="BF24" s="39">
        <f t="shared" si="14"/>
        <v>0</v>
      </c>
      <c r="BG24" s="39">
        <f t="shared" si="15"/>
        <v>0</v>
      </c>
      <c r="BH24" s="39">
        <f t="shared" si="16"/>
        <v>0</v>
      </c>
      <c r="BI24" s="39">
        <f t="shared" si="17"/>
        <v>0</v>
      </c>
      <c r="BJ24" s="39">
        <f t="shared" si="18"/>
        <v>0</v>
      </c>
      <c r="BK24" s="39">
        <f t="shared" si="19"/>
        <v>0</v>
      </c>
      <c r="BL24" s="39">
        <f t="shared" si="20"/>
        <v>0</v>
      </c>
      <c r="BM24" s="39">
        <f t="shared" si="21"/>
        <v>0</v>
      </c>
    </row>
    <row r="25" spans="1:65" ht="39.950000000000003" customHeight="1" x14ac:dyDescent="0.2">
      <c r="A25" s="2" t="s">
        <v>38</v>
      </c>
      <c r="B25" s="285" t="s">
        <v>39</v>
      </c>
      <c r="C25" s="285"/>
      <c r="D25" s="290"/>
      <c r="E25" s="143"/>
      <c r="F25" s="143"/>
      <c r="G25" s="143"/>
      <c r="H25" s="143"/>
      <c r="I25" s="143"/>
      <c r="J25" s="143">
        <v>5</v>
      </c>
      <c r="K25" s="143">
        <v>4</v>
      </c>
      <c r="L25" s="150">
        <v>1</v>
      </c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>
        <v>4</v>
      </c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39">
        <f t="shared" si="4"/>
        <v>0</v>
      </c>
      <c r="AU25" s="39">
        <f t="shared" si="5"/>
        <v>0</v>
      </c>
      <c r="AV25" s="39">
        <f t="shared" si="6"/>
        <v>5</v>
      </c>
      <c r="AW25" s="39">
        <f t="shared" si="7"/>
        <v>5</v>
      </c>
      <c r="AX25" s="39">
        <f t="shared" si="8"/>
        <v>4</v>
      </c>
      <c r="AY25" s="39">
        <f t="shared" si="9"/>
        <v>4</v>
      </c>
      <c r="AZ25" s="39">
        <f t="shared" si="10"/>
        <v>0</v>
      </c>
      <c r="BA25" s="39">
        <f t="shared" si="11"/>
        <v>0</v>
      </c>
      <c r="BB25" s="39">
        <f t="shared" si="12"/>
        <v>0</v>
      </c>
      <c r="BC25" s="39">
        <f t="shared" si="13"/>
        <v>0</v>
      </c>
      <c r="BD25" s="59">
        <f t="shared" si="2"/>
        <v>0</v>
      </c>
      <c r="BE25" s="59">
        <f t="shared" si="3"/>
        <v>0</v>
      </c>
      <c r="BF25" s="39">
        <f t="shared" si="14"/>
        <v>0</v>
      </c>
      <c r="BG25" s="39">
        <f t="shared" si="15"/>
        <v>0</v>
      </c>
      <c r="BH25" s="39">
        <f t="shared" si="16"/>
        <v>0</v>
      </c>
      <c r="BI25" s="39">
        <f t="shared" si="17"/>
        <v>0</v>
      </c>
      <c r="BJ25" s="39">
        <f t="shared" si="18"/>
        <v>0</v>
      </c>
      <c r="BK25" s="39">
        <f t="shared" si="19"/>
        <v>0</v>
      </c>
      <c r="BL25" s="39">
        <f t="shared" si="20"/>
        <v>0</v>
      </c>
      <c r="BM25" s="39">
        <f t="shared" si="21"/>
        <v>0</v>
      </c>
    </row>
    <row r="26" spans="1:65" ht="39.950000000000003" customHeight="1" x14ac:dyDescent="0.2">
      <c r="A26" s="2" t="s">
        <v>40</v>
      </c>
      <c r="B26" s="291" t="s">
        <v>41</v>
      </c>
      <c r="C26" s="291"/>
      <c r="D26" s="291"/>
      <c r="E26" s="141"/>
      <c r="F26" s="141"/>
      <c r="G26" s="141"/>
      <c r="H26" s="141"/>
      <c r="I26" s="141"/>
      <c r="J26" s="141">
        <v>1</v>
      </c>
      <c r="K26" s="142"/>
      <c r="L26" s="150">
        <v>1</v>
      </c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39">
        <f t="shared" si="4"/>
        <v>0</v>
      </c>
      <c r="AU26" s="39">
        <f t="shared" si="5"/>
        <v>0</v>
      </c>
      <c r="AV26" s="39">
        <f t="shared" si="6"/>
        <v>1</v>
      </c>
      <c r="AW26" s="39">
        <f t="shared" si="7"/>
        <v>1</v>
      </c>
      <c r="AX26" s="39">
        <f t="shared" si="8"/>
        <v>0</v>
      </c>
      <c r="AY26" s="39">
        <f t="shared" si="9"/>
        <v>0</v>
      </c>
      <c r="AZ26" s="39">
        <f t="shared" si="10"/>
        <v>0</v>
      </c>
      <c r="BA26" s="39">
        <f t="shared" si="11"/>
        <v>0</v>
      </c>
      <c r="BB26" s="39">
        <f t="shared" si="12"/>
        <v>0</v>
      </c>
      <c r="BC26" s="39">
        <f t="shared" si="13"/>
        <v>0</v>
      </c>
      <c r="BD26" s="59">
        <f t="shared" si="2"/>
        <v>0</v>
      </c>
      <c r="BE26" s="59">
        <f t="shared" si="3"/>
        <v>0</v>
      </c>
      <c r="BF26" s="39">
        <f t="shared" si="14"/>
        <v>0</v>
      </c>
      <c r="BG26" s="39">
        <f t="shared" si="15"/>
        <v>0</v>
      </c>
      <c r="BH26" s="39">
        <f t="shared" si="16"/>
        <v>0</v>
      </c>
      <c r="BI26" s="39">
        <f t="shared" si="17"/>
        <v>0</v>
      </c>
      <c r="BJ26" s="39">
        <f t="shared" si="18"/>
        <v>0</v>
      </c>
      <c r="BK26" s="39">
        <f t="shared" si="19"/>
        <v>0</v>
      </c>
      <c r="BL26" s="39">
        <f t="shared" si="20"/>
        <v>0</v>
      </c>
      <c r="BM26" s="39">
        <f t="shared" si="21"/>
        <v>0</v>
      </c>
    </row>
    <row r="27" spans="1:65" ht="39.950000000000003" customHeight="1" x14ac:dyDescent="0.2">
      <c r="A27" s="2" t="s">
        <v>42</v>
      </c>
      <c r="B27" s="290" t="s">
        <v>43</v>
      </c>
      <c r="C27" s="291"/>
      <c r="D27" s="291"/>
      <c r="E27" s="141"/>
      <c r="F27" s="141"/>
      <c r="G27" s="141"/>
      <c r="H27" s="141"/>
      <c r="I27" s="141"/>
      <c r="J27" s="141">
        <v>2</v>
      </c>
      <c r="K27" s="142"/>
      <c r="L27" s="150">
        <v>1</v>
      </c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39">
        <f t="shared" si="4"/>
        <v>0</v>
      </c>
      <c r="AU27" s="39">
        <f t="shared" si="5"/>
        <v>0</v>
      </c>
      <c r="AV27" s="39">
        <f t="shared" si="6"/>
        <v>2</v>
      </c>
      <c r="AW27" s="39">
        <f t="shared" si="7"/>
        <v>1</v>
      </c>
      <c r="AX27" s="39">
        <f t="shared" si="8"/>
        <v>0</v>
      </c>
      <c r="AY27" s="39">
        <f t="shared" si="9"/>
        <v>0</v>
      </c>
      <c r="AZ27" s="39">
        <f t="shared" si="10"/>
        <v>0</v>
      </c>
      <c r="BA27" s="39">
        <f t="shared" si="11"/>
        <v>0</v>
      </c>
      <c r="BB27" s="39">
        <f t="shared" si="12"/>
        <v>0</v>
      </c>
      <c r="BC27" s="39">
        <f t="shared" si="13"/>
        <v>0</v>
      </c>
      <c r="BD27" s="59">
        <f t="shared" si="2"/>
        <v>0</v>
      </c>
      <c r="BE27" s="59">
        <f t="shared" si="3"/>
        <v>0</v>
      </c>
      <c r="BF27" s="39">
        <f t="shared" si="14"/>
        <v>0</v>
      </c>
      <c r="BG27" s="39">
        <f t="shared" si="15"/>
        <v>0</v>
      </c>
      <c r="BH27" s="39">
        <f t="shared" si="16"/>
        <v>0</v>
      </c>
      <c r="BI27" s="39">
        <f t="shared" si="17"/>
        <v>0</v>
      </c>
      <c r="BJ27" s="39">
        <f t="shared" si="18"/>
        <v>0</v>
      </c>
      <c r="BK27" s="39">
        <f t="shared" si="19"/>
        <v>0</v>
      </c>
      <c r="BL27" s="39">
        <f t="shared" si="20"/>
        <v>0</v>
      </c>
      <c r="BM27" s="39">
        <f t="shared" si="21"/>
        <v>0</v>
      </c>
    </row>
    <row r="28" spans="1:65" ht="39.950000000000003" customHeight="1" x14ac:dyDescent="0.2">
      <c r="A28" s="2" t="s">
        <v>44</v>
      </c>
      <c r="B28" s="286" t="s">
        <v>45</v>
      </c>
      <c r="C28" s="286"/>
      <c r="D28" s="276"/>
      <c r="E28" s="141"/>
      <c r="F28" s="141"/>
      <c r="G28" s="141"/>
      <c r="H28" s="141"/>
      <c r="I28" s="141"/>
      <c r="J28" s="141">
        <v>2</v>
      </c>
      <c r="K28" s="142"/>
      <c r="L28" s="150">
        <v>2</v>
      </c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39">
        <f t="shared" si="4"/>
        <v>0</v>
      </c>
      <c r="AU28" s="39">
        <f t="shared" si="5"/>
        <v>0</v>
      </c>
      <c r="AV28" s="39">
        <f t="shared" si="6"/>
        <v>2</v>
      </c>
      <c r="AW28" s="39">
        <f t="shared" si="7"/>
        <v>2</v>
      </c>
      <c r="AX28" s="39">
        <f t="shared" si="8"/>
        <v>0</v>
      </c>
      <c r="AY28" s="39">
        <f t="shared" si="9"/>
        <v>0</v>
      </c>
      <c r="AZ28" s="39">
        <f t="shared" si="10"/>
        <v>0</v>
      </c>
      <c r="BA28" s="39">
        <f t="shared" si="11"/>
        <v>0</v>
      </c>
      <c r="BB28" s="39">
        <f t="shared" si="12"/>
        <v>0</v>
      </c>
      <c r="BC28" s="39">
        <f t="shared" si="13"/>
        <v>0</v>
      </c>
      <c r="BD28" s="59">
        <f t="shared" si="2"/>
        <v>0</v>
      </c>
      <c r="BE28" s="59">
        <f t="shared" si="3"/>
        <v>0</v>
      </c>
      <c r="BF28" s="39">
        <f t="shared" si="14"/>
        <v>0</v>
      </c>
      <c r="BG28" s="39">
        <f t="shared" si="15"/>
        <v>0</v>
      </c>
      <c r="BH28" s="39">
        <f t="shared" si="16"/>
        <v>0</v>
      </c>
      <c r="BI28" s="39">
        <f t="shared" si="17"/>
        <v>0</v>
      </c>
      <c r="BJ28" s="39">
        <f t="shared" si="18"/>
        <v>0</v>
      </c>
      <c r="BK28" s="39">
        <f t="shared" si="19"/>
        <v>0</v>
      </c>
      <c r="BL28" s="39">
        <f t="shared" si="20"/>
        <v>0</v>
      </c>
      <c r="BM28" s="39">
        <f t="shared" si="21"/>
        <v>0</v>
      </c>
    </row>
    <row r="29" spans="1:6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0</v>
      </c>
      <c r="F29" s="177">
        <f t="shared" ref="F29:BL29" si="22">SUM(F30:F40)</f>
        <v>0</v>
      </c>
      <c r="G29" s="177">
        <f t="shared" si="22"/>
        <v>0</v>
      </c>
      <c r="H29" s="177">
        <f t="shared" si="22"/>
        <v>0</v>
      </c>
      <c r="I29" s="177">
        <f t="shared" si="22"/>
        <v>0</v>
      </c>
      <c r="J29" s="177">
        <f t="shared" si="22"/>
        <v>3</v>
      </c>
      <c r="K29" s="177">
        <f t="shared" si="22"/>
        <v>1</v>
      </c>
      <c r="L29" s="177">
        <f t="shared" si="22"/>
        <v>1</v>
      </c>
      <c r="M29" s="177">
        <f t="shared" si="22"/>
        <v>0</v>
      </c>
      <c r="N29" s="177">
        <f t="shared" si="22"/>
        <v>0</v>
      </c>
      <c r="O29" s="177">
        <f t="shared" si="22"/>
        <v>0</v>
      </c>
      <c r="P29" s="177">
        <f t="shared" si="22"/>
        <v>0</v>
      </c>
      <c r="Q29" s="177">
        <f t="shared" si="22"/>
        <v>0</v>
      </c>
      <c r="R29" s="177">
        <f t="shared" si="22"/>
        <v>0</v>
      </c>
      <c r="S29" s="177">
        <f t="shared" si="22"/>
        <v>0</v>
      </c>
      <c r="T29" s="177">
        <f t="shared" si="22"/>
        <v>0</v>
      </c>
      <c r="U29" s="177">
        <f t="shared" si="22"/>
        <v>0</v>
      </c>
      <c r="V29" s="177">
        <f t="shared" si="22"/>
        <v>0</v>
      </c>
      <c r="W29" s="177">
        <f t="shared" si="22"/>
        <v>0</v>
      </c>
      <c r="X29" s="177">
        <f t="shared" si="22"/>
        <v>0</v>
      </c>
      <c r="Y29" s="177">
        <f t="shared" si="22"/>
        <v>0</v>
      </c>
      <c r="Z29" s="177">
        <f t="shared" si="22"/>
        <v>0</v>
      </c>
      <c r="AA29" s="177">
        <f t="shared" si="22"/>
        <v>0</v>
      </c>
      <c r="AB29" s="177">
        <f t="shared" si="22"/>
        <v>1</v>
      </c>
      <c r="AC29" s="177">
        <f t="shared" si="22"/>
        <v>0</v>
      </c>
      <c r="AD29" s="177">
        <f t="shared" si="22"/>
        <v>0</v>
      </c>
      <c r="AE29" s="177">
        <f t="shared" si="22"/>
        <v>0</v>
      </c>
      <c r="AF29" s="177">
        <f t="shared" si="22"/>
        <v>0</v>
      </c>
      <c r="AG29" s="177">
        <f t="shared" si="22"/>
        <v>0</v>
      </c>
      <c r="AH29" s="177">
        <f t="shared" si="22"/>
        <v>0</v>
      </c>
      <c r="AI29" s="177">
        <f t="shared" si="22"/>
        <v>0</v>
      </c>
      <c r="AJ29" s="177">
        <f t="shared" si="22"/>
        <v>0</v>
      </c>
      <c r="AK29" s="177">
        <f t="shared" si="22"/>
        <v>0</v>
      </c>
      <c r="AL29" s="177">
        <f t="shared" si="22"/>
        <v>0</v>
      </c>
      <c r="AM29" s="177">
        <f t="shared" si="22"/>
        <v>0</v>
      </c>
      <c r="AN29" s="177">
        <f t="shared" si="22"/>
        <v>0</v>
      </c>
      <c r="AO29" s="177">
        <f t="shared" si="22"/>
        <v>0</v>
      </c>
      <c r="AP29" s="177">
        <f t="shared" si="22"/>
        <v>0</v>
      </c>
      <c r="AQ29" s="177">
        <f t="shared" si="22"/>
        <v>0</v>
      </c>
      <c r="AR29" s="177">
        <f t="shared" si="22"/>
        <v>0</v>
      </c>
      <c r="AS29" s="177">
        <f t="shared" si="22"/>
        <v>0</v>
      </c>
      <c r="AT29" s="58">
        <f t="shared" si="22"/>
        <v>0</v>
      </c>
      <c r="AU29" s="58">
        <f t="shared" si="22"/>
        <v>0</v>
      </c>
      <c r="AV29" s="58">
        <f t="shared" si="22"/>
        <v>3</v>
      </c>
      <c r="AW29" s="58">
        <f t="shared" si="22"/>
        <v>2</v>
      </c>
      <c r="AX29" s="58">
        <f t="shared" si="22"/>
        <v>1</v>
      </c>
      <c r="AY29" s="58">
        <f t="shared" si="22"/>
        <v>1</v>
      </c>
      <c r="AZ29" s="58">
        <f t="shared" si="22"/>
        <v>0</v>
      </c>
      <c r="BA29" s="58">
        <f t="shared" si="22"/>
        <v>0</v>
      </c>
      <c r="BB29" s="58">
        <f t="shared" si="22"/>
        <v>0</v>
      </c>
      <c r="BC29" s="58">
        <f t="shared" si="22"/>
        <v>0</v>
      </c>
      <c r="BD29" s="59">
        <f t="shared" si="2"/>
        <v>0</v>
      </c>
      <c r="BE29" s="59">
        <f t="shared" si="3"/>
        <v>0</v>
      </c>
      <c r="BF29" s="58">
        <f t="shared" si="22"/>
        <v>0</v>
      </c>
      <c r="BG29" s="58">
        <f t="shared" si="22"/>
        <v>0</v>
      </c>
      <c r="BH29" s="58">
        <f t="shared" si="22"/>
        <v>0</v>
      </c>
      <c r="BI29" s="58">
        <f t="shared" si="22"/>
        <v>0</v>
      </c>
      <c r="BJ29" s="58">
        <f t="shared" si="22"/>
        <v>0</v>
      </c>
      <c r="BK29" s="58">
        <f t="shared" si="22"/>
        <v>0</v>
      </c>
      <c r="BL29" s="58">
        <f t="shared" si="22"/>
        <v>0</v>
      </c>
      <c r="BM29" s="58">
        <f>SUM(BM30:BM40)</f>
        <v>0</v>
      </c>
    </row>
    <row r="30" spans="1:65" ht="39.950000000000003" customHeight="1" x14ac:dyDescent="0.2">
      <c r="A30" s="2" t="s">
        <v>48</v>
      </c>
      <c r="B30" s="276" t="s">
        <v>49</v>
      </c>
      <c r="C30" s="277"/>
      <c r="D30" s="277"/>
      <c r="E30" s="141"/>
      <c r="F30" s="141"/>
      <c r="G30" s="141"/>
      <c r="H30" s="141"/>
      <c r="I30" s="141"/>
      <c r="J30" s="141"/>
      <c r="K30" s="142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39">
        <f t="shared" ref="AT30:AT40" si="23">E30</f>
        <v>0</v>
      </c>
      <c r="AU30" s="39">
        <f t="shared" ref="AU30:AU40" si="24">F30+G30+H30+I30</f>
        <v>0</v>
      </c>
      <c r="AV30" s="39">
        <f t="shared" ref="AV30:AV40" si="25">J30</f>
        <v>0</v>
      </c>
      <c r="AW30" s="39">
        <f t="shared" ref="AW30:AW40" si="26">K30+L30+M30</f>
        <v>0</v>
      </c>
      <c r="AX30" s="39">
        <f t="shared" ref="AX30:AX40" si="27">F30+G30+K30</f>
        <v>0</v>
      </c>
      <c r="AY30" s="39">
        <f t="shared" ref="AY30:AY40" si="28">N30+Y30+Z30+AB30</f>
        <v>0</v>
      </c>
      <c r="AZ30" s="39">
        <f t="shared" ref="AZ30:AZ40" si="29">O30</f>
        <v>0</v>
      </c>
      <c r="BA30" s="39">
        <f t="shared" ref="BA30:BA40" si="30">P30+Q30+R30+S30+T30</f>
        <v>0</v>
      </c>
      <c r="BB30" s="39">
        <f t="shared" ref="BB30:BB40" si="31">T30</f>
        <v>0</v>
      </c>
      <c r="BC30" s="39">
        <f t="shared" ref="BC30:BC40" si="32">+U30+V30+W30</f>
        <v>0</v>
      </c>
      <c r="BD30" s="59">
        <f t="shared" si="2"/>
        <v>0</v>
      </c>
      <c r="BE30" s="59">
        <f t="shared" si="3"/>
        <v>0</v>
      </c>
      <c r="BF30" s="39">
        <f t="shared" ref="BF30:BF40" si="33">AF30</f>
        <v>0</v>
      </c>
      <c r="BG30" s="39">
        <f t="shared" ref="BG30:BG40" si="34">AD30+AE30</f>
        <v>0</v>
      </c>
      <c r="BH30" s="39">
        <f t="shared" ref="BH30:BH40" si="35">AF30</f>
        <v>0</v>
      </c>
      <c r="BI30" s="39">
        <f t="shared" ref="BI30:BI40" si="36">AG30+AH30</f>
        <v>0</v>
      </c>
      <c r="BJ30" s="39">
        <f t="shared" ref="BJ30:BJ40" si="37">AM30</f>
        <v>0</v>
      </c>
      <c r="BK30" s="39">
        <f t="shared" ref="BK30:BK40" si="38">AK30+AL30</f>
        <v>0</v>
      </c>
      <c r="BL30" s="39">
        <f t="shared" ref="BL30:BL40" si="39">AM30</f>
        <v>0</v>
      </c>
      <c r="BM30" s="39">
        <f t="shared" ref="BM30:BM40" si="40">AN30+AO30</f>
        <v>0</v>
      </c>
    </row>
    <row r="31" spans="1:65" ht="39.950000000000003" customHeight="1" x14ac:dyDescent="0.2">
      <c r="A31" s="2" t="s">
        <v>50</v>
      </c>
      <c r="B31" s="286" t="s">
        <v>51</v>
      </c>
      <c r="C31" s="286"/>
      <c r="D31" s="276"/>
      <c r="E31" s="141"/>
      <c r="F31" s="141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39">
        <f t="shared" si="23"/>
        <v>0</v>
      </c>
      <c r="AU31" s="39">
        <f t="shared" si="24"/>
        <v>0</v>
      </c>
      <c r="AV31" s="39">
        <f t="shared" si="25"/>
        <v>0</v>
      </c>
      <c r="AW31" s="39">
        <f t="shared" si="26"/>
        <v>0</v>
      </c>
      <c r="AX31" s="39">
        <f t="shared" si="27"/>
        <v>0</v>
      </c>
      <c r="AY31" s="39">
        <f t="shared" si="28"/>
        <v>0</v>
      </c>
      <c r="AZ31" s="39">
        <f t="shared" si="29"/>
        <v>0</v>
      </c>
      <c r="BA31" s="39">
        <f t="shared" si="30"/>
        <v>0</v>
      </c>
      <c r="BB31" s="39">
        <f t="shared" si="31"/>
        <v>0</v>
      </c>
      <c r="BC31" s="39">
        <f t="shared" si="32"/>
        <v>0</v>
      </c>
      <c r="BD31" s="59">
        <f t="shared" si="2"/>
        <v>0</v>
      </c>
      <c r="BE31" s="59">
        <f t="shared" si="3"/>
        <v>0</v>
      </c>
      <c r="BF31" s="39">
        <f t="shared" si="33"/>
        <v>0</v>
      </c>
      <c r="BG31" s="39">
        <f t="shared" si="34"/>
        <v>0</v>
      </c>
      <c r="BH31" s="39">
        <f t="shared" si="35"/>
        <v>0</v>
      </c>
      <c r="BI31" s="39">
        <f t="shared" si="36"/>
        <v>0</v>
      </c>
      <c r="BJ31" s="39">
        <f t="shared" si="37"/>
        <v>0</v>
      </c>
      <c r="BK31" s="39">
        <f t="shared" si="38"/>
        <v>0</v>
      </c>
      <c r="BL31" s="39">
        <f t="shared" si="39"/>
        <v>0</v>
      </c>
      <c r="BM31" s="39">
        <f t="shared" si="40"/>
        <v>0</v>
      </c>
    </row>
    <row r="32" spans="1:65" ht="39.950000000000003" customHeight="1" x14ac:dyDescent="0.2">
      <c r="A32" s="2" t="s">
        <v>52</v>
      </c>
      <c r="B32" s="276" t="s">
        <v>53</v>
      </c>
      <c r="C32" s="277"/>
      <c r="D32" s="277"/>
      <c r="E32" s="141"/>
      <c r="F32" s="141"/>
      <c r="G32" s="141"/>
      <c r="H32" s="141"/>
      <c r="I32" s="141"/>
      <c r="J32" s="141"/>
      <c r="K32" s="142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39">
        <f t="shared" si="23"/>
        <v>0</v>
      </c>
      <c r="AU32" s="39">
        <f t="shared" si="24"/>
        <v>0</v>
      </c>
      <c r="AV32" s="39">
        <f t="shared" si="25"/>
        <v>0</v>
      </c>
      <c r="AW32" s="39">
        <f t="shared" si="26"/>
        <v>0</v>
      </c>
      <c r="AX32" s="39">
        <f t="shared" si="27"/>
        <v>0</v>
      </c>
      <c r="AY32" s="39">
        <f t="shared" si="28"/>
        <v>0</v>
      </c>
      <c r="AZ32" s="39">
        <f t="shared" si="29"/>
        <v>0</v>
      </c>
      <c r="BA32" s="39">
        <f t="shared" si="30"/>
        <v>0</v>
      </c>
      <c r="BB32" s="39">
        <f t="shared" si="31"/>
        <v>0</v>
      </c>
      <c r="BC32" s="39">
        <f t="shared" si="32"/>
        <v>0</v>
      </c>
      <c r="BD32" s="59">
        <f t="shared" si="2"/>
        <v>0</v>
      </c>
      <c r="BE32" s="59">
        <f t="shared" si="3"/>
        <v>0</v>
      </c>
      <c r="BF32" s="39">
        <f t="shared" si="33"/>
        <v>0</v>
      </c>
      <c r="BG32" s="39">
        <f t="shared" si="34"/>
        <v>0</v>
      </c>
      <c r="BH32" s="39">
        <f t="shared" si="35"/>
        <v>0</v>
      </c>
      <c r="BI32" s="39">
        <f t="shared" si="36"/>
        <v>0</v>
      </c>
      <c r="BJ32" s="39">
        <f t="shared" si="37"/>
        <v>0</v>
      </c>
      <c r="BK32" s="39">
        <f t="shared" si="38"/>
        <v>0</v>
      </c>
      <c r="BL32" s="39">
        <f t="shared" si="39"/>
        <v>0</v>
      </c>
      <c r="BM32" s="39">
        <f t="shared" si="40"/>
        <v>0</v>
      </c>
    </row>
    <row r="33" spans="1:65" ht="39.950000000000003" customHeight="1" x14ac:dyDescent="0.2">
      <c r="A33" s="2" t="s">
        <v>54</v>
      </c>
      <c r="B33" s="290" t="s">
        <v>55</v>
      </c>
      <c r="C33" s="291"/>
      <c r="D33" s="291"/>
      <c r="E33" s="141"/>
      <c r="F33" s="141"/>
      <c r="G33" s="141"/>
      <c r="H33" s="141"/>
      <c r="I33" s="141"/>
      <c r="J33" s="141">
        <v>1</v>
      </c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39">
        <f t="shared" si="23"/>
        <v>0</v>
      </c>
      <c r="AU33" s="39">
        <f t="shared" si="24"/>
        <v>0</v>
      </c>
      <c r="AV33" s="39">
        <f t="shared" si="25"/>
        <v>1</v>
      </c>
      <c r="AW33" s="39">
        <f t="shared" si="26"/>
        <v>0</v>
      </c>
      <c r="AX33" s="39">
        <f t="shared" si="27"/>
        <v>0</v>
      </c>
      <c r="AY33" s="39">
        <f t="shared" si="28"/>
        <v>0</v>
      </c>
      <c r="AZ33" s="39">
        <f t="shared" si="29"/>
        <v>0</v>
      </c>
      <c r="BA33" s="39">
        <f t="shared" si="30"/>
        <v>0</v>
      </c>
      <c r="BB33" s="39">
        <f t="shared" si="31"/>
        <v>0</v>
      </c>
      <c r="BC33" s="39">
        <f t="shared" si="32"/>
        <v>0</v>
      </c>
      <c r="BD33" s="59">
        <f t="shared" si="2"/>
        <v>0</v>
      </c>
      <c r="BE33" s="59">
        <f t="shared" si="3"/>
        <v>0</v>
      </c>
      <c r="BF33" s="39">
        <f t="shared" si="33"/>
        <v>0</v>
      </c>
      <c r="BG33" s="39">
        <f t="shared" si="34"/>
        <v>0</v>
      </c>
      <c r="BH33" s="39">
        <f t="shared" si="35"/>
        <v>0</v>
      </c>
      <c r="BI33" s="39">
        <f t="shared" si="36"/>
        <v>0</v>
      </c>
      <c r="BJ33" s="39">
        <f t="shared" si="37"/>
        <v>0</v>
      </c>
      <c r="BK33" s="39">
        <f t="shared" si="38"/>
        <v>0</v>
      </c>
      <c r="BL33" s="39">
        <f t="shared" si="39"/>
        <v>0</v>
      </c>
      <c r="BM33" s="39">
        <f t="shared" si="40"/>
        <v>0</v>
      </c>
    </row>
    <row r="34" spans="1:65" ht="39.950000000000003" customHeight="1" x14ac:dyDescent="0.2">
      <c r="A34" s="2" t="s">
        <v>56</v>
      </c>
      <c r="B34" s="290" t="s">
        <v>57</v>
      </c>
      <c r="C34" s="291"/>
      <c r="D34" s="291"/>
      <c r="E34" s="141"/>
      <c r="F34" s="141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39">
        <f t="shared" si="23"/>
        <v>0</v>
      </c>
      <c r="AU34" s="39">
        <f t="shared" si="24"/>
        <v>0</v>
      </c>
      <c r="AV34" s="39">
        <f t="shared" si="25"/>
        <v>0</v>
      </c>
      <c r="AW34" s="39">
        <f t="shared" si="26"/>
        <v>0</v>
      </c>
      <c r="AX34" s="39">
        <f t="shared" si="27"/>
        <v>0</v>
      </c>
      <c r="AY34" s="39">
        <f t="shared" si="28"/>
        <v>0</v>
      </c>
      <c r="AZ34" s="39">
        <f t="shared" si="29"/>
        <v>0</v>
      </c>
      <c r="BA34" s="39">
        <f t="shared" si="30"/>
        <v>0</v>
      </c>
      <c r="BB34" s="39">
        <f t="shared" si="31"/>
        <v>0</v>
      </c>
      <c r="BC34" s="39">
        <f t="shared" si="32"/>
        <v>0</v>
      </c>
      <c r="BD34" s="59">
        <f t="shared" si="2"/>
        <v>0</v>
      </c>
      <c r="BE34" s="59">
        <f t="shared" si="3"/>
        <v>0</v>
      </c>
      <c r="BF34" s="39">
        <f t="shared" si="33"/>
        <v>0</v>
      </c>
      <c r="BG34" s="39">
        <f t="shared" si="34"/>
        <v>0</v>
      </c>
      <c r="BH34" s="39">
        <f t="shared" si="35"/>
        <v>0</v>
      </c>
      <c r="BI34" s="39">
        <f t="shared" si="36"/>
        <v>0</v>
      </c>
      <c r="BJ34" s="39">
        <f t="shared" si="37"/>
        <v>0</v>
      </c>
      <c r="BK34" s="39">
        <f t="shared" si="38"/>
        <v>0</v>
      </c>
      <c r="BL34" s="39">
        <f t="shared" si="39"/>
        <v>0</v>
      </c>
      <c r="BM34" s="39">
        <f t="shared" si="40"/>
        <v>0</v>
      </c>
    </row>
    <row r="35" spans="1:65" ht="39.950000000000003" customHeight="1" x14ac:dyDescent="0.2">
      <c r="A35" s="2" t="s">
        <v>58</v>
      </c>
      <c r="B35" s="290" t="s">
        <v>59</v>
      </c>
      <c r="C35" s="291"/>
      <c r="D35" s="291"/>
      <c r="E35" s="141"/>
      <c r="F35" s="141"/>
      <c r="G35" s="141"/>
      <c r="H35" s="141"/>
      <c r="I35" s="141"/>
      <c r="J35" s="141">
        <v>1</v>
      </c>
      <c r="K35" s="142">
        <v>1</v>
      </c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>
        <v>1</v>
      </c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39">
        <f t="shared" si="23"/>
        <v>0</v>
      </c>
      <c r="AU35" s="39">
        <f t="shared" si="24"/>
        <v>0</v>
      </c>
      <c r="AV35" s="39">
        <f t="shared" si="25"/>
        <v>1</v>
      </c>
      <c r="AW35" s="39">
        <f t="shared" si="26"/>
        <v>1</v>
      </c>
      <c r="AX35" s="39">
        <f t="shared" si="27"/>
        <v>1</v>
      </c>
      <c r="AY35" s="39">
        <f t="shared" si="28"/>
        <v>1</v>
      </c>
      <c r="AZ35" s="39">
        <f t="shared" si="29"/>
        <v>0</v>
      </c>
      <c r="BA35" s="39">
        <f t="shared" si="30"/>
        <v>0</v>
      </c>
      <c r="BB35" s="39">
        <f t="shared" si="31"/>
        <v>0</v>
      </c>
      <c r="BC35" s="39">
        <f t="shared" si="32"/>
        <v>0</v>
      </c>
      <c r="BD35" s="59">
        <f t="shared" si="2"/>
        <v>0</v>
      </c>
      <c r="BE35" s="59">
        <f t="shared" si="3"/>
        <v>0</v>
      </c>
      <c r="BF35" s="39">
        <f t="shared" si="33"/>
        <v>0</v>
      </c>
      <c r="BG35" s="39">
        <f t="shared" si="34"/>
        <v>0</v>
      </c>
      <c r="BH35" s="39">
        <f t="shared" si="35"/>
        <v>0</v>
      </c>
      <c r="BI35" s="39">
        <f t="shared" si="36"/>
        <v>0</v>
      </c>
      <c r="BJ35" s="39">
        <f t="shared" si="37"/>
        <v>0</v>
      </c>
      <c r="BK35" s="39">
        <f t="shared" si="38"/>
        <v>0</v>
      </c>
      <c r="BL35" s="39">
        <f t="shared" si="39"/>
        <v>0</v>
      </c>
      <c r="BM35" s="39">
        <f t="shared" si="40"/>
        <v>0</v>
      </c>
    </row>
    <row r="36" spans="1:65" ht="39.950000000000003" customHeight="1" x14ac:dyDescent="0.2">
      <c r="A36" s="2" t="s">
        <v>60</v>
      </c>
      <c r="B36" s="290" t="s">
        <v>61</v>
      </c>
      <c r="C36" s="291"/>
      <c r="D36" s="291"/>
      <c r="E36" s="141"/>
      <c r="F36" s="141"/>
      <c r="G36" s="141"/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39">
        <f t="shared" si="23"/>
        <v>0</v>
      </c>
      <c r="AU36" s="39">
        <f t="shared" si="24"/>
        <v>0</v>
      </c>
      <c r="AV36" s="39">
        <f t="shared" si="25"/>
        <v>0</v>
      </c>
      <c r="AW36" s="39">
        <f t="shared" si="26"/>
        <v>0</v>
      </c>
      <c r="AX36" s="39">
        <f t="shared" si="27"/>
        <v>0</v>
      </c>
      <c r="AY36" s="39">
        <f t="shared" si="28"/>
        <v>0</v>
      </c>
      <c r="AZ36" s="39">
        <f t="shared" si="29"/>
        <v>0</v>
      </c>
      <c r="BA36" s="39">
        <f t="shared" si="30"/>
        <v>0</v>
      </c>
      <c r="BB36" s="39">
        <f t="shared" si="31"/>
        <v>0</v>
      </c>
      <c r="BC36" s="39">
        <f t="shared" si="32"/>
        <v>0</v>
      </c>
      <c r="BD36" s="59">
        <f t="shared" si="2"/>
        <v>0</v>
      </c>
      <c r="BE36" s="59">
        <f t="shared" si="3"/>
        <v>0</v>
      </c>
      <c r="BF36" s="39">
        <f t="shared" si="33"/>
        <v>0</v>
      </c>
      <c r="BG36" s="39">
        <f t="shared" si="34"/>
        <v>0</v>
      </c>
      <c r="BH36" s="39">
        <f t="shared" si="35"/>
        <v>0</v>
      </c>
      <c r="BI36" s="39">
        <f t="shared" si="36"/>
        <v>0</v>
      </c>
      <c r="BJ36" s="39">
        <f t="shared" si="37"/>
        <v>0</v>
      </c>
      <c r="BK36" s="39">
        <f t="shared" si="38"/>
        <v>0</v>
      </c>
      <c r="BL36" s="39">
        <f t="shared" si="39"/>
        <v>0</v>
      </c>
      <c r="BM36" s="39">
        <f t="shared" si="40"/>
        <v>0</v>
      </c>
    </row>
    <row r="37" spans="1:65" ht="39.950000000000003" customHeight="1" x14ac:dyDescent="0.2">
      <c r="A37" s="2" t="s">
        <v>62</v>
      </c>
      <c r="B37" s="290" t="s">
        <v>63</v>
      </c>
      <c r="C37" s="291"/>
      <c r="D37" s="291"/>
      <c r="E37" s="141"/>
      <c r="F37" s="141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39">
        <f t="shared" si="23"/>
        <v>0</v>
      </c>
      <c r="AU37" s="39">
        <f t="shared" si="24"/>
        <v>0</v>
      </c>
      <c r="AV37" s="39">
        <f t="shared" si="25"/>
        <v>0</v>
      </c>
      <c r="AW37" s="39">
        <f t="shared" si="26"/>
        <v>0</v>
      </c>
      <c r="AX37" s="39">
        <f t="shared" si="27"/>
        <v>0</v>
      </c>
      <c r="AY37" s="39">
        <f t="shared" si="28"/>
        <v>0</v>
      </c>
      <c r="AZ37" s="39">
        <f t="shared" si="29"/>
        <v>0</v>
      </c>
      <c r="BA37" s="39">
        <f t="shared" si="30"/>
        <v>0</v>
      </c>
      <c r="BB37" s="39">
        <f t="shared" si="31"/>
        <v>0</v>
      </c>
      <c r="BC37" s="39">
        <f t="shared" si="32"/>
        <v>0</v>
      </c>
      <c r="BD37" s="59">
        <f t="shared" si="2"/>
        <v>0</v>
      </c>
      <c r="BE37" s="59">
        <f t="shared" si="3"/>
        <v>0</v>
      </c>
      <c r="BF37" s="39">
        <f t="shared" si="33"/>
        <v>0</v>
      </c>
      <c r="BG37" s="39">
        <f t="shared" si="34"/>
        <v>0</v>
      </c>
      <c r="BH37" s="39">
        <f t="shared" si="35"/>
        <v>0</v>
      </c>
      <c r="BI37" s="39">
        <f t="shared" si="36"/>
        <v>0</v>
      </c>
      <c r="BJ37" s="39">
        <f t="shared" si="37"/>
        <v>0</v>
      </c>
      <c r="BK37" s="39">
        <f t="shared" si="38"/>
        <v>0</v>
      </c>
      <c r="BL37" s="39">
        <f t="shared" si="39"/>
        <v>0</v>
      </c>
      <c r="BM37" s="39">
        <f t="shared" si="40"/>
        <v>0</v>
      </c>
    </row>
    <row r="38" spans="1:65" ht="39.950000000000003" customHeight="1" x14ac:dyDescent="0.2">
      <c r="A38" s="2" t="s">
        <v>64</v>
      </c>
      <c r="B38" s="290" t="s">
        <v>65</v>
      </c>
      <c r="C38" s="291"/>
      <c r="D38" s="291"/>
      <c r="E38" s="141"/>
      <c r="F38" s="141"/>
      <c r="G38" s="141"/>
      <c r="H38" s="141"/>
      <c r="I38" s="141"/>
      <c r="J38" s="141"/>
      <c r="K38" s="142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39">
        <f t="shared" si="23"/>
        <v>0</v>
      </c>
      <c r="AU38" s="39">
        <f t="shared" si="24"/>
        <v>0</v>
      </c>
      <c r="AV38" s="39">
        <f t="shared" si="25"/>
        <v>0</v>
      </c>
      <c r="AW38" s="39">
        <f t="shared" si="26"/>
        <v>0</v>
      </c>
      <c r="AX38" s="39">
        <f t="shared" si="27"/>
        <v>0</v>
      </c>
      <c r="AY38" s="39">
        <f t="shared" si="28"/>
        <v>0</v>
      </c>
      <c r="AZ38" s="39">
        <f t="shared" si="29"/>
        <v>0</v>
      </c>
      <c r="BA38" s="39">
        <f t="shared" si="30"/>
        <v>0</v>
      </c>
      <c r="BB38" s="39">
        <f t="shared" si="31"/>
        <v>0</v>
      </c>
      <c r="BC38" s="39">
        <f t="shared" si="32"/>
        <v>0</v>
      </c>
      <c r="BD38" s="59">
        <f t="shared" si="2"/>
        <v>0</v>
      </c>
      <c r="BE38" s="59">
        <f t="shared" si="3"/>
        <v>0</v>
      </c>
      <c r="BF38" s="39">
        <f t="shared" si="33"/>
        <v>0</v>
      </c>
      <c r="BG38" s="39">
        <f t="shared" si="34"/>
        <v>0</v>
      </c>
      <c r="BH38" s="39">
        <f t="shared" si="35"/>
        <v>0</v>
      </c>
      <c r="BI38" s="39">
        <f t="shared" si="36"/>
        <v>0</v>
      </c>
      <c r="BJ38" s="39">
        <f t="shared" si="37"/>
        <v>0</v>
      </c>
      <c r="BK38" s="39">
        <f t="shared" si="38"/>
        <v>0</v>
      </c>
      <c r="BL38" s="39">
        <f t="shared" si="39"/>
        <v>0</v>
      </c>
      <c r="BM38" s="39">
        <f t="shared" si="40"/>
        <v>0</v>
      </c>
    </row>
    <row r="39" spans="1:65" ht="39.950000000000003" customHeight="1" x14ac:dyDescent="0.2">
      <c r="A39" s="2" t="s">
        <v>66</v>
      </c>
      <c r="B39" s="290" t="s">
        <v>67</v>
      </c>
      <c r="C39" s="291"/>
      <c r="D39" s="291"/>
      <c r="E39" s="141"/>
      <c r="F39" s="141"/>
      <c r="G39" s="141"/>
      <c r="H39" s="141"/>
      <c r="I39" s="141"/>
      <c r="J39" s="141"/>
      <c r="K39" s="142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39">
        <f t="shared" si="23"/>
        <v>0</v>
      </c>
      <c r="AU39" s="39">
        <f t="shared" si="24"/>
        <v>0</v>
      </c>
      <c r="AV39" s="39">
        <f t="shared" si="25"/>
        <v>0</v>
      </c>
      <c r="AW39" s="39">
        <f t="shared" si="26"/>
        <v>0</v>
      </c>
      <c r="AX39" s="39">
        <f t="shared" si="27"/>
        <v>0</v>
      </c>
      <c r="AY39" s="39">
        <f t="shared" si="28"/>
        <v>0</v>
      </c>
      <c r="AZ39" s="39">
        <f t="shared" si="29"/>
        <v>0</v>
      </c>
      <c r="BA39" s="39">
        <f t="shared" si="30"/>
        <v>0</v>
      </c>
      <c r="BB39" s="39">
        <f t="shared" si="31"/>
        <v>0</v>
      </c>
      <c r="BC39" s="39">
        <f t="shared" si="32"/>
        <v>0</v>
      </c>
      <c r="BD39" s="59">
        <f t="shared" si="2"/>
        <v>0</v>
      </c>
      <c r="BE39" s="59">
        <f t="shared" si="3"/>
        <v>0</v>
      </c>
      <c r="BF39" s="39">
        <f t="shared" si="33"/>
        <v>0</v>
      </c>
      <c r="BG39" s="39">
        <f t="shared" si="34"/>
        <v>0</v>
      </c>
      <c r="BH39" s="39">
        <f t="shared" si="35"/>
        <v>0</v>
      </c>
      <c r="BI39" s="39">
        <f t="shared" si="36"/>
        <v>0</v>
      </c>
      <c r="BJ39" s="39">
        <f t="shared" si="37"/>
        <v>0</v>
      </c>
      <c r="BK39" s="39">
        <f t="shared" si="38"/>
        <v>0</v>
      </c>
      <c r="BL39" s="39">
        <f t="shared" si="39"/>
        <v>0</v>
      </c>
      <c r="BM39" s="39">
        <f t="shared" si="40"/>
        <v>0</v>
      </c>
    </row>
    <row r="40" spans="1:65" ht="39.950000000000003" customHeight="1" x14ac:dyDescent="0.2">
      <c r="A40" s="2" t="s">
        <v>68</v>
      </c>
      <c r="B40" s="276" t="s">
        <v>45</v>
      </c>
      <c r="C40" s="277"/>
      <c r="D40" s="277"/>
      <c r="E40" s="141"/>
      <c r="F40" s="141"/>
      <c r="G40" s="141"/>
      <c r="H40" s="141"/>
      <c r="I40" s="141"/>
      <c r="J40" s="141">
        <v>1</v>
      </c>
      <c r="K40" s="142"/>
      <c r="L40" s="150">
        <v>1</v>
      </c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39">
        <f t="shared" si="23"/>
        <v>0</v>
      </c>
      <c r="AU40" s="39">
        <f t="shared" si="24"/>
        <v>0</v>
      </c>
      <c r="AV40" s="39">
        <f t="shared" si="25"/>
        <v>1</v>
      </c>
      <c r="AW40" s="39">
        <f t="shared" si="26"/>
        <v>1</v>
      </c>
      <c r="AX40" s="39">
        <f t="shared" si="27"/>
        <v>0</v>
      </c>
      <c r="AY40" s="39">
        <f t="shared" si="28"/>
        <v>0</v>
      </c>
      <c r="AZ40" s="39">
        <f t="shared" si="29"/>
        <v>0</v>
      </c>
      <c r="BA40" s="39">
        <f t="shared" si="30"/>
        <v>0</v>
      </c>
      <c r="BB40" s="39">
        <f t="shared" si="31"/>
        <v>0</v>
      </c>
      <c r="BC40" s="39">
        <f t="shared" si="32"/>
        <v>0</v>
      </c>
      <c r="BD40" s="59">
        <f t="shared" si="2"/>
        <v>0</v>
      </c>
      <c r="BE40" s="59">
        <f t="shared" si="3"/>
        <v>0</v>
      </c>
      <c r="BF40" s="39">
        <f t="shared" si="33"/>
        <v>0</v>
      </c>
      <c r="BG40" s="39">
        <f t="shared" si="34"/>
        <v>0</v>
      </c>
      <c r="BH40" s="39">
        <f t="shared" si="35"/>
        <v>0</v>
      </c>
      <c r="BI40" s="39">
        <f t="shared" si="36"/>
        <v>0</v>
      </c>
      <c r="BJ40" s="39">
        <f t="shared" si="37"/>
        <v>0</v>
      </c>
      <c r="BK40" s="39">
        <f t="shared" si="38"/>
        <v>0</v>
      </c>
      <c r="BL40" s="39">
        <f t="shared" si="39"/>
        <v>0</v>
      </c>
      <c r="BM40" s="39">
        <f t="shared" si="40"/>
        <v>0</v>
      </c>
    </row>
    <row r="41" spans="1:6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0</v>
      </c>
      <c r="F41" s="177">
        <f t="shared" ref="F41:BM41" si="41">SUM(F42:F48)</f>
        <v>0</v>
      </c>
      <c r="G41" s="177">
        <f t="shared" si="41"/>
        <v>0</v>
      </c>
      <c r="H41" s="177">
        <f t="shared" si="41"/>
        <v>0</v>
      </c>
      <c r="I41" s="177">
        <f t="shared" si="41"/>
        <v>0</v>
      </c>
      <c r="J41" s="177">
        <f t="shared" si="41"/>
        <v>1</v>
      </c>
      <c r="K41" s="177">
        <f t="shared" si="41"/>
        <v>1</v>
      </c>
      <c r="L41" s="177">
        <f t="shared" si="41"/>
        <v>0</v>
      </c>
      <c r="M41" s="177">
        <f t="shared" si="41"/>
        <v>0</v>
      </c>
      <c r="N41" s="177">
        <f t="shared" si="41"/>
        <v>0</v>
      </c>
      <c r="O41" s="177">
        <f t="shared" si="41"/>
        <v>0</v>
      </c>
      <c r="P41" s="177">
        <f t="shared" si="41"/>
        <v>0</v>
      </c>
      <c r="Q41" s="177">
        <f t="shared" si="41"/>
        <v>0</v>
      </c>
      <c r="R41" s="177">
        <f t="shared" si="41"/>
        <v>0</v>
      </c>
      <c r="S41" s="177">
        <f t="shared" si="41"/>
        <v>0</v>
      </c>
      <c r="T41" s="177">
        <f t="shared" si="41"/>
        <v>0</v>
      </c>
      <c r="U41" s="177">
        <f t="shared" si="41"/>
        <v>0</v>
      </c>
      <c r="V41" s="177">
        <f t="shared" si="41"/>
        <v>0</v>
      </c>
      <c r="W41" s="177">
        <f t="shared" si="41"/>
        <v>0</v>
      </c>
      <c r="X41" s="177">
        <f t="shared" si="41"/>
        <v>0</v>
      </c>
      <c r="Y41" s="177">
        <f t="shared" si="41"/>
        <v>0</v>
      </c>
      <c r="Z41" s="177">
        <f t="shared" si="41"/>
        <v>0</v>
      </c>
      <c r="AA41" s="177">
        <f t="shared" si="41"/>
        <v>0</v>
      </c>
      <c r="AB41" s="177">
        <f t="shared" si="41"/>
        <v>1</v>
      </c>
      <c r="AC41" s="177">
        <f t="shared" si="41"/>
        <v>0</v>
      </c>
      <c r="AD41" s="177">
        <f t="shared" si="41"/>
        <v>0</v>
      </c>
      <c r="AE41" s="177">
        <f t="shared" si="41"/>
        <v>0</v>
      </c>
      <c r="AF41" s="177">
        <f t="shared" si="41"/>
        <v>0</v>
      </c>
      <c r="AG41" s="177">
        <f t="shared" si="41"/>
        <v>0</v>
      </c>
      <c r="AH41" s="177">
        <f t="shared" si="41"/>
        <v>0</v>
      </c>
      <c r="AI41" s="177">
        <f t="shared" si="41"/>
        <v>0</v>
      </c>
      <c r="AJ41" s="177">
        <f t="shared" si="41"/>
        <v>0</v>
      </c>
      <c r="AK41" s="177">
        <f t="shared" si="41"/>
        <v>0</v>
      </c>
      <c r="AL41" s="177">
        <f t="shared" si="41"/>
        <v>0</v>
      </c>
      <c r="AM41" s="177">
        <f t="shared" si="41"/>
        <v>0</v>
      </c>
      <c r="AN41" s="177">
        <f t="shared" si="41"/>
        <v>0</v>
      </c>
      <c r="AO41" s="177">
        <f t="shared" si="41"/>
        <v>0</v>
      </c>
      <c r="AP41" s="177">
        <f t="shared" si="41"/>
        <v>0</v>
      </c>
      <c r="AQ41" s="177">
        <f t="shared" si="41"/>
        <v>0</v>
      </c>
      <c r="AR41" s="177">
        <f t="shared" si="41"/>
        <v>0</v>
      </c>
      <c r="AS41" s="177">
        <f t="shared" si="41"/>
        <v>0</v>
      </c>
      <c r="AT41" s="58">
        <f t="shared" si="41"/>
        <v>0</v>
      </c>
      <c r="AU41" s="58">
        <f t="shared" si="41"/>
        <v>0</v>
      </c>
      <c r="AV41" s="58">
        <f t="shared" si="41"/>
        <v>1</v>
      </c>
      <c r="AW41" s="58">
        <f t="shared" si="41"/>
        <v>1</v>
      </c>
      <c r="AX41" s="58">
        <f t="shared" si="41"/>
        <v>1</v>
      </c>
      <c r="AY41" s="58">
        <f t="shared" si="41"/>
        <v>1</v>
      </c>
      <c r="AZ41" s="58">
        <f t="shared" si="41"/>
        <v>0</v>
      </c>
      <c r="BA41" s="58">
        <f t="shared" si="41"/>
        <v>0</v>
      </c>
      <c r="BB41" s="58">
        <f t="shared" si="41"/>
        <v>0</v>
      </c>
      <c r="BC41" s="58">
        <f t="shared" si="41"/>
        <v>0</v>
      </c>
      <c r="BD41" s="59">
        <f t="shared" si="2"/>
        <v>0</v>
      </c>
      <c r="BE41" s="59">
        <f t="shared" si="3"/>
        <v>0</v>
      </c>
      <c r="BF41" s="58">
        <f t="shared" si="41"/>
        <v>0</v>
      </c>
      <c r="BG41" s="58">
        <f t="shared" si="41"/>
        <v>0</v>
      </c>
      <c r="BH41" s="58">
        <f t="shared" si="41"/>
        <v>0</v>
      </c>
      <c r="BI41" s="58">
        <f t="shared" si="41"/>
        <v>0</v>
      </c>
      <c r="BJ41" s="58">
        <f t="shared" si="41"/>
        <v>0</v>
      </c>
      <c r="BK41" s="58">
        <f t="shared" si="41"/>
        <v>0</v>
      </c>
      <c r="BL41" s="58">
        <f t="shared" si="41"/>
        <v>0</v>
      </c>
      <c r="BM41" s="58">
        <f t="shared" si="41"/>
        <v>0</v>
      </c>
    </row>
    <row r="42" spans="1:65" ht="39.950000000000003" customHeight="1" x14ac:dyDescent="0.2">
      <c r="A42" s="2" t="s">
        <v>71</v>
      </c>
      <c r="B42" s="290" t="s">
        <v>72</v>
      </c>
      <c r="C42" s="291"/>
      <c r="D42" s="291"/>
      <c r="E42" s="141"/>
      <c r="F42" s="141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39">
        <f t="shared" ref="AT42:AT47" si="42">E42</f>
        <v>0</v>
      </c>
      <c r="AU42" s="39">
        <f t="shared" ref="AU42:AU47" si="43">F42+G42+H42+I42</f>
        <v>0</v>
      </c>
      <c r="AV42" s="39">
        <f t="shared" ref="AV42:AV47" si="44">J42</f>
        <v>0</v>
      </c>
      <c r="AW42" s="39">
        <f t="shared" ref="AW42:AW47" si="45">K42+L42+M42</f>
        <v>0</v>
      </c>
      <c r="AX42" s="39">
        <f t="shared" ref="AX42:AX47" si="46">F42+G42+K42</f>
        <v>0</v>
      </c>
      <c r="AY42" s="39">
        <f t="shared" ref="AY42:AY47" si="47">N42+Y42+Z42+AB42</f>
        <v>0</v>
      </c>
      <c r="AZ42" s="39">
        <f t="shared" ref="AZ42:AZ47" si="48">O42</f>
        <v>0</v>
      </c>
      <c r="BA42" s="39">
        <f t="shared" ref="BA42:BA47" si="49">P42+Q42+R42+S42+T42</f>
        <v>0</v>
      </c>
      <c r="BB42" s="39">
        <f t="shared" ref="BB42:BB47" si="50">T42</f>
        <v>0</v>
      </c>
      <c r="BC42" s="39">
        <f t="shared" ref="BC42:BC47" si="51">+U42+V42+W42</f>
        <v>0</v>
      </c>
      <c r="BD42" s="59">
        <f t="shared" si="2"/>
        <v>0</v>
      </c>
      <c r="BE42" s="59">
        <f t="shared" si="3"/>
        <v>0</v>
      </c>
      <c r="BF42" s="39">
        <f t="shared" ref="BF42:BF47" si="52">AF42</f>
        <v>0</v>
      </c>
      <c r="BG42" s="39">
        <f t="shared" ref="BG42:BG47" si="53">AD42+AE42</f>
        <v>0</v>
      </c>
      <c r="BH42" s="39">
        <f t="shared" ref="BH42:BH47" si="54">AF42</f>
        <v>0</v>
      </c>
      <c r="BI42" s="39">
        <f t="shared" ref="BI42:BI47" si="55">AG42+AH42</f>
        <v>0</v>
      </c>
      <c r="BJ42" s="39">
        <f t="shared" ref="BJ42:BJ47" si="56">AM42</f>
        <v>0</v>
      </c>
      <c r="BK42" s="39">
        <f t="shared" ref="BK42:BK47" si="57">AK42+AL42</f>
        <v>0</v>
      </c>
      <c r="BL42" s="39">
        <f t="shared" ref="BL42:BL47" si="58">AM42</f>
        <v>0</v>
      </c>
      <c r="BM42" s="39">
        <f t="shared" ref="BM42:BM47" si="59">AN42+AO42</f>
        <v>0</v>
      </c>
    </row>
    <row r="43" spans="1:65" ht="39.950000000000003" customHeight="1" x14ac:dyDescent="0.2">
      <c r="A43" s="2" t="s">
        <v>73</v>
      </c>
      <c r="B43" s="290" t="s">
        <v>74</v>
      </c>
      <c r="C43" s="291"/>
      <c r="D43" s="291"/>
      <c r="E43" s="141"/>
      <c r="F43" s="141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39">
        <f t="shared" si="42"/>
        <v>0</v>
      </c>
      <c r="AU43" s="39">
        <f t="shared" si="43"/>
        <v>0</v>
      </c>
      <c r="AV43" s="39">
        <f t="shared" si="44"/>
        <v>0</v>
      </c>
      <c r="AW43" s="39">
        <f t="shared" si="45"/>
        <v>0</v>
      </c>
      <c r="AX43" s="39">
        <f t="shared" si="46"/>
        <v>0</v>
      </c>
      <c r="AY43" s="39">
        <f t="shared" si="47"/>
        <v>0</v>
      </c>
      <c r="AZ43" s="39">
        <f t="shared" si="48"/>
        <v>0</v>
      </c>
      <c r="BA43" s="39">
        <f t="shared" si="49"/>
        <v>0</v>
      </c>
      <c r="BB43" s="39">
        <f t="shared" si="50"/>
        <v>0</v>
      </c>
      <c r="BC43" s="39">
        <f t="shared" si="51"/>
        <v>0</v>
      </c>
      <c r="BD43" s="59">
        <f t="shared" si="2"/>
        <v>0</v>
      </c>
      <c r="BE43" s="59">
        <f t="shared" si="3"/>
        <v>0</v>
      </c>
      <c r="BF43" s="39">
        <f t="shared" si="52"/>
        <v>0</v>
      </c>
      <c r="BG43" s="39">
        <f t="shared" si="53"/>
        <v>0</v>
      </c>
      <c r="BH43" s="39">
        <f t="shared" si="54"/>
        <v>0</v>
      </c>
      <c r="BI43" s="39">
        <f t="shared" si="55"/>
        <v>0</v>
      </c>
      <c r="BJ43" s="39">
        <f t="shared" si="56"/>
        <v>0</v>
      </c>
      <c r="BK43" s="39">
        <f t="shared" si="57"/>
        <v>0</v>
      </c>
      <c r="BL43" s="39">
        <f t="shared" si="58"/>
        <v>0</v>
      </c>
      <c r="BM43" s="39">
        <f t="shared" si="59"/>
        <v>0</v>
      </c>
    </row>
    <row r="44" spans="1:65" ht="39.950000000000003" customHeight="1" x14ac:dyDescent="0.2">
      <c r="A44" s="2" t="s">
        <v>75</v>
      </c>
      <c r="B44" s="290" t="s">
        <v>76</v>
      </c>
      <c r="C44" s="291"/>
      <c r="D44" s="291"/>
      <c r="E44" s="141"/>
      <c r="F44" s="141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39">
        <f t="shared" si="42"/>
        <v>0</v>
      </c>
      <c r="AU44" s="39">
        <f t="shared" si="43"/>
        <v>0</v>
      </c>
      <c r="AV44" s="39">
        <f t="shared" si="44"/>
        <v>0</v>
      </c>
      <c r="AW44" s="39">
        <f t="shared" si="45"/>
        <v>0</v>
      </c>
      <c r="AX44" s="39">
        <f t="shared" si="46"/>
        <v>0</v>
      </c>
      <c r="AY44" s="39">
        <f t="shared" si="47"/>
        <v>0</v>
      </c>
      <c r="AZ44" s="39">
        <f t="shared" si="48"/>
        <v>0</v>
      </c>
      <c r="BA44" s="39">
        <f t="shared" si="49"/>
        <v>0</v>
      </c>
      <c r="BB44" s="39">
        <f t="shared" si="50"/>
        <v>0</v>
      </c>
      <c r="BC44" s="39">
        <f t="shared" si="51"/>
        <v>0</v>
      </c>
      <c r="BD44" s="59">
        <f t="shared" si="2"/>
        <v>0</v>
      </c>
      <c r="BE44" s="59">
        <f t="shared" si="3"/>
        <v>0</v>
      </c>
      <c r="BF44" s="39">
        <f t="shared" si="52"/>
        <v>0</v>
      </c>
      <c r="BG44" s="39">
        <f t="shared" si="53"/>
        <v>0</v>
      </c>
      <c r="BH44" s="39">
        <f t="shared" si="54"/>
        <v>0</v>
      </c>
      <c r="BI44" s="39">
        <f t="shared" si="55"/>
        <v>0</v>
      </c>
      <c r="BJ44" s="39">
        <f t="shared" si="56"/>
        <v>0</v>
      </c>
      <c r="BK44" s="39">
        <f t="shared" si="57"/>
        <v>0</v>
      </c>
      <c r="BL44" s="39">
        <f t="shared" si="58"/>
        <v>0</v>
      </c>
      <c r="BM44" s="39">
        <f t="shared" si="59"/>
        <v>0</v>
      </c>
    </row>
    <row r="45" spans="1:65" ht="39.950000000000003" customHeight="1" x14ac:dyDescent="0.2">
      <c r="A45" s="2" t="s">
        <v>77</v>
      </c>
      <c r="B45" s="290" t="s">
        <v>78</v>
      </c>
      <c r="C45" s="291"/>
      <c r="D45" s="291"/>
      <c r="E45" s="141"/>
      <c r="F45" s="141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39">
        <f t="shared" si="42"/>
        <v>0</v>
      </c>
      <c r="AU45" s="39">
        <f t="shared" si="43"/>
        <v>0</v>
      </c>
      <c r="AV45" s="39">
        <f t="shared" si="44"/>
        <v>0</v>
      </c>
      <c r="AW45" s="39">
        <f t="shared" si="45"/>
        <v>0</v>
      </c>
      <c r="AX45" s="39">
        <f t="shared" si="46"/>
        <v>0</v>
      </c>
      <c r="AY45" s="39">
        <f t="shared" si="47"/>
        <v>0</v>
      </c>
      <c r="AZ45" s="39">
        <f t="shared" si="48"/>
        <v>0</v>
      </c>
      <c r="BA45" s="39">
        <f t="shared" si="49"/>
        <v>0</v>
      </c>
      <c r="BB45" s="39">
        <f t="shared" si="50"/>
        <v>0</v>
      </c>
      <c r="BC45" s="39">
        <f t="shared" si="51"/>
        <v>0</v>
      </c>
      <c r="BD45" s="59">
        <f t="shared" si="2"/>
        <v>0</v>
      </c>
      <c r="BE45" s="59">
        <f t="shared" si="3"/>
        <v>0</v>
      </c>
      <c r="BF45" s="39">
        <f t="shared" si="52"/>
        <v>0</v>
      </c>
      <c r="BG45" s="39">
        <f t="shared" si="53"/>
        <v>0</v>
      </c>
      <c r="BH45" s="39">
        <f t="shared" si="54"/>
        <v>0</v>
      </c>
      <c r="BI45" s="39">
        <f t="shared" si="55"/>
        <v>0</v>
      </c>
      <c r="BJ45" s="39">
        <f t="shared" si="56"/>
        <v>0</v>
      </c>
      <c r="BK45" s="39">
        <f t="shared" si="57"/>
        <v>0</v>
      </c>
      <c r="BL45" s="39">
        <f t="shared" si="58"/>
        <v>0</v>
      </c>
      <c r="BM45" s="39">
        <f t="shared" si="59"/>
        <v>0</v>
      </c>
    </row>
    <row r="46" spans="1:65" ht="39.950000000000003" customHeight="1" x14ac:dyDescent="0.2">
      <c r="A46" s="2" t="s">
        <v>79</v>
      </c>
      <c r="B46" s="290" t="s">
        <v>80</v>
      </c>
      <c r="C46" s="291"/>
      <c r="D46" s="291"/>
      <c r="E46" s="141"/>
      <c r="F46" s="141"/>
      <c r="G46" s="141"/>
      <c r="H46" s="141"/>
      <c r="I46" s="141"/>
      <c r="J46" s="141">
        <v>1</v>
      </c>
      <c r="K46" s="142">
        <v>1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39">
        <f t="shared" si="42"/>
        <v>0</v>
      </c>
      <c r="AU46" s="39">
        <f t="shared" si="43"/>
        <v>0</v>
      </c>
      <c r="AV46" s="39">
        <f t="shared" si="44"/>
        <v>1</v>
      </c>
      <c r="AW46" s="39">
        <f t="shared" si="45"/>
        <v>1</v>
      </c>
      <c r="AX46" s="39">
        <f t="shared" si="46"/>
        <v>1</v>
      </c>
      <c r="AY46" s="39">
        <f t="shared" si="47"/>
        <v>1</v>
      </c>
      <c r="AZ46" s="39">
        <f t="shared" si="48"/>
        <v>0</v>
      </c>
      <c r="BA46" s="39">
        <f t="shared" si="49"/>
        <v>0</v>
      </c>
      <c r="BB46" s="39">
        <f t="shared" si="50"/>
        <v>0</v>
      </c>
      <c r="BC46" s="39">
        <f t="shared" si="51"/>
        <v>0</v>
      </c>
      <c r="BD46" s="59">
        <f t="shared" si="2"/>
        <v>0</v>
      </c>
      <c r="BE46" s="59">
        <f t="shared" si="3"/>
        <v>0</v>
      </c>
      <c r="BF46" s="39">
        <f t="shared" si="52"/>
        <v>0</v>
      </c>
      <c r="BG46" s="39">
        <f t="shared" si="53"/>
        <v>0</v>
      </c>
      <c r="BH46" s="39">
        <f t="shared" si="54"/>
        <v>0</v>
      </c>
      <c r="BI46" s="39">
        <f t="shared" si="55"/>
        <v>0</v>
      </c>
      <c r="BJ46" s="39">
        <f t="shared" si="56"/>
        <v>0</v>
      </c>
      <c r="BK46" s="39">
        <f t="shared" si="57"/>
        <v>0</v>
      </c>
      <c r="BL46" s="39">
        <f t="shared" si="58"/>
        <v>0</v>
      </c>
      <c r="BM46" s="39">
        <f t="shared" si="59"/>
        <v>0</v>
      </c>
    </row>
    <row r="47" spans="1:65" ht="39.950000000000003" customHeight="1" x14ac:dyDescent="0.2">
      <c r="A47" s="2" t="s">
        <v>81</v>
      </c>
      <c r="B47" s="290" t="s">
        <v>82</v>
      </c>
      <c r="C47" s="291"/>
      <c r="D47" s="291"/>
      <c r="E47" s="141"/>
      <c r="F47" s="141"/>
      <c r="G47" s="141"/>
      <c r="H47" s="141"/>
      <c r="I47" s="141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39">
        <f t="shared" si="42"/>
        <v>0</v>
      </c>
      <c r="AU47" s="39">
        <f t="shared" si="43"/>
        <v>0</v>
      </c>
      <c r="AV47" s="39">
        <f t="shared" si="44"/>
        <v>0</v>
      </c>
      <c r="AW47" s="39">
        <f t="shared" si="45"/>
        <v>0</v>
      </c>
      <c r="AX47" s="39">
        <f t="shared" si="46"/>
        <v>0</v>
      </c>
      <c r="AY47" s="39">
        <f t="shared" si="47"/>
        <v>0</v>
      </c>
      <c r="AZ47" s="39">
        <f t="shared" si="48"/>
        <v>0</v>
      </c>
      <c r="BA47" s="39">
        <f t="shared" si="49"/>
        <v>0</v>
      </c>
      <c r="BB47" s="39">
        <f t="shared" si="50"/>
        <v>0</v>
      </c>
      <c r="BC47" s="39">
        <f t="shared" si="51"/>
        <v>0</v>
      </c>
      <c r="BD47" s="59">
        <f t="shared" si="2"/>
        <v>0</v>
      </c>
      <c r="BE47" s="59">
        <f t="shared" si="3"/>
        <v>0</v>
      </c>
      <c r="BF47" s="39">
        <f t="shared" si="52"/>
        <v>0</v>
      </c>
      <c r="BG47" s="39">
        <f t="shared" si="53"/>
        <v>0</v>
      </c>
      <c r="BH47" s="39">
        <f t="shared" si="54"/>
        <v>0</v>
      </c>
      <c r="BI47" s="39">
        <f t="shared" si="55"/>
        <v>0</v>
      </c>
      <c r="BJ47" s="39">
        <f t="shared" si="56"/>
        <v>0</v>
      </c>
      <c r="BK47" s="39">
        <f t="shared" si="57"/>
        <v>0</v>
      </c>
      <c r="BL47" s="39">
        <f t="shared" si="58"/>
        <v>0</v>
      </c>
      <c r="BM47" s="39">
        <f t="shared" si="59"/>
        <v>0</v>
      </c>
    </row>
    <row r="48" spans="1:65" ht="39.950000000000003" customHeight="1" x14ac:dyDescent="0.2">
      <c r="A48" s="2" t="s">
        <v>83</v>
      </c>
      <c r="B48" s="276" t="s">
        <v>45</v>
      </c>
      <c r="C48" s="277"/>
      <c r="D48" s="277"/>
      <c r="E48" s="141"/>
      <c r="F48" s="141"/>
      <c r="G48" s="141"/>
      <c r="H48" s="141"/>
      <c r="I48" s="141"/>
      <c r="J48" s="141"/>
      <c r="K48" s="142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39">
        <f>E48</f>
        <v>0</v>
      </c>
      <c r="AU48" s="39">
        <f>F48+G48+H48+I48</f>
        <v>0</v>
      </c>
      <c r="AV48" s="39">
        <f>J48</f>
        <v>0</v>
      </c>
      <c r="AW48" s="39">
        <f>K48+L48+M48</f>
        <v>0</v>
      </c>
      <c r="AX48" s="39">
        <f>F48+G48+K48</f>
        <v>0</v>
      </c>
      <c r="AY48" s="39">
        <f>N48+Y48+Z48+AB48</f>
        <v>0</v>
      </c>
      <c r="AZ48" s="39">
        <f>O48</f>
        <v>0</v>
      </c>
      <c r="BA48" s="39">
        <f>P48+Q48+R48+S48+T48</f>
        <v>0</v>
      </c>
      <c r="BB48" s="39">
        <f>T48</f>
        <v>0</v>
      </c>
      <c r="BC48" s="39">
        <f>+U48+V48+W48</f>
        <v>0</v>
      </c>
      <c r="BD48" s="59">
        <f t="shared" si="2"/>
        <v>0</v>
      </c>
      <c r="BE48" s="59">
        <f t="shared" si="3"/>
        <v>0</v>
      </c>
      <c r="BF48" s="39">
        <f>AF48</f>
        <v>0</v>
      </c>
      <c r="BG48" s="39">
        <f>AD48+AE48</f>
        <v>0</v>
      </c>
      <c r="BH48" s="39">
        <f>AF48</f>
        <v>0</v>
      </c>
      <c r="BI48" s="39">
        <f>AG48+AH48</f>
        <v>0</v>
      </c>
      <c r="BJ48" s="39">
        <f>AM48</f>
        <v>0</v>
      </c>
      <c r="BK48" s="39">
        <f>AK48+AL48</f>
        <v>0</v>
      </c>
      <c r="BL48" s="39">
        <f>AM48</f>
        <v>0</v>
      </c>
      <c r="BM48" s="39">
        <f>AN48+AO48</f>
        <v>0</v>
      </c>
    </row>
    <row r="49" spans="1:6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0</v>
      </c>
      <c r="F49" s="177">
        <f t="shared" ref="F49:BM49" si="60">SUM(F50:F62)</f>
        <v>0</v>
      </c>
      <c r="G49" s="177">
        <f t="shared" si="60"/>
        <v>0</v>
      </c>
      <c r="H49" s="177">
        <f t="shared" si="60"/>
        <v>0</v>
      </c>
      <c r="I49" s="177">
        <f t="shared" si="60"/>
        <v>0</v>
      </c>
      <c r="J49" s="177">
        <f t="shared" si="60"/>
        <v>4</v>
      </c>
      <c r="K49" s="177">
        <f t="shared" si="60"/>
        <v>4</v>
      </c>
      <c r="L49" s="177">
        <f t="shared" si="60"/>
        <v>0</v>
      </c>
      <c r="M49" s="177">
        <f t="shared" si="60"/>
        <v>0</v>
      </c>
      <c r="N49" s="177">
        <f t="shared" si="60"/>
        <v>0</v>
      </c>
      <c r="O49" s="177">
        <f t="shared" si="60"/>
        <v>0</v>
      </c>
      <c r="P49" s="177">
        <f t="shared" si="60"/>
        <v>0</v>
      </c>
      <c r="Q49" s="177">
        <f t="shared" si="60"/>
        <v>0</v>
      </c>
      <c r="R49" s="177">
        <f t="shared" si="60"/>
        <v>0</v>
      </c>
      <c r="S49" s="177">
        <f t="shared" si="60"/>
        <v>0</v>
      </c>
      <c r="T49" s="177">
        <f t="shared" si="60"/>
        <v>0</v>
      </c>
      <c r="U49" s="177">
        <f t="shared" si="60"/>
        <v>0</v>
      </c>
      <c r="V49" s="177">
        <f t="shared" si="60"/>
        <v>0</v>
      </c>
      <c r="W49" s="177">
        <f t="shared" si="60"/>
        <v>0</v>
      </c>
      <c r="X49" s="177">
        <f t="shared" si="60"/>
        <v>0</v>
      </c>
      <c r="Y49" s="177">
        <f t="shared" si="60"/>
        <v>0</v>
      </c>
      <c r="Z49" s="177">
        <f t="shared" si="60"/>
        <v>0</v>
      </c>
      <c r="AA49" s="177">
        <f t="shared" si="60"/>
        <v>0</v>
      </c>
      <c r="AB49" s="177">
        <f t="shared" si="60"/>
        <v>4</v>
      </c>
      <c r="AC49" s="177">
        <f t="shared" si="60"/>
        <v>0</v>
      </c>
      <c r="AD49" s="177">
        <f t="shared" si="60"/>
        <v>0</v>
      </c>
      <c r="AE49" s="177">
        <f t="shared" si="60"/>
        <v>0</v>
      </c>
      <c r="AF49" s="177">
        <f t="shared" si="60"/>
        <v>0</v>
      </c>
      <c r="AG49" s="177">
        <f t="shared" si="60"/>
        <v>0</v>
      </c>
      <c r="AH49" s="177">
        <f t="shared" si="60"/>
        <v>0</v>
      </c>
      <c r="AI49" s="177">
        <f t="shared" si="60"/>
        <v>0</v>
      </c>
      <c r="AJ49" s="177">
        <f t="shared" si="60"/>
        <v>0</v>
      </c>
      <c r="AK49" s="177">
        <f t="shared" si="60"/>
        <v>0</v>
      </c>
      <c r="AL49" s="177">
        <f t="shared" si="60"/>
        <v>0</v>
      </c>
      <c r="AM49" s="177">
        <f t="shared" si="60"/>
        <v>0</v>
      </c>
      <c r="AN49" s="177">
        <f t="shared" si="60"/>
        <v>0</v>
      </c>
      <c r="AO49" s="177">
        <f t="shared" si="60"/>
        <v>0</v>
      </c>
      <c r="AP49" s="177">
        <f t="shared" si="60"/>
        <v>0</v>
      </c>
      <c r="AQ49" s="177">
        <f t="shared" si="60"/>
        <v>0</v>
      </c>
      <c r="AR49" s="177">
        <f t="shared" si="60"/>
        <v>0</v>
      </c>
      <c r="AS49" s="177">
        <f t="shared" si="60"/>
        <v>0</v>
      </c>
      <c r="AT49" s="58">
        <f t="shared" si="60"/>
        <v>0</v>
      </c>
      <c r="AU49" s="58">
        <f t="shared" si="60"/>
        <v>0</v>
      </c>
      <c r="AV49" s="58">
        <f t="shared" si="60"/>
        <v>4</v>
      </c>
      <c r="AW49" s="58">
        <f t="shared" si="60"/>
        <v>4</v>
      </c>
      <c r="AX49" s="58">
        <f t="shared" si="60"/>
        <v>4</v>
      </c>
      <c r="AY49" s="58">
        <f t="shared" si="60"/>
        <v>4</v>
      </c>
      <c r="AZ49" s="58">
        <f t="shared" si="60"/>
        <v>0</v>
      </c>
      <c r="BA49" s="58">
        <f t="shared" si="60"/>
        <v>0</v>
      </c>
      <c r="BB49" s="58">
        <f t="shared" si="60"/>
        <v>0</v>
      </c>
      <c r="BC49" s="58">
        <f t="shared" si="60"/>
        <v>0</v>
      </c>
      <c r="BD49" s="58">
        <f t="shared" si="60"/>
        <v>0</v>
      </c>
      <c r="BE49" s="58">
        <f t="shared" si="60"/>
        <v>0</v>
      </c>
      <c r="BF49" s="58">
        <f t="shared" si="60"/>
        <v>0</v>
      </c>
      <c r="BG49" s="58">
        <f t="shared" si="60"/>
        <v>0</v>
      </c>
      <c r="BH49" s="58">
        <f t="shared" si="60"/>
        <v>0</v>
      </c>
      <c r="BI49" s="58">
        <f t="shared" si="60"/>
        <v>0</v>
      </c>
      <c r="BJ49" s="58">
        <f t="shared" si="60"/>
        <v>0</v>
      </c>
      <c r="BK49" s="58">
        <f t="shared" si="60"/>
        <v>0</v>
      </c>
      <c r="BL49" s="58">
        <f t="shared" si="60"/>
        <v>0</v>
      </c>
      <c r="BM49" s="58">
        <f t="shared" si="60"/>
        <v>0</v>
      </c>
    </row>
    <row r="50" spans="1:65" ht="39.950000000000003" customHeight="1" x14ac:dyDescent="0.2">
      <c r="A50" s="2" t="s">
        <v>86</v>
      </c>
      <c r="B50" s="290" t="s">
        <v>87</v>
      </c>
      <c r="C50" s="291"/>
      <c r="D50" s="291"/>
      <c r="E50" s="141"/>
      <c r="F50" s="141"/>
      <c r="G50" s="141"/>
      <c r="H50" s="141"/>
      <c r="I50" s="141"/>
      <c r="J50" s="141">
        <v>1</v>
      </c>
      <c r="K50" s="142">
        <v>1</v>
      </c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>
        <v>1</v>
      </c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39">
        <f t="shared" ref="AT50:AT62" si="61">E50</f>
        <v>0</v>
      </c>
      <c r="AU50" s="39">
        <f t="shared" ref="AU50:AU62" si="62">F50+G50+H50+I50</f>
        <v>0</v>
      </c>
      <c r="AV50" s="39">
        <f t="shared" ref="AV50:AV62" si="63">J50</f>
        <v>1</v>
      </c>
      <c r="AW50" s="39">
        <f t="shared" ref="AW50:AW62" si="64">K50+L50+M50</f>
        <v>1</v>
      </c>
      <c r="AX50" s="39">
        <f t="shared" ref="AX50:AX62" si="65">F50+G50+K50</f>
        <v>1</v>
      </c>
      <c r="AY50" s="39">
        <f t="shared" ref="AY50:AY62" si="66">N50+Y50+Z50+AB50</f>
        <v>1</v>
      </c>
      <c r="AZ50" s="39">
        <f t="shared" ref="AZ50:AZ62" si="67">O50</f>
        <v>0</v>
      </c>
      <c r="BA50" s="39">
        <f t="shared" ref="BA50:BA62" si="68">P50+Q50+R50+S50+T50</f>
        <v>0</v>
      </c>
      <c r="BB50" s="39">
        <f t="shared" ref="BB50:BB62" si="69">T50</f>
        <v>0</v>
      </c>
      <c r="BC50" s="39">
        <f t="shared" ref="BC50:BC62" si="70">+U50+V50+W50</f>
        <v>0</v>
      </c>
      <c r="BD50" s="59">
        <f t="shared" si="2"/>
        <v>0</v>
      </c>
      <c r="BE50" s="59">
        <f t="shared" si="3"/>
        <v>0</v>
      </c>
      <c r="BF50" s="39">
        <f t="shared" ref="BF50:BF62" si="71">AF50</f>
        <v>0</v>
      </c>
      <c r="BG50" s="39">
        <f t="shared" ref="BG50:BG62" si="72">AD50+AE50</f>
        <v>0</v>
      </c>
      <c r="BH50" s="39">
        <f t="shared" ref="BH50:BH62" si="73">AF50</f>
        <v>0</v>
      </c>
      <c r="BI50" s="39">
        <f t="shared" ref="BI50:BI62" si="74">AG50+AH50</f>
        <v>0</v>
      </c>
      <c r="BJ50" s="39">
        <f t="shared" ref="BJ50:BJ62" si="75">AM50</f>
        <v>0</v>
      </c>
      <c r="BK50" s="39">
        <f t="shared" ref="BK50:BK62" si="76">AK50+AL50</f>
        <v>0</v>
      </c>
      <c r="BL50" s="39">
        <f t="shared" ref="BL50:BL62" si="77">AM50</f>
        <v>0</v>
      </c>
      <c r="BM50" s="39">
        <f t="shared" ref="BM50:BM62" si="78">AN50+AO50</f>
        <v>0</v>
      </c>
    </row>
    <row r="51" spans="1:65" ht="39.950000000000003" customHeight="1" x14ac:dyDescent="0.2">
      <c r="A51" s="2" t="s">
        <v>88</v>
      </c>
      <c r="B51" s="290" t="s">
        <v>89</v>
      </c>
      <c r="C51" s="291"/>
      <c r="D51" s="291"/>
      <c r="E51" s="141"/>
      <c r="F51" s="141"/>
      <c r="G51" s="141"/>
      <c r="H51" s="141"/>
      <c r="I51" s="141"/>
      <c r="J51" s="141">
        <v>3</v>
      </c>
      <c r="K51" s="142">
        <v>3</v>
      </c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>
        <v>3</v>
      </c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39">
        <f t="shared" si="61"/>
        <v>0</v>
      </c>
      <c r="AU51" s="39">
        <f t="shared" si="62"/>
        <v>0</v>
      </c>
      <c r="AV51" s="39">
        <f t="shared" si="63"/>
        <v>3</v>
      </c>
      <c r="AW51" s="39">
        <f t="shared" si="64"/>
        <v>3</v>
      </c>
      <c r="AX51" s="39">
        <f t="shared" si="65"/>
        <v>3</v>
      </c>
      <c r="AY51" s="39">
        <f t="shared" si="66"/>
        <v>3</v>
      </c>
      <c r="AZ51" s="39">
        <f t="shared" si="67"/>
        <v>0</v>
      </c>
      <c r="BA51" s="39">
        <f t="shared" si="68"/>
        <v>0</v>
      </c>
      <c r="BB51" s="39">
        <f t="shared" si="69"/>
        <v>0</v>
      </c>
      <c r="BC51" s="39">
        <f t="shared" si="70"/>
        <v>0</v>
      </c>
      <c r="BD51" s="59">
        <f t="shared" si="2"/>
        <v>0</v>
      </c>
      <c r="BE51" s="59">
        <f t="shared" si="3"/>
        <v>0</v>
      </c>
      <c r="BF51" s="39">
        <f t="shared" si="71"/>
        <v>0</v>
      </c>
      <c r="BG51" s="39">
        <f t="shared" si="72"/>
        <v>0</v>
      </c>
      <c r="BH51" s="39">
        <f t="shared" si="73"/>
        <v>0</v>
      </c>
      <c r="BI51" s="39">
        <f t="shared" si="74"/>
        <v>0</v>
      </c>
      <c r="BJ51" s="39">
        <f t="shared" si="75"/>
        <v>0</v>
      </c>
      <c r="BK51" s="39">
        <f t="shared" si="76"/>
        <v>0</v>
      </c>
      <c r="BL51" s="39">
        <f t="shared" si="77"/>
        <v>0</v>
      </c>
      <c r="BM51" s="39">
        <f t="shared" si="78"/>
        <v>0</v>
      </c>
    </row>
    <row r="52" spans="1:65" ht="39.950000000000003" customHeight="1" x14ac:dyDescent="0.2">
      <c r="A52" s="2" t="s">
        <v>260</v>
      </c>
      <c r="B52" s="290" t="s">
        <v>91</v>
      </c>
      <c r="C52" s="291"/>
      <c r="D52" s="291"/>
      <c r="E52" s="141"/>
      <c r="F52" s="141"/>
      <c r="G52" s="141"/>
      <c r="H52" s="141"/>
      <c r="I52" s="141"/>
      <c r="J52" s="141"/>
      <c r="K52" s="142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39">
        <f t="shared" si="61"/>
        <v>0</v>
      </c>
      <c r="AU52" s="39">
        <f t="shared" si="62"/>
        <v>0</v>
      </c>
      <c r="AV52" s="39">
        <f t="shared" si="63"/>
        <v>0</v>
      </c>
      <c r="AW52" s="39">
        <f t="shared" si="64"/>
        <v>0</v>
      </c>
      <c r="AX52" s="39">
        <f t="shared" si="65"/>
        <v>0</v>
      </c>
      <c r="AY52" s="39">
        <f t="shared" si="66"/>
        <v>0</v>
      </c>
      <c r="AZ52" s="39">
        <f t="shared" si="67"/>
        <v>0</v>
      </c>
      <c r="BA52" s="39">
        <f t="shared" si="68"/>
        <v>0</v>
      </c>
      <c r="BB52" s="39">
        <f t="shared" si="69"/>
        <v>0</v>
      </c>
      <c r="BC52" s="39">
        <f t="shared" si="70"/>
        <v>0</v>
      </c>
      <c r="BD52" s="59">
        <f t="shared" si="2"/>
        <v>0</v>
      </c>
      <c r="BE52" s="59">
        <f t="shared" si="3"/>
        <v>0</v>
      </c>
      <c r="BF52" s="39">
        <f t="shared" si="71"/>
        <v>0</v>
      </c>
      <c r="BG52" s="39">
        <f t="shared" si="72"/>
        <v>0</v>
      </c>
      <c r="BH52" s="39">
        <f t="shared" si="73"/>
        <v>0</v>
      </c>
      <c r="BI52" s="39">
        <f t="shared" si="74"/>
        <v>0</v>
      </c>
      <c r="BJ52" s="39">
        <f t="shared" si="75"/>
        <v>0</v>
      </c>
      <c r="BK52" s="39">
        <f t="shared" si="76"/>
        <v>0</v>
      </c>
      <c r="BL52" s="39">
        <f t="shared" si="77"/>
        <v>0</v>
      </c>
      <c r="BM52" s="39">
        <f t="shared" si="78"/>
        <v>0</v>
      </c>
    </row>
    <row r="53" spans="1:65" ht="39.950000000000003" customHeight="1" x14ac:dyDescent="0.2">
      <c r="A53" s="2" t="s">
        <v>92</v>
      </c>
      <c r="B53" s="290" t="s">
        <v>93</v>
      </c>
      <c r="C53" s="291"/>
      <c r="D53" s="291"/>
      <c r="E53" s="141"/>
      <c r="F53" s="141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39">
        <f t="shared" si="61"/>
        <v>0</v>
      </c>
      <c r="AU53" s="39">
        <f t="shared" si="62"/>
        <v>0</v>
      </c>
      <c r="AV53" s="39">
        <f t="shared" si="63"/>
        <v>0</v>
      </c>
      <c r="AW53" s="39">
        <f t="shared" si="64"/>
        <v>0</v>
      </c>
      <c r="AX53" s="39">
        <f t="shared" si="65"/>
        <v>0</v>
      </c>
      <c r="AY53" s="39">
        <f t="shared" si="66"/>
        <v>0</v>
      </c>
      <c r="AZ53" s="39">
        <f t="shared" si="67"/>
        <v>0</v>
      </c>
      <c r="BA53" s="39">
        <f t="shared" si="68"/>
        <v>0</v>
      </c>
      <c r="BB53" s="39">
        <f t="shared" si="69"/>
        <v>0</v>
      </c>
      <c r="BC53" s="39">
        <f t="shared" si="70"/>
        <v>0</v>
      </c>
      <c r="BD53" s="59">
        <f t="shared" si="2"/>
        <v>0</v>
      </c>
      <c r="BE53" s="59">
        <f t="shared" si="3"/>
        <v>0</v>
      </c>
      <c r="BF53" s="39">
        <f t="shared" si="71"/>
        <v>0</v>
      </c>
      <c r="BG53" s="39">
        <f t="shared" si="72"/>
        <v>0</v>
      </c>
      <c r="BH53" s="39">
        <f t="shared" si="73"/>
        <v>0</v>
      </c>
      <c r="BI53" s="39">
        <f t="shared" si="74"/>
        <v>0</v>
      </c>
      <c r="BJ53" s="39">
        <f t="shared" si="75"/>
        <v>0</v>
      </c>
      <c r="BK53" s="39">
        <f t="shared" si="76"/>
        <v>0</v>
      </c>
      <c r="BL53" s="39">
        <f t="shared" si="77"/>
        <v>0</v>
      </c>
      <c r="BM53" s="39">
        <f t="shared" si="78"/>
        <v>0</v>
      </c>
    </row>
    <row r="54" spans="1:65" ht="39.950000000000003" customHeight="1" x14ac:dyDescent="0.2">
      <c r="A54" s="2" t="s">
        <v>94</v>
      </c>
      <c r="B54" s="290" t="s">
        <v>95</v>
      </c>
      <c r="C54" s="291"/>
      <c r="D54" s="291"/>
      <c r="E54" s="141"/>
      <c r="F54" s="141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39">
        <f t="shared" si="61"/>
        <v>0</v>
      </c>
      <c r="AU54" s="39">
        <f t="shared" si="62"/>
        <v>0</v>
      </c>
      <c r="AV54" s="39">
        <f t="shared" si="63"/>
        <v>0</v>
      </c>
      <c r="AW54" s="39">
        <f t="shared" si="64"/>
        <v>0</v>
      </c>
      <c r="AX54" s="39">
        <f t="shared" si="65"/>
        <v>0</v>
      </c>
      <c r="AY54" s="39">
        <f t="shared" si="66"/>
        <v>0</v>
      </c>
      <c r="AZ54" s="39">
        <f t="shared" si="67"/>
        <v>0</v>
      </c>
      <c r="BA54" s="39">
        <f t="shared" si="68"/>
        <v>0</v>
      </c>
      <c r="BB54" s="39">
        <f t="shared" si="69"/>
        <v>0</v>
      </c>
      <c r="BC54" s="39">
        <f t="shared" si="70"/>
        <v>0</v>
      </c>
      <c r="BD54" s="59">
        <f t="shared" si="2"/>
        <v>0</v>
      </c>
      <c r="BE54" s="59">
        <f t="shared" si="3"/>
        <v>0</v>
      </c>
      <c r="BF54" s="39">
        <f t="shared" si="71"/>
        <v>0</v>
      </c>
      <c r="BG54" s="39">
        <f t="shared" si="72"/>
        <v>0</v>
      </c>
      <c r="BH54" s="39">
        <f t="shared" si="73"/>
        <v>0</v>
      </c>
      <c r="BI54" s="39">
        <f t="shared" si="74"/>
        <v>0</v>
      </c>
      <c r="BJ54" s="39">
        <f t="shared" si="75"/>
        <v>0</v>
      </c>
      <c r="BK54" s="39">
        <f t="shared" si="76"/>
        <v>0</v>
      </c>
      <c r="BL54" s="39">
        <f t="shared" si="77"/>
        <v>0</v>
      </c>
      <c r="BM54" s="39">
        <f t="shared" si="78"/>
        <v>0</v>
      </c>
    </row>
    <row r="55" spans="1:65" ht="39.950000000000003" customHeight="1" x14ac:dyDescent="0.2">
      <c r="A55" s="2" t="s">
        <v>96</v>
      </c>
      <c r="B55" s="290" t="s">
        <v>97</v>
      </c>
      <c r="C55" s="291"/>
      <c r="D55" s="291"/>
      <c r="E55" s="141"/>
      <c r="F55" s="141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39">
        <f t="shared" si="61"/>
        <v>0</v>
      </c>
      <c r="AU55" s="39">
        <f t="shared" si="62"/>
        <v>0</v>
      </c>
      <c r="AV55" s="39">
        <f t="shared" si="63"/>
        <v>0</v>
      </c>
      <c r="AW55" s="39">
        <f t="shared" si="64"/>
        <v>0</v>
      </c>
      <c r="AX55" s="39">
        <f t="shared" si="65"/>
        <v>0</v>
      </c>
      <c r="AY55" s="39">
        <f t="shared" si="66"/>
        <v>0</v>
      </c>
      <c r="AZ55" s="39">
        <f t="shared" si="67"/>
        <v>0</v>
      </c>
      <c r="BA55" s="39">
        <f t="shared" si="68"/>
        <v>0</v>
      </c>
      <c r="BB55" s="39">
        <f t="shared" si="69"/>
        <v>0</v>
      </c>
      <c r="BC55" s="39">
        <f t="shared" si="70"/>
        <v>0</v>
      </c>
      <c r="BD55" s="59">
        <f t="shared" si="2"/>
        <v>0</v>
      </c>
      <c r="BE55" s="59">
        <f t="shared" si="3"/>
        <v>0</v>
      </c>
      <c r="BF55" s="39">
        <f t="shared" si="71"/>
        <v>0</v>
      </c>
      <c r="BG55" s="39">
        <f t="shared" si="72"/>
        <v>0</v>
      </c>
      <c r="BH55" s="39">
        <f t="shared" si="73"/>
        <v>0</v>
      </c>
      <c r="BI55" s="39">
        <f t="shared" si="74"/>
        <v>0</v>
      </c>
      <c r="BJ55" s="39">
        <f t="shared" si="75"/>
        <v>0</v>
      </c>
      <c r="BK55" s="39">
        <f t="shared" si="76"/>
        <v>0</v>
      </c>
      <c r="BL55" s="39">
        <f t="shared" si="77"/>
        <v>0</v>
      </c>
      <c r="BM55" s="39">
        <f t="shared" si="78"/>
        <v>0</v>
      </c>
    </row>
    <row r="56" spans="1:65" ht="39.950000000000003" customHeight="1" x14ac:dyDescent="0.2">
      <c r="A56" s="2" t="s">
        <v>98</v>
      </c>
      <c r="B56" s="290" t="s">
        <v>99</v>
      </c>
      <c r="C56" s="291"/>
      <c r="D56" s="291"/>
      <c r="E56" s="141"/>
      <c r="F56" s="141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39">
        <f t="shared" si="61"/>
        <v>0</v>
      </c>
      <c r="AU56" s="39">
        <f t="shared" si="62"/>
        <v>0</v>
      </c>
      <c r="AV56" s="39">
        <f t="shared" si="63"/>
        <v>0</v>
      </c>
      <c r="AW56" s="39">
        <f t="shared" si="64"/>
        <v>0</v>
      </c>
      <c r="AX56" s="39">
        <f t="shared" si="65"/>
        <v>0</v>
      </c>
      <c r="AY56" s="39">
        <f t="shared" si="66"/>
        <v>0</v>
      </c>
      <c r="AZ56" s="39">
        <f t="shared" si="67"/>
        <v>0</v>
      </c>
      <c r="BA56" s="39">
        <f t="shared" si="68"/>
        <v>0</v>
      </c>
      <c r="BB56" s="39">
        <f t="shared" si="69"/>
        <v>0</v>
      </c>
      <c r="BC56" s="39">
        <f t="shared" si="70"/>
        <v>0</v>
      </c>
      <c r="BD56" s="59">
        <f t="shared" si="2"/>
        <v>0</v>
      </c>
      <c r="BE56" s="59">
        <f t="shared" si="3"/>
        <v>0</v>
      </c>
      <c r="BF56" s="39">
        <f t="shared" si="71"/>
        <v>0</v>
      </c>
      <c r="BG56" s="39">
        <f t="shared" si="72"/>
        <v>0</v>
      </c>
      <c r="BH56" s="39">
        <f t="shared" si="73"/>
        <v>0</v>
      </c>
      <c r="BI56" s="39">
        <f t="shared" si="74"/>
        <v>0</v>
      </c>
      <c r="BJ56" s="39">
        <f t="shared" si="75"/>
        <v>0</v>
      </c>
      <c r="BK56" s="39">
        <f t="shared" si="76"/>
        <v>0</v>
      </c>
      <c r="BL56" s="39">
        <f t="shared" si="77"/>
        <v>0</v>
      </c>
      <c r="BM56" s="39">
        <f t="shared" si="78"/>
        <v>0</v>
      </c>
    </row>
    <row r="57" spans="1:65" ht="39.950000000000003" customHeight="1" x14ac:dyDescent="0.2">
      <c r="A57" s="2" t="s">
        <v>100</v>
      </c>
      <c r="B57" s="290" t="s">
        <v>101</v>
      </c>
      <c r="C57" s="291"/>
      <c r="D57" s="291"/>
      <c r="E57" s="141"/>
      <c r="F57" s="141"/>
      <c r="G57" s="141"/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39">
        <f t="shared" si="61"/>
        <v>0</v>
      </c>
      <c r="AU57" s="39">
        <f t="shared" si="62"/>
        <v>0</v>
      </c>
      <c r="AV57" s="39">
        <f t="shared" si="63"/>
        <v>0</v>
      </c>
      <c r="AW57" s="39">
        <f t="shared" si="64"/>
        <v>0</v>
      </c>
      <c r="AX57" s="39">
        <f t="shared" si="65"/>
        <v>0</v>
      </c>
      <c r="AY57" s="39">
        <f t="shared" si="66"/>
        <v>0</v>
      </c>
      <c r="AZ57" s="39">
        <f t="shared" si="67"/>
        <v>0</v>
      </c>
      <c r="BA57" s="39">
        <f t="shared" si="68"/>
        <v>0</v>
      </c>
      <c r="BB57" s="39">
        <f t="shared" si="69"/>
        <v>0</v>
      </c>
      <c r="BC57" s="39">
        <f t="shared" si="70"/>
        <v>0</v>
      </c>
      <c r="BD57" s="59">
        <f t="shared" si="2"/>
        <v>0</v>
      </c>
      <c r="BE57" s="59">
        <f t="shared" si="3"/>
        <v>0</v>
      </c>
      <c r="BF57" s="39">
        <f t="shared" si="71"/>
        <v>0</v>
      </c>
      <c r="BG57" s="39">
        <f t="shared" si="72"/>
        <v>0</v>
      </c>
      <c r="BH57" s="39">
        <f t="shared" si="73"/>
        <v>0</v>
      </c>
      <c r="BI57" s="39">
        <f t="shared" si="74"/>
        <v>0</v>
      </c>
      <c r="BJ57" s="39">
        <f t="shared" si="75"/>
        <v>0</v>
      </c>
      <c r="BK57" s="39">
        <f t="shared" si="76"/>
        <v>0</v>
      </c>
      <c r="BL57" s="39">
        <f t="shared" si="77"/>
        <v>0</v>
      </c>
      <c r="BM57" s="39">
        <f t="shared" si="78"/>
        <v>0</v>
      </c>
    </row>
    <row r="58" spans="1:65" ht="39.950000000000003" customHeight="1" x14ac:dyDescent="0.2">
      <c r="A58" s="2" t="s">
        <v>102</v>
      </c>
      <c r="B58" s="290" t="s">
        <v>103</v>
      </c>
      <c r="C58" s="291"/>
      <c r="D58" s="291"/>
      <c r="E58" s="141"/>
      <c r="F58" s="141"/>
      <c r="G58" s="141"/>
      <c r="H58" s="141"/>
      <c r="I58" s="141"/>
      <c r="J58" s="141"/>
      <c r="K58" s="142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39">
        <f t="shared" si="61"/>
        <v>0</v>
      </c>
      <c r="AU58" s="39">
        <f t="shared" si="62"/>
        <v>0</v>
      </c>
      <c r="AV58" s="39">
        <f t="shared" si="63"/>
        <v>0</v>
      </c>
      <c r="AW58" s="39">
        <f t="shared" si="64"/>
        <v>0</v>
      </c>
      <c r="AX58" s="39">
        <f t="shared" si="65"/>
        <v>0</v>
      </c>
      <c r="AY58" s="39">
        <f t="shared" si="66"/>
        <v>0</v>
      </c>
      <c r="AZ58" s="39">
        <f t="shared" si="67"/>
        <v>0</v>
      </c>
      <c r="BA58" s="39">
        <f t="shared" si="68"/>
        <v>0</v>
      </c>
      <c r="BB58" s="39">
        <f t="shared" si="69"/>
        <v>0</v>
      </c>
      <c r="BC58" s="39">
        <f t="shared" si="70"/>
        <v>0</v>
      </c>
      <c r="BD58" s="59">
        <f t="shared" si="2"/>
        <v>0</v>
      </c>
      <c r="BE58" s="59">
        <f t="shared" si="3"/>
        <v>0</v>
      </c>
      <c r="BF58" s="39">
        <f t="shared" si="71"/>
        <v>0</v>
      </c>
      <c r="BG58" s="39">
        <f t="shared" si="72"/>
        <v>0</v>
      </c>
      <c r="BH58" s="39">
        <f t="shared" si="73"/>
        <v>0</v>
      </c>
      <c r="BI58" s="39">
        <f t="shared" si="74"/>
        <v>0</v>
      </c>
      <c r="BJ58" s="39">
        <f t="shared" si="75"/>
        <v>0</v>
      </c>
      <c r="BK58" s="39">
        <f t="shared" si="76"/>
        <v>0</v>
      </c>
      <c r="BL58" s="39">
        <f t="shared" si="77"/>
        <v>0</v>
      </c>
      <c r="BM58" s="39">
        <f t="shared" si="78"/>
        <v>0</v>
      </c>
    </row>
    <row r="59" spans="1:65" ht="39.950000000000003" customHeight="1" x14ac:dyDescent="0.2">
      <c r="A59" s="2" t="s">
        <v>104</v>
      </c>
      <c r="B59" s="290" t="s">
        <v>105</v>
      </c>
      <c r="C59" s="291"/>
      <c r="D59" s="291"/>
      <c r="E59" s="141"/>
      <c r="F59" s="141"/>
      <c r="G59" s="141"/>
      <c r="H59" s="141"/>
      <c r="I59" s="141"/>
      <c r="J59" s="141"/>
      <c r="K59" s="142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39">
        <f t="shared" si="61"/>
        <v>0</v>
      </c>
      <c r="AU59" s="39">
        <f t="shared" si="62"/>
        <v>0</v>
      </c>
      <c r="AV59" s="39">
        <f t="shared" si="63"/>
        <v>0</v>
      </c>
      <c r="AW59" s="39">
        <f t="shared" si="64"/>
        <v>0</v>
      </c>
      <c r="AX59" s="39">
        <f t="shared" si="65"/>
        <v>0</v>
      </c>
      <c r="AY59" s="39">
        <f t="shared" si="66"/>
        <v>0</v>
      </c>
      <c r="AZ59" s="39">
        <f t="shared" si="67"/>
        <v>0</v>
      </c>
      <c r="BA59" s="39">
        <f t="shared" si="68"/>
        <v>0</v>
      </c>
      <c r="BB59" s="39">
        <f t="shared" si="69"/>
        <v>0</v>
      </c>
      <c r="BC59" s="39">
        <f t="shared" si="70"/>
        <v>0</v>
      </c>
      <c r="BD59" s="59">
        <f t="shared" si="2"/>
        <v>0</v>
      </c>
      <c r="BE59" s="59">
        <f t="shared" si="3"/>
        <v>0</v>
      </c>
      <c r="BF59" s="39">
        <f t="shared" si="71"/>
        <v>0</v>
      </c>
      <c r="BG59" s="39">
        <f t="shared" si="72"/>
        <v>0</v>
      </c>
      <c r="BH59" s="39">
        <f t="shared" si="73"/>
        <v>0</v>
      </c>
      <c r="BI59" s="39">
        <f t="shared" si="74"/>
        <v>0</v>
      </c>
      <c r="BJ59" s="39">
        <f t="shared" si="75"/>
        <v>0</v>
      </c>
      <c r="BK59" s="39">
        <f t="shared" si="76"/>
        <v>0</v>
      </c>
      <c r="BL59" s="39">
        <f t="shared" si="77"/>
        <v>0</v>
      </c>
      <c r="BM59" s="39">
        <f t="shared" si="78"/>
        <v>0</v>
      </c>
    </row>
    <row r="60" spans="1:65" ht="39.950000000000003" customHeight="1" x14ac:dyDescent="0.2">
      <c r="A60" s="2" t="s">
        <v>106</v>
      </c>
      <c r="B60" s="290" t="s">
        <v>107</v>
      </c>
      <c r="C60" s="291"/>
      <c r="D60" s="291"/>
      <c r="E60" s="141"/>
      <c r="F60" s="141"/>
      <c r="G60" s="141"/>
      <c r="H60" s="141"/>
      <c r="I60" s="141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39">
        <f t="shared" si="61"/>
        <v>0</v>
      </c>
      <c r="AU60" s="39">
        <f t="shared" si="62"/>
        <v>0</v>
      </c>
      <c r="AV60" s="39">
        <f t="shared" si="63"/>
        <v>0</v>
      </c>
      <c r="AW60" s="39">
        <f t="shared" si="64"/>
        <v>0</v>
      </c>
      <c r="AX60" s="39">
        <f t="shared" si="65"/>
        <v>0</v>
      </c>
      <c r="AY60" s="39">
        <f t="shared" si="66"/>
        <v>0</v>
      </c>
      <c r="AZ60" s="39">
        <f t="shared" si="67"/>
        <v>0</v>
      </c>
      <c r="BA60" s="39">
        <f t="shared" si="68"/>
        <v>0</v>
      </c>
      <c r="BB60" s="39">
        <f t="shared" si="69"/>
        <v>0</v>
      </c>
      <c r="BC60" s="39">
        <f t="shared" si="70"/>
        <v>0</v>
      </c>
      <c r="BD60" s="59">
        <f t="shared" si="2"/>
        <v>0</v>
      </c>
      <c r="BE60" s="59">
        <f t="shared" si="3"/>
        <v>0</v>
      </c>
      <c r="BF60" s="39">
        <f t="shared" si="71"/>
        <v>0</v>
      </c>
      <c r="BG60" s="39">
        <f t="shared" si="72"/>
        <v>0</v>
      </c>
      <c r="BH60" s="39">
        <f t="shared" si="73"/>
        <v>0</v>
      </c>
      <c r="BI60" s="39">
        <f t="shared" si="74"/>
        <v>0</v>
      </c>
      <c r="BJ60" s="39">
        <f t="shared" si="75"/>
        <v>0</v>
      </c>
      <c r="BK60" s="39">
        <f t="shared" si="76"/>
        <v>0</v>
      </c>
      <c r="BL60" s="39">
        <f t="shared" si="77"/>
        <v>0</v>
      </c>
      <c r="BM60" s="39">
        <f t="shared" si="78"/>
        <v>0</v>
      </c>
    </row>
    <row r="61" spans="1:65" ht="39.950000000000003" customHeight="1" x14ac:dyDescent="0.2">
      <c r="A61" s="2" t="s">
        <v>108</v>
      </c>
      <c r="B61" s="290" t="s">
        <v>109</v>
      </c>
      <c r="C61" s="291"/>
      <c r="D61" s="291"/>
      <c r="E61" s="141"/>
      <c r="F61" s="141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39">
        <f t="shared" si="61"/>
        <v>0</v>
      </c>
      <c r="AU61" s="39">
        <f t="shared" si="62"/>
        <v>0</v>
      </c>
      <c r="AV61" s="39">
        <f t="shared" si="63"/>
        <v>0</v>
      </c>
      <c r="AW61" s="39">
        <f t="shared" si="64"/>
        <v>0</v>
      </c>
      <c r="AX61" s="39">
        <f t="shared" si="65"/>
        <v>0</v>
      </c>
      <c r="AY61" s="39">
        <f t="shared" si="66"/>
        <v>0</v>
      </c>
      <c r="AZ61" s="39">
        <f t="shared" si="67"/>
        <v>0</v>
      </c>
      <c r="BA61" s="39">
        <f t="shared" si="68"/>
        <v>0</v>
      </c>
      <c r="BB61" s="39">
        <f t="shared" si="69"/>
        <v>0</v>
      </c>
      <c r="BC61" s="39">
        <f t="shared" si="70"/>
        <v>0</v>
      </c>
      <c r="BD61" s="59">
        <f t="shared" si="2"/>
        <v>0</v>
      </c>
      <c r="BE61" s="59">
        <f t="shared" si="3"/>
        <v>0</v>
      </c>
      <c r="BF61" s="39">
        <f t="shared" si="71"/>
        <v>0</v>
      </c>
      <c r="BG61" s="39">
        <f t="shared" si="72"/>
        <v>0</v>
      </c>
      <c r="BH61" s="39">
        <f t="shared" si="73"/>
        <v>0</v>
      </c>
      <c r="BI61" s="39">
        <f t="shared" si="74"/>
        <v>0</v>
      </c>
      <c r="BJ61" s="39">
        <f t="shared" si="75"/>
        <v>0</v>
      </c>
      <c r="BK61" s="39">
        <f t="shared" si="76"/>
        <v>0</v>
      </c>
      <c r="BL61" s="39">
        <f t="shared" si="77"/>
        <v>0</v>
      </c>
      <c r="BM61" s="39">
        <f t="shared" si="78"/>
        <v>0</v>
      </c>
    </row>
    <row r="62" spans="1:65" ht="39.950000000000003" customHeight="1" x14ac:dyDescent="0.2">
      <c r="A62" s="2" t="s">
        <v>110</v>
      </c>
      <c r="B62" s="276" t="s">
        <v>45</v>
      </c>
      <c r="C62" s="277"/>
      <c r="D62" s="277"/>
      <c r="E62" s="141"/>
      <c r="F62" s="141"/>
      <c r="G62" s="141"/>
      <c r="H62" s="141"/>
      <c r="I62" s="141"/>
      <c r="J62" s="141"/>
      <c r="K62" s="142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39">
        <f t="shared" si="61"/>
        <v>0</v>
      </c>
      <c r="AU62" s="39">
        <f t="shared" si="62"/>
        <v>0</v>
      </c>
      <c r="AV62" s="39">
        <f t="shared" si="63"/>
        <v>0</v>
      </c>
      <c r="AW62" s="39">
        <f t="shared" si="64"/>
        <v>0</v>
      </c>
      <c r="AX62" s="39">
        <f t="shared" si="65"/>
        <v>0</v>
      </c>
      <c r="AY62" s="39">
        <f t="shared" si="66"/>
        <v>0</v>
      </c>
      <c r="AZ62" s="39">
        <f t="shared" si="67"/>
        <v>0</v>
      </c>
      <c r="BA62" s="39">
        <f t="shared" si="68"/>
        <v>0</v>
      </c>
      <c r="BB62" s="39">
        <f t="shared" si="69"/>
        <v>0</v>
      </c>
      <c r="BC62" s="39">
        <f t="shared" si="70"/>
        <v>0</v>
      </c>
      <c r="BD62" s="59">
        <f t="shared" si="2"/>
        <v>0</v>
      </c>
      <c r="BE62" s="59">
        <f t="shared" si="3"/>
        <v>0</v>
      </c>
      <c r="BF62" s="39">
        <f t="shared" si="71"/>
        <v>0</v>
      </c>
      <c r="BG62" s="39">
        <f t="shared" si="72"/>
        <v>0</v>
      </c>
      <c r="BH62" s="39">
        <f t="shared" si="73"/>
        <v>0</v>
      </c>
      <c r="BI62" s="39">
        <f t="shared" si="74"/>
        <v>0</v>
      </c>
      <c r="BJ62" s="39">
        <f t="shared" si="75"/>
        <v>0</v>
      </c>
      <c r="BK62" s="39">
        <f t="shared" si="76"/>
        <v>0</v>
      </c>
      <c r="BL62" s="39">
        <f t="shared" si="77"/>
        <v>0</v>
      </c>
      <c r="BM62" s="39">
        <f t="shared" si="78"/>
        <v>0</v>
      </c>
    </row>
    <row r="63" spans="1:6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BM63" si="79">SUM(F64:F69)</f>
        <v>0</v>
      </c>
      <c r="G63" s="177">
        <f t="shared" si="79"/>
        <v>0</v>
      </c>
      <c r="H63" s="177">
        <f t="shared" si="79"/>
        <v>0</v>
      </c>
      <c r="I63" s="177">
        <f t="shared" si="79"/>
        <v>0</v>
      </c>
      <c r="J63" s="177">
        <f t="shared" si="79"/>
        <v>0</v>
      </c>
      <c r="K63" s="177">
        <f t="shared" si="79"/>
        <v>0</v>
      </c>
      <c r="L63" s="177">
        <f t="shared" si="79"/>
        <v>0</v>
      </c>
      <c r="M63" s="177">
        <f t="shared" si="79"/>
        <v>0</v>
      </c>
      <c r="N63" s="177">
        <f t="shared" si="79"/>
        <v>0</v>
      </c>
      <c r="O63" s="177">
        <f t="shared" si="79"/>
        <v>0</v>
      </c>
      <c r="P63" s="177">
        <f t="shared" si="79"/>
        <v>0</v>
      </c>
      <c r="Q63" s="177">
        <f t="shared" si="79"/>
        <v>0</v>
      </c>
      <c r="R63" s="177">
        <f t="shared" si="79"/>
        <v>0</v>
      </c>
      <c r="S63" s="177">
        <f t="shared" si="79"/>
        <v>0</v>
      </c>
      <c r="T63" s="177">
        <f t="shared" si="79"/>
        <v>0</v>
      </c>
      <c r="U63" s="177">
        <f t="shared" si="79"/>
        <v>0</v>
      </c>
      <c r="V63" s="177">
        <f t="shared" si="79"/>
        <v>0</v>
      </c>
      <c r="W63" s="177">
        <f t="shared" si="79"/>
        <v>0</v>
      </c>
      <c r="X63" s="177">
        <f t="shared" si="79"/>
        <v>0</v>
      </c>
      <c r="Y63" s="177">
        <f t="shared" si="79"/>
        <v>0</v>
      </c>
      <c r="Z63" s="177">
        <f t="shared" si="79"/>
        <v>0</v>
      </c>
      <c r="AA63" s="177">
        <f t="shared" si="79"/>
        <v>0</v>
      </c>
      <c r="AB63" s="177">
        <f t="shared" si="79"/>
        <v>0</v>
      </c>
      <c r="AC63" s="177">
        <f t="shared" si="79"/>
        <v>0</v>
      </c>
      <c r="AD63" s="177">
        <f t="shared" si="79"/>
        <v>0</v>
      </c>
      <c r="AE63" s="177">
        <f t="shared" si="79"/>
        <v>0</v>
      </c>
      <c r="AF63" s="177">
        <f t="shared" si="79"/>
        <v>0</v>
      </c>
      <c r="AG63" s="177">
        <f t="shared" si="79"/>
        <v>0</v>
      </c>
      <c r="AH63" s="177">
        <f t="shared" si="79"/>
        <v>0</v>
      </c>
      <c r="AI63" s="177">
        <f t="shared" si="79"/>
        <v>0</v>
      </c>
      <c r="AJ63" s="177">
        <f t="shared" si="79"/>
        <v>0</v>
      </c>
      <c r="AK63" s="177">
        <f t="shared" si="79"/>
        <v>0</v>
      </c>
      <c r="AL63" s="177">
        <f t="shared" si="79"/>
        <v>0</v>
      </c>
      <c r="AM63" s="177">
        <f t="shared" si="79"/>
        <v>0</v>
      </c>
      <c r="AN63" s="177">
        <f t="shared" si="79"/>
        <v>0</v>
      </c>
      <c r="AO63" s="177">
        <f t="shared" si="79"/>
        <v>0</v>
      </c>
      <c r="AP63" s="177">
        <f t="shared" si="79"/>
        <v>0</v>
      </c>
      <c r="AQ63" s="177">
        <f t="shared" si="79"/>
        <v>0</v>
      </c>
      <c r="AR63" s="177">
        <f t="shared" si="79"/>
        <v>0</v>
      </c>
      <c r="AS63" s="177">
        <f t="shared" si="79"/>
        <v>0</v>
      </c>
      <c r="AT63" s="58">
        <f t="shared" si="79"/>
        <v>0</v>
      </c>
      <c r="AU63" s="58">
        <f t="shared" si="79"/>
        <v>0</v>
      </c>
      <c r="AV63" s="58">
        <f t="shared" si="79"/>
        <v>0</v>
      </c>
      <c r="AW63" s="58">
        <f t="shared" si="79"/>
        <v>0</v>
      </c>
      <c r="AX63" s="58">
        <f t="shared" si="79"/>
        <v>0</v>
      </c>
      <c r="AY63" s="58">
        <f t="shared" si="79"/>
        <v>0</v>
      </c>
      <c r="AZ63" s="58">
        <f t="shared" si="79"/>
        <v>0</v>
      </c>
      <c r="BA63" s="58">
        <f t="shared" si="79"/>
        <v>0</v>
      </c>
      <c r="BB63" s="58">
        <f t="shared" si="79"/>
        <v>0</v>
      </c>
      <c r="BC63" s="58">
        <f t="shared" si="79"/>
        <v>0</v>
      </c>
      <c r="BD63" s="59">
        <f t="shared" si="2"/>
        <v>0</v>
      </c>
      <c r="BE63" s="59">
        <f t="shared" si="3"/>
        <v>0</v>
      </c>
      <c r="BF63" s="58">
        <f t="shared" si="79"/>
        <v>0</v>
      </c>
      <c r="BG63" s="58">
        <f t="shared" si="79"/>
        <v>0</v>
      </c>
      <c r="BH63" s="58">
        <f t="shared" si="79"/>
        <v>0</v>
      </c>
      <c r="BI63" s="58">
        <f t="shared" si="79"/>
        <v>0</v>
      </c>
      <c r="BJ63" s="58">
        <f t="shared" si="79"/>
        <v>0</v>
      </c>
      <c r="BK63" s="58">
        <f t="shared" si="79"/>
        <v>0</v>
      </c>
      <c r="BL63" s="58">
        <f t="shared" si="79"/>
        <v>0</v>
      </c>
      <c r="BM63" s="58">
        <f t="shared" si="79"/>
        <v>0</v>
      </c>
    </row>
    <row r="64" spans="1:6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39">
        <f t="shared" ref="AT64:AT69" si="80">E64</f>
        <v>0</v>
      </c>
      <c r="AU64" s="39">
        <f t="shared" ref="AU64:AU69" si="81">F64+G64+H64+I64</f>
        <v>0</v>
      </c>
      <c r="AV64" s="39">
        <f t="shared" ref="AV64:AV69" si="82">J64</f>
        <v>0</v>
      </c>
      <c r="AW64" s="39">
        <f t="shared" ref="AW64:AW69" si="83">K64+L64+M64</f>
        <v>0</v>
      </c>
      <c r="AX64" s="39">
        <f t="shared" ref="AX64:AX69" si="84">F64+G64+K64</f>
        <v>0</v>
      </c>
      <c r="AY64" s="39">
        <f t="shared" ref="AY64:AY69" si="85">N64+Y64+Z64+AB64</f>
        <v>0</v>
      </c>
      <c r="AZ64" s="39">
        <f t="shared" ref="AZ64:AZ69" si="86">O64</f>
        <v>0</v>
      </c>
      <c r="BA64" s="39">
        <f t="shared" ref="BA64:BA69" si="87">P64+Q64+R64+S64+T64</f>
        <v>0</v>
      </c>
      <c r="BB64" s="39">
        <f t="shared" ref="BB64:BB69" si="88">T64</f>
        <v>0</v>
      </c>
      <c r="BC64" s="39">
        <f t="shared" ref="BC64:BC69" si="89">+U64+V64+W64</f>
        <v>0</v>
      </c>
      <c r="BD64" s="59">
        <f t="shared" si="2"/>
        <v>0</v>
      </c>
      <c r="BE64" s="59">
        <f t="shared" si="3"/>
        <v>0</v>
      </c>
      <c r="BF64" s="39">
        <f t="shared" ref="BF64:BF69" si="90">AF64</f>
        <v>0</v>
      </c>
      <c r="BG64" s="39">
        <f t="shared" ref="BG64:BG69" si="91">AD64+AE64</f>
        <v>0</v>
      </c>
      <c r="BH64" s="39">
        <f t="shared" ref="BH64:BH69" si="92">AF64</f>
        <v>0</v>
      </c>
      <c r="BI64" s="39">
        <f t="shared" ref="BI64:BI69" si="93">AG64+AH64</f>
        <v>0</v>
      </c>
      <c r="BJ64" s="39">
        <f t="shared" ref="BJ64:BJ69" si="94">AM64</f>
        <v>0</v>
      </c>
      <c r="BK64" s="39">
        <f t="shared" ref="BK64:BK69" si="95">AK64+AL64</f>
        <v>0</v>
      </c>
      <c r="BL64" s="39">
        <f t="shared" ref="BL64:BL69" si="96">AM64</f>
        <v>0</v>
      </c>
      <c r="BM64" s="39">
        <f t="shared" ref="BM64:BM69" si="97">AN64+AO64</f>
        <v>0</v>
      </c>
    </row>
    <row r="65" spans="1:6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39">
        <f t="shared" si="80"/>
        <v>0</v>
      </c>
      <c r="AU65" s="39">
        <f t="shared" si="81"/>
        <v>0</v>
      </c>
      <c r="AV65" s="39">
        <f t="shared" si="82"/>
        <v>0</v>
      </c>
      <c r="AW65" s="39">
        <f t="shared" si="83"/>
        <v>0</v>
      </c>
      <c r="AX65" s="39">
        <f t="shared" si="84"/>
        <v>0</v>
      </c>
      <c r="AY65" s="39">
        <f t="shared" si="85"/>
        <v>0</v>
      </c>
      <c r="AZ65" s="39">
        <f t="shared" si="86"/>
        <v>0</v>
      </c>
      <c r="BA65" s="39">
        <f t="shared" si="87"/>
        <v>0</v>
      </c>
      <c r="BB65" s="39">
        <f t="shared" si="88"/>
        <v>0</v>
      </c>
      <c r="BC65" s="39">
        <f t="shared" si="89"/>
        <v>0</v>
      </c>
      <c r="BD65" s="59">
        <f t="shared" si="2"/>
        <v>0</v>
      </c>
      <c r="BE65" s="59">
        <f t="shared" si="3"/>
        <v>0</v>
      </c>
      <c r="BF65" s="39">
        <f t="shared" si="90"/>
        <v>0</v>
      </c>
      <c r="BG65" s="39">
        <f t="shared" si="91"/>
        <v>0</v>
      </c>
      <c r="BH65" s="39">
        <f t="shared" si="92"/>
        <v>0</v>
      </c>
      <c r="BI65" s="39">
        <f t="shared" si="93"/>
        <v>0</v>
      </c>
      <c r="BJ65" s="39">
        <f t="shared" si="94"/>
        <v>0</v>
      </c>
      <c r="BK65" s="39">
        <f t="shared" si="95"/>
        <v>0</v>
      </c>
      <c r="BL65" s="39">
        <f t="shared" si="96"/>
        <v>0</v>
      </c>
      <c r="BM65" s="39">
        <f t="shared" si="97"/>
        <v>0</v>
      </c>
    </row>
    <row r="66" spans="1:6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39">
        <f t="shared" si="80"/>
        <v>0</v>
      </c>
      <c r="AU66" s="39">
        <f t="shared" si="81"/>
        <v>0</v>
      </c>
      <c r="AV66" s="39">
        <f t="shared" si="82"/>
        <v>0</v>
      </c>
      <c r="AW66" s="39">
        <f t="shared" si="83"/>
        <v>0</v>
      </c>
      <c r="AX66" s="39">
        <f t="shared" si="84"/>
        <v>0</v>
      </c>
      <c r="AY66" s="39">
        <f t="shared" si="85"/>
        <v>0</v>
      </c>
      <c r="AZ66" s="39">
        <f t="shared" si="86"/>
        <v>0</v>
      </c>
      <c r="BA66" s="39">
        <f t="shared" si="87"/>
        <v>0</v>
      </c>
      <c r="BB66" s="39">
        <f t="shared" si="88"/>
        <v>0</v>
      </c>
      <c r="BC66" s="39">
        <f t="shared" si="89"/>
        <v>0</v>
      </c>
      <c r="BD66" s="59">
        <f t="shared" si="2"/>
        <v>0</v>
      </c>
      <c r="BE66" s="59">
        <f t="shared" si="3"/>
        <v>0</v>
      </c>
      <c r="BF66" s="39">
        <f t="shared" si="90"/>
        <v>0</v>
      </c>
      <c r="BG66" s="39">
        <f t="shared" si="91"/>
        <v>0</v>
      </c>
      <c r="BH66" s="39">
        <f t="shared" si="92"/>
        <v>0</v>
      </c>
      <c r="BI66" s="39">
        <f t="shared" si="93"/>
        <v>0</v>
      </c>
      <c r="BJ66" s="39">
        <f t="shared" si="94"/>
        <v>0</v>
      </c>
      <c r="BK66" s="39">
        <f t="shared" si="95"/>
        <v>0</v>
      </c>
      <c r="BL66" s="39">
        <f t="shared" si="96"/>
        <v>0</v>
      </c>
      <c r="BM66" s="39">
        <f t="shared" si="97"/>
        <v>0</v>
      </c>
    </row>
    <row r="67" spans="1:6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39">
        <f t="shared" si="80"/>
        <v>0</v>
      </c>
      <c r="AU67" s="39">
        <f t="shared" si="81"/>
        <v>0</v>
      </c>
      <c r="AV67" s="39">
        <f t="shared" si="82"/>
        <v>0</v>
      </c>
      <c r="AW67" s="39">
        <f t="shared" si="83"/>
        <v>0</v>
      </c>
      <c r="AX67" s="39">
        <f t="shared" si="84"/>
        <v>0</v>
      </c>
      <c r="AY67" s="39">
        <f t="shared" si="85"/>
        <v>0</v>
      </c>
      <c r="AZ67" s="39">
        <f t="shared" si="86"/>
        <v>0</v>
      </c>
      <c r="BA67" s="39">
        <f t="shared" si="87"/>
        <v>0</v>
      </c>
      <c r="BB67" s="39">
        <f t="shared" si="88"/>
        <v>0</v>
      </c>
      <c r="BC67" s="39">
        <f t="shared" si="89"/>
        <v>0</v>
      </c>
      <c r="BD67" s="59">
        <f t="shared" si="2"/>
        <v>0</v>
      </c>
      <c r="BE67" s="59">
        <f t="shared" si="3"/>
        <v>0</v>
      </c>
      <c r="BF67" s="39">
        <f t="shared" si="90"/>
        <v>0</v>
      </c>
      <c r="BG67" s="39">
        <f t="shared" si="91"/>
        <v>0</v>
      </c>
      <c r="BH67" s="39">
        <f t="shared" si="92"/>
        <v>0</v>
      </c>
      <c r="BI67" s="39">
        <f t="shared" si="93"/>
        <v>0</v>
      </c>
      <c r="BJ67" s="39">
        <f t="shared" si="94"/>
        <v>0</v>
      </c>
      <c r="BK67" s="39">
        <f t="shared" si="95"/>
        <v>0</v>
      </c>
      <c r="BL67" s="39">
        <f t="shared" si="96"/>
        <v>0</v>
      </c>
      <c r="BM67" s="39">
        <f t="shared" si="97"/>
        <v>0</v>
      </c>
    </row>
    <row r="68" spans="1:6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39">
        <f t="shared" si="80"/>
        <v>0</v>
      </c>
      <c r="AU68" s="39">
        <f t="shared" si="81"/>
        <v>0</v>
      </c>
      <c r="AV68" s="39">
        <f t="shared" si="82"/>
        <v>0</v>
      </c>
      <c r="AW68" s="39">
        <f t="shared" si="83"/>
        <v>0</v>
      </c>
      <c r="AX68" s="39">
        <f t="shared" si="84"/>
        <v>0</v>
      </c>
      <c r="AY68" s="39">
        <f t="shared" si="85"/>
        <v>0</v>
      </c>
      <c r="AZ68" s="39">
        <f t="shared" si="86"/>
        <v>0</v>
      </c>
      <c r="BA68" s="39">
        <f t="shared" si="87"/>
        <v>0</v>
      </c>
      <c r="BB68" s="39">
        <f t="shared" si="88"/>
        <v>0</v>
      </c>
      <c r="BC68" s="39">
        <f t="shared" si="89"/>
        <v>0</v>
      </c>
      <c r="BD68" s="59">
        <f t="shared" si="2"/>
        <v>0</v>
      </c>
      <c r="BE68" s="59">
        <f t="shared" si="3"/>
        <v>0</v>
      </c>
      <c r="BF68" s="39">
        <f t="shared" si="90"/>
        <v>0</v>
      </c>
      <c r="BG68" s="39">
        <f t="shared" si="91"/>
        <v>0</v>
      </c>
      <c r="BH68" s="39">
        <f t="shared" si="92"/>
        <v>0</v>
      </c>
      <c r="BI68" s="39">
        <f t="shared" si="93"/>
        <v>0</v>
      </c>
      <c r="BJ68" s="39">
        <f t="shared" si="94"/>
        <v>0</v>
      </c>
      <c r="BK68" s="39">
        <f t="shared" si="95"/>
        <v>0</v>
      </c>
      <c r="BL68" s="39">
        <f t="shared" si="96"/>
        <v>0</v>
      </c>
      <c r="BM68" s="39">
        <f t="shared" si="97"/>
        <v>0</v>
      </c>
    </row>
    <row r="69" spans="1:6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39">
        <f t="shared" si="80"/>
        <v>0</v>
      </c>
      <c r="AU69" s="39">
        <f t="shared" si="81"/>
        <v>0</v>
      </c>
      <c r="AV69" s="39">
        <f t="shared" si="82"/>
        <v>0</v>
      </c>
      <c r="AW69" s="39">
        <f t="shared" si="83"/>
        <v>0</v>
      </c>
      <c r="AX69" s="39">
        <f t="shared" si="84"/>
        <v>0</v>
      </c>
      <c r="AY69" s="39">
        <f t="shared" si="85"/>
        <v>0</v>
      </c>
      <c r="AZ69" s="39">
        <f t="shared" si="86"/>
        <v>0</v>
      </c>
      <c r="BA69" s="39">
        <f t="shared" si="87"/>
        <v>0</v>
      </c>
      <c r="BB69" s="39">
        <f t="shared" si="88"/>
        <v>0</v>
      </c>
      <c r="BC69" s="39">
        <f t="shared" si="89"/>
        <v>0</v>
      </c>
      <c r="BD69" s="59">
        <f t="shared" si="2"/>
        <v>0</v>
      </c>
      <c r="BE69" s="59">
        <f t="shared" si="3"/>
        <v>0</v>
      </c>
      <c r="BF69" s="39">
        <f t="shared" si="90"/>
        <v>0</v>
      </c>
      <c r="BG69" s="39">
        <f t="shared" si="91"/>
        <v>0</v>
      </c>
      <c r="BH69" s="39">
        <f t="shared" si="92"/>
        <v>0</v>
      </c>
      <c r="BI69" s="39">
        <f t="shared" si="93"/>
        <v>0</v>
      </c>
      <c r="BJ69" s="39">
        <f t="shared" si="94"/>
        <v>0</v>
      </c>
      <c r="BK69" s="39">
        <f t="shared" si="95"/>
        <v>0</v>
      </c>
      <c r="BL69" s="39">
        <f t="shared" si="96"/>
        <v>0</v>
      </c>
      <c r="BM69" s="39">
        <f t="shared" si="97"/>
        <v>0</v>
      </c>
    </row>
    <row r="70" spans="1:6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0</v>
      </c>
      <c r="F70" s="177">
        <f t="shared" ref="F70:BM70" si="98">SUM(F71:F76)</f>
        <v>0</v>
      </c>
      <c r="G70" s="177">
        <f t="shared" si="98"/>
        <v>0</v>
      </c>
      <c r="H70" s="177">
        <f t="shared" si="98"/>
        <v>0</v>
      </c>
      <c r="I70" s="177">
        <f t="shared" si="98"/>
        <v>0</v>
      </c>
      <c r="J70" s="177">
        <f t="shared" si="98"/>
        <v>4</v>
      </c>
      <c r="K70" s="177">
        <f t="shared" si="98"/>
        <v>4</v>
      </c>
      <c r="L70" s="177">
        <f t="shared" si="98"/>
        <v>0</v>
      </c>
      <c r="M70" s="177">
        <f t="shared" si="98"/>
        <v>0</v>
      </c>
      <c r="N70" s="177">
        <f t="shared" si="98"/>
        <v>0</v>
      </c>
      <c r="O70" s="177">
        <f t="shared" si="98"/>
        <v>0</v>
      </c>
      <c r="P70" s="177">
        <f t="shared" si="98"/>
        <v>0</v>
      </c>
      <c r="Q70" s="177">
        <f t="shared" si="98"/>
        <v>0</v>
      </c>
      <c r="R70" s="177">
        <f t="shared" si="98"/>
        <v>0</v>
      </c>
      <c r="S70" s="177">
        <f t="shared" si="98"/>
        <v>0</v>
      </c>
      <c r="T70" s="177">
        <f t="shared" si="98"/>
        <v>0</v>
      </c>
      <c r="U70" s="177">
        <f t="shared" si="98"/>
        <v>0</v>
      </c>
      <c r="V70" s="177">
        <f t="shared" si="98"/>
        <v>0</v>
      </c>
      <c r="W70" s="177">
        <f t="shared" si="98"/>
        <v>0</v>
      </c>
      <c r="X70" s="177">
        <f t="shared" si="98"/>
        <v>0</v>
      </c>
      <c r="Y70" s="177">
        <f t="shared" si="98"/>
        <v>0</v>
      </c>
      <c r="Z70" s="177">
        <f t="shared" si="98"/>
        <v>0</v>
      </c>
      <c r="AA70" s="177">
        <f t="shared" si="98"/>
        <v>0</v>
      </c>
      <c r="AB70" s="177">
        <f t="shared" si="98"/>
        <v>4</v>
      </c>
      <c r="AC70" s="177">
        <f t="shared" si="98"/>
        <v>0</v>
      </c>
      <c r="AD70" s="177">
        <f t="shared" si="98"/>
        <v>0</v>
      </c>
      <c r="AE70" s="177">
        <f t="shared" si="98"/>
        <v>0</v>
      </c>
      <c r="AF70" s="177">
        <f t="shared" si="98"/>
        <v>0</v>
      </c>
      <c r="AG70" s="177">
        <f t="shared" si="98"/>
        <v>0</v>
      </c>
      <c r="AH70" s="177">
        <f t="shared" si="98"/>
        <v>0</v>
      </c>
      <c r="AI70" s="177">
        <f t="shared" si="98"/>
        <v>0</v>
      </c>
      <c r="AJ70" s="177">
        <f t="shared" si="98"/>
        <v>0</v>
      </c>
      <c r="AK70" s="177">
        <f t="shared" si="98"/>
        <v>0</v>
      </c>
      <c r="AL70" s="177">
        <f t="shared" si="98"/>
        <v>0</v>
      </c>
      <c r="AM70" s="177">
        <f t="shared" si="98"/>
        <v>0</v>
      </c>
      <c r="AN70" s="177">
        <f t="shared" si="98"/>
        <v>0</v>
      </c>
      <c r="AO70" s="177">
        <f t="shared" si="98"/>
        <v>0</v>
      </c>
      <c r="AP70" s="177">
        <f t="shared" si="98"/>
        <v>0</v>
      </c>
      <c r="AQ70" s="177">
        <f t="shared" si="98"/>
        <v>0</v>
      </c>
      <c r="AR70" s="177">
        <f t="shared" si="98"/>
        <v>0</v>
      </c>
      <c r="AS70" s="177">
        <f t="shared" si="98"/>
        <v>0</v>
      </c>
      <c r="AT70" s="58">
        <f t="shared" si="98"/>
        <v>0</v>
      </c>
      <c r="AU70" s="58">
        <f t="shared" si="98"/>
        <v>0</v>
      </c>
      <c r="AV70" s="58">
        <f t="shared" si="98"/>
        <v>4</v>
      </c>
      <c r="AW70" s="58">
        <f t="shared" si="98"/>
        <v>4</v>
      </c>
      <c r="AX70" s="58">
        <f t="shared" si="98"/>
        <v>4</v>
      </c>
      <c r="AY70" s="58">
        <f t="shared" si="98"/>
        <v>4</v>
      </c>
      <c r="AZ70" s="58">
        <f t="shared" si="98"/>
        <v>0</v>
      </c>
      <c r="BA70" s="58">
        <f t="shared" si="98"/>
        <v>0</v>
      </c>
      <c r="BB70" s="58">
        <f t="shared" si="98"/>
        <v>0</v>
      </c>
      <c r="BC70" s="58">
        <f t="shared" si="98"/>
        <v>0</v>
      </c>
      <c r="BD70" s="59">
        <f t="shared" si="2"/>
        <v>0</v>
      </c>
      <c r="BE70" s="59">
        <f t="shared" si="3"/>
        <v>0</v>
      </c>
      <c r="BF70" s="58">
        <f t="shared" si="98"/>
        <v>0</v>
      </c>
      <c r="BG70" s="58">
        <f t="shared" si="98"/>
        <v>0</v>
      </c>
      <c r="BH70" s="58">
        <f t="shared" si="98"/>
        <v>0</v>
      </c>
      <c r="BI70" s="58">
        <f t="shared" si="98"/>
        <v>0</v>
      </c>
      <c r="BJ70" s="58">
        <f t="shared" si="98"/>
        <v>0</v>
      </c>
      <c r="BK70" s="58">
        <f t="shared" si="98"/>
        <v>0</v>
      </c>
      <c r="BL70" s="58">
        <f t="shared" si="98"/>
        <v>0</v>
      </c>
      <c r="BM70" s="58">
        <f t="shared" si="98"/>
        <v>0</v>
      </c>
    </row>
    <row r="71" spans="1:65" ht="39.950000000000003" customHeight="1" x14ac:dyDescent="0.2">
      <c r="A71" s="2" t="s">
        <v>126</v>
      </c>
      <c r="B71" s="290" t="s">
        <v>127</v>
      </c>
      <c r="C71" s="291"/>
      <c r="D71" s="291"/>
      <c r="E71" s="141"/>
      <c r="F71" s="141"/>
      <c r="G71" s="141"/>
      <c r="H71" s="141"/>
      <c r="I71" s="141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39">
        <f t="shared" ref="AT71:AT76" si="99">E71</f>
        <v>0</v>
      </c>
      <c r="AU71" s="39">
        <f t="shared" ref="AU71:AU76" si="100">F71+G71+H71+I71</f>
        <v>0</v>
      </c>
      <c r="AV71" s="39">
        <f t="shared" ref="AV71:AV76" si="101">J71</f>
        <v>0</v>
      </c>
      <c r="AW71" s="39">
        <f t="shared" ref="AW71:AW76" si="102">K71+L71+M71</f>
        <v>0</v>
      </c>
      <c r="AX71" s="39">
        <f t="shared" ref="AX71:AX76" si="103">F71+G71+K71</f>
        <v>0</v>
      </c>
      <c r="AY71" s="39">
        <f t="shared" ref="AY71:AY76" si="104">N71+Y71+Z71+AB71</f>
        <v>0</v>
      </c>
      <c r="AZ71" s="39">
        <f t="shared" ref="AZ71:AZ76" si="105">O71</f>
        <v>0</v>
      </c>
      <c r="BA71" s="39">
        <f t="shared" ref="BA71:BA76" si="106">P71+Q71+R71+S71+T71</f>
        <v>0</v>
      </c>
      <c r="BB71" s="39">
        <f t="shared" ref="BB71:BB76" si="107">T71</f>
        <v>0</v>
      </c>
      <c r="BC71" s="39">
        <f t="shared" ref="BC71:BC76" si="108">+U71+V71+W71</f>
        <v>0</v>
      </c>
      <c r="BD71" s="59">
        <f t="shared" si="2"/>
        <v>0</v>
      </c>
      <c r="BE71" s="59">
        <f t="shared" si="3"/>
        <v>0</v>
      </c>
      <c r="BF71" s="39">
        <f t="shared" ref="BF71:BF76" si="109">AF71</f>
        <v>0</v>
      </c>
      <c r="BG71" s="39">
        <f t="shared" ref="BG71:BG76" si="110">AD71+AE71</f>
        <v>0</v>
      </c>
      <c r="BH71" s="39">
        <f t="shared" ref="BH71:BH76" si="111">AF71</f>
        <v>0</v>
      </c>
      <c r="BI71" s="39">
        <f t="shared" ref="BI71:BI76" si="112">AG71+AH71</f>
        <v>0</v>
      </c>
      <c r="BJ71" s="39">
        <f t="shared" ref="BJ71:BJ76" si="113">AM71</f>
        <v>0</v>
      </c>
      <c r="BK71" s="39">
        <f t="shared" ref="BK71:BK76" si="114">AK71+AL71</f>
        <v>0</v>
      </c>
      <c r="BL71" s="39">
        <f t="shared" ref="BL71:BL76" si="115">AM71</f>
        <v>0</v>
      </c>
      <c r="BM71" s="39">
        <f t="shared" ref="BM71:BM76" si="116">AN71+AO71</f>
        <v>0</v>
      </c>
    </row>
    <row r="72" spans="1:65" ht="39.950000000000003" customHeight="1" x14ac:dyDescent="0.2">
      <c r="A72" s="2" t="s">
        <v>128</v>
      </c>
      <c r="B72" s="290" t="s">
        <v>129</v>
      </c>
      <c r="C72" s="291"/>
      <c r="D72" s="291"/>
      <c r="E72" s="141"/>
      <c r="F72" s="141"/>
      <c r="G72" s="141"/>
      <c r="H72" s="141"/>
      <c r="I72" s="141"/>
      <c r="J72" s="141">
        <v>1</v>
      </c>
      <c r="K72" s="142">
        <v>1</v>
      </c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>
        <v>1</v>
      </c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39">
        <f t="shared" si="99"/>
        <v>0</v>
      </c>
      <c r="AU72" s="39">
        <f t="shared" si="100"/>
        <v>0</v>
      </c>
      <c r="AV72" s="39">
        <f t="shared" si="101"/>
        <v>1</v>
      </c>
      <c r="AW72" s="39">
        <f t="shared" si="102"/>
        <v>1</v>
      </c>
      <c r="AX72" s="39">
        <f t="shared" si="103"/>
        <v>1</v>
      </c>
      <c r="AY72" s="39">
        <f t="shared" si="104"/>
        <v>1</v>
      </c>
      <c r="AZ72" s="39">
        <f t="shared" si="105"/>
        <v>0</v>
      </c>
      <c r="BA72" s="39">
        <f t="shared" si="106"/>
        <v>0</v>
      </c>
      <c r="BB72" s="39">
        <f t="shared" si="107"/>
        <v>0</v>
      </c>
      <c r="BC72" s="39">
        <f t="shared" si="108"/>
        <v>0</v>
      </c>
      <c r="BD72" s="59">
        <f t="shared" si="2"/>
        <v>0</v>
      </c>
      <c r="BE72" s="59">
        <f t="shared" si="3"/>
        <v>0</v>
      </c>
      <c r="BF72" s="39">
        <f t="shared" si="109"/>
        <v>0</v>
      </c>
      <c r="BG72" s="39">
        <f t="shared" si="110"/>
        <v>0</v>
      </c>
      <c r="BH72" s="39">
        <f t="shared" si="111"/>
        <v>0</v>
      </c>
      <c r="BI72" s="39">
        <f t="shared" si="112"/>
        <v>0</v>
      </c>
      <c r="BJ72" s="39">
        <f t="shared" si="113"/>
        <v>0</v>
      </c>
      <c r="BK72" s="39">
        <f t="shared" si="114"/>
        <v>0</v>
      </c>
      <c r="BL72" s="39">
        <f t="shared" si="115"/>
        <v>0</v>
      </c>
      <c r="BM72" s="39">
        <f t="shared" si="116"/>
        <v>0</v>
      </c>
    </row>
    <row r="73" spans="1:65" ht="39.950000000000003" customHeight="1" x14ac:dyDescent="0.2">
      <c r="A73" s="2" t="s">
        <v>130</v>
      </c>
      <c r="B73" s="290" t="s">
        <v>131</v>
      </c>
      <c r="C73" s="291"/>
      <c r="D73" s="291"/>
      <c r="E73" s="141"/>
      <c r="F73" s="141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39">
        <f t="shared" si="99"/>
        <v>0</v>
      </c>
      <c r="AU73" s="39">
        <f t="shared" si="100"/>
        <v>0</v>
      </c>
      <c r="AV73" s="39">
        <f t="shared" si="101"/>
        <v>0</v>
      </c>
      <c r="AW73" s="39">
        <f t="shared" si="102"/>
        <v>0</v>
      </c>
      <c r="AX73" s="39">
        <f t="shared" si="103"/>
        <v>0</v>
      </c>
      <c r="AY73" s="39">
        <f t="shared" si="104"/>
        <v>0</v>
      </c>
      <c r="AZ73" s="39">
        <f t="shared" si="105"/>
        <v>0</v>
      </c>
      <c r="BA73" s="39">
        <f t="shared" si="106"/>
        <v>0</v>
      </c>
      <c r="BB73" s="39">
        <f t="shared" si="107"/>
        <v>0</v>
      </c>
      <c r="BC73" s="39">
        <f t="shared" si="108"/>
        <v>0</v>
      </c>
      <c r="BD73" s="59">
        <f t="shared" si="2"/>
        <v>0</v>
      </c>
      <c r="BE73" s="59">
        <f t="shared" si="3"/>
        <v>0</v>
      </c>
      <c r="BF73" s="39">
        <f t="shared" si="109"/>
        <v>0</v>
      </c>
      <c r="BG73" s="39">
        <f t="shared" si="110"/>
        <v>0</v>
      </c>
      <c r="BH73" s="39">
        <f t="shared" si="111"/>
        <v>0</v>
      </c>
      <c r="BI73" s="39">
        <f t="shared" si="112"/>
        <v>0</v>
      </c>
      <c r="BJ73" s="39">
        <f t="shared" si="113"/>
        <v>0</v>
      </c>
      <c r="BK73" s="39">
        <f t="shared" si="114"/>
        <v>0</v>
      </c>
      <c r="BL73" s="39">
        <f t="shared" si="115"/>
        <v>0</v>
      </c>
      <c r="BM73" s="39">
        <f t="shared" si="116"/>
        <v>0</v>
      </c>
    </row>
    <row r="74" spans="1:65" ht="39.950000000000003" customHeight="1" x14ac:dyDescent="0.2">
      <c r="A74" s="2" t="s">
        <v>132</v>
      </c>
      <c r="B74" s="290" t="s">
        <v>133</v>
      </c>
      <c r="C74" s="291"/>
      <c r="D74" s="291"/>
      <c r="E74" s="141"/>
      <c r="F74" s="141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39">
        <f t="shared" si="99"/>
        <v>0</v>
      </c>
      <c r="AU74" s="39">
        <f t="shared" si="100"/>
        <v>0</v>
      </c>
      <c r="AV74" s="39">
        <f t="shared" si="101"/>
        <v>0</v>
      </c>
      <c r="AW74" s="39">
        <f t="shared" si="102"/>
        <v>0</v>
      </c>
      <c r="AX74" s="39">
        <f t="shared" si="103"/>
        <v>0</v>
      </c>
      <c r="AY74" s="39">
        <f t="shared" si="104"/>
        <v>0</v>
      </c>
      <c r="AZ74" s="39">
        <f t="shared" si="105"/>
        <v>0</v>
      </c>
      <c r="BA74" s="39">
        <f t="shared" si="106"/>
        <v>0</v>
      </c>
      <c r="BB74" s="39">
        <f t="shared" si="107"/>
        <v>0</v>
      </c>
      <c r="BC74" s="39">
        <f t="shared" si="108"/>
        <v>0</v>
      </c>
      <c r="BD74" s="59">
        <f t="shared" ref="BD74:BD124" si="117">Y74</f>
        <v>0</v>
      </c>
      <c r="BE74" s="59">
        <f t="shared" ref="BE74:BE124" si="118">O74+X74</f>
        <v>0</v>
      </c>
      <c r="BF74" s="39">
        <f t="shared" si="109"/>
        <v>0</v>
      </c>
      <c r="BG74" s="39">
        <f t="shared" si="110"/>
        <v>0</v>
      </c>
      <c r="BH74" s="39">
        <f t="shared" si="111"/>
        <v>0</v>
      </c>
      <c r="BI74" s="39">
        <f t="shared" si="112"/>
        <v>0</v>
      </c>
      <c r="BJ74" s="39">
        <f t="shared" si="113"/>
        <v>0</v>
      </c>
      <c r="BK74" s="39">
        <f t="shared" si="114"/>
        <v>0</v>
      </c>
      <c r="BL74" s="39">
        <f t="shared" si="115"/>
        <v>0</v>
      </c>
      <c r="BM74" s="39">
        <f t="shared" si="116"/>
        <v>0</v>
      </c>
    </row>
    <row r="75" spans="1:65" ht="39.950000000000003" customHeight="1" x14ac:dyDescent="0.2">
      <c r="A75" s="2" t="s">
        <v>134</v>
      </c>
      <c r="B75" s="290" t="s">
        <v>135</v>
      </c>
      <c r="C75" s="291"/>
      <c r="D75" s="291"/>
      <c r="E75" s="141"/>
      <c r="F75" s="141"/>
      <c r="G75" s="141"/>
      <c r="H75" s="141"/>
      <c r="I75" s="141"/>
      <c r="J75" s="141">
        <v>2</v>
      </c>
      <c r="K75" s="142">
        <v>2</v>
      </c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>
        <v>2</v>
      </c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39">
        <f t="shared" si="99"/>
        <v>0</v>
      </c>
      <c r="AU75" s="39">
        <f t="shared" si="100"/>
        <v>0</v>
      </c>
      <c r="AV75" s="39">
        <f t="shared" si="101"/>
        <v>2</v>
      </c>
      <c r="AW75" s="39">
        <f t="shared" si="102"/>
        <v>2</v>
      </c>
      <c r="AX75" s="39">
        <f t="shared" si="103"/>
        <v>2</v>
      </c>
      <c r="AY75" s="39">
        <f t="shared" si="104"/>
        <v>2</v>
      </c>
      <c r="AZ75" s="39">
        <f t="shared" si="105"/>
        <v>0</v>
      </c>
      <c r="BA75" s="39">
        <f t="shared" si="106"/>
        <v>0</v>
      </c>
      <c r="BB75" s="39">
        <f t="shared" si="107"/>
        <v>0</v>
      </c>
      <c r="BC75" s="39">
        <f t="shared" si="108"/>
        <v>0</v>
      </c>
      <c r="BD75" s="59">
        <f t="shared" si="117"/>
        <v>0</v>
      </c>
      <c r="BE75" s="59">
        <f t="shared" si="118"/>
        <v>0</v>
      </c>
      <c r="BF75" s="39">
        <f t="shared" si="109"/>
        <v>0</v>
      </c>
      <c r="BG75" s="39">
        <f t="shared" si="110"/>
        <v>0</v>
      </c>
      <c r="BH75" s="39">
        <f t="shared" si="111"/>
        <v>0</v>
      </c>
      <c r="BI75" s="39">
        <f t="shared" si="112"/>
        <v>0</v>
      </c>
      <c r="BJ75" s="39">
        <f t="shared" si="113"/>
        <v>0</v>
      </c>
      <c r="BK75" s="39">
        <f t="shared" si="114"/>
        <v>0</v>
      </c>
      <c r="BL75" s="39">
        <f t="shared" si="115"/>
        <v>0</v>
      </c>
      <c r="BM75" s="39">
        <f t="shared" si="116"/>
        <v>0</v>
      </c>
    </row>
    <row r="76" spans="1:65" ht="39.950000000000003" customHeight="1" x14ac:dyDescent="0.2">
      <c r="A76" s="2" t="s">
        <v>136</v>
      </c>
      <c r="B76" s="276" t="s">
        <v>45</v>
      </c>
      <c r="C76" s="277"/>
      <c r="D76" s="277"/>
      <c r="E76" s="141"/>
      <c r="F76" s="141"/>
      <c r="G76" s="141"/>
      <c r="H76" s="141"/>
      <c r="I76" s="141"/>
      <c r="J76" s="141">
        <v>1</v>
      </c>
      <c r="K76" s="142">
        <v>1</v>
      </c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>
        <v>1</v>
      </c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39">
        <f t="shared" si="99"/>
        <v>0</v>
      </c>
      <c r="AU76" s="39">
        <f t="shared" si="100"/>
        <v>0</v>
      </c>
      <c r="AV76" s="39">
        <f t="shared" si="101"/>
        <v>1</v>
      </c>
      <c r="AW76" s="39">
        <f t="shared" si="102"/>
        <v>1</v>
      </c>
      <c r="AX76" s="39">
        <f t="shared" si="103"/>
        <v>1</v>
      </c>
      <c r="AY76" s="39">
        <f t="shared" si="104"/>
        <v>1</v>
      </c>
      <c r="AZ76" s="39">
        <f t="shared" si="105"/>
        <v>0</v>
      </c>
      <c r="BA76" s="39">
        <f t="shared" si="106"/>
        <v>0</v>
      </c>
      <c r="BB76" s="39">
        <f t="shared" si="107"/>
        <v>0</v>
      </c>
      <c r="BC76" s="39">
        <f t="shared" si="108"/>
        <v>0</v>
      </c>
      <c r="BD76" s="59">
        <f t="shared" si="117"/>
        <v>0</v>
      </c>
      <c r="BE76" s="59">
        <f t="shared" si="118"/>
        <v>0</v>
      </c>
      <c r="BF76" s="39">
        <f t="shared" si="109"/>
        <v>0</v>
      </c>
      <c r="BG76" s="39">
        <f t="shared" si="110"/>
        <v>0</v>
      </c>
      <c r="BH76" s="39">
        <f t="shared" si="111"/>
        <v>0</v>
      </c>
      <c r="BI76" s="39">
        <f t="shared" si="112"/>
        <v>0</v>
      </c>
      <c r="BJ76" s="39">
        <f t="shared" si="113"/>
        <v>0</v>
      </c>
      <c r="BK76" s="39">
        <f t="shared" si="114"/>
        <v>0</v>
      </c>
      <c r="BL76" s="39">
        <f t="shared" si="115"/>
        <v>0</v>
      </c>
      <c r="BM76" s="39">
        <f t="shared" si="116"/>
        <v>0</v>
      </c>
    </row>
    <row r="77" spans="1:6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BM77" si="119">SUM(F78:F79)</f>
        <v>0</v>
      </c>
      <c r="G77" s="177">
        <f t="shared" si="119"/>
        <v>0</v>
      </c>
      <c r="H77" s="177">
        <f t="shared" si="119"/>
        <v>0</v>
      </c>
      <c r="I77" s="177">
        <f t="shared" si="119"/>
        <v>0</v>
      </c>
      <c r="J77" s="177">
        <f t="shared" si="119"/>
        <v>0</v>
      </c>
      <c r="K77" s="177">
        <f t="shared" si="119"/>
        <v>0</v>
      </c>
      <c r="L77" s="177">
        <f t="shared" si="119"/>
        <v>0</v>
      </c>
      <c r="M77" s="177">
        <f t="shared" si="119"/>
        <v>0</v>
      </c>
      <c r="N77" s="177">
        <f t="shared" si="119"/>
        <v>0</v>
      </c>
      <c r="O77" s="177">
        <f t="shared" si="119"/>
        <v>0</v>
      </c>
      <c r="P77" s="177">
        <f t="shared" si="119"/>
        <v>0</v>
      </c>
      <c r="Q77" s="177">
        <f t="shared" si="119"/>
        <v>0</v>
      </c>
      <c r="R77" s="177">
        <f t="shared" si="119"/>
        <v>0</v>
      </c>
      <c r="S77" s="177">
        <f t="shared" si="119"/>
        <v>0</v>
      </c>
      <c r="T77" s="177">
        <f t="shared" si="119"/>
        <v>0</v>
      </c>
      <c r="U77" s="177">
        <f t="shared" si="119"/>
        <v>0</v>
      </c>
      <c r="V77" s="177">
        <f t="shared" si="119"/>
        <v>0</v>
      </c>
      <c r="W77" s="177">
        <f t="shared" si="119"/>
        <v>0</v>
      </c>
      <c r="X77" s="177">
        <f t="shared" si="119"/>
        <v>0</v>
      </c>
      <c r="Y77" s="177">
        <f t="shared" si="119"/>
        <v>0</v>
      </c>
      <c r="Z77" s="177">
        <f t="shared" si="119"/>
        <v>0</v>
      </c>
      <c r="AA77" s="177">
        <f t="shared" si="119"/>
        <v>0</v>
      </c>
      <c r="AB77" s="177">
        <f t="shared" si="119"/>
        <v>0</v>
      </c>
      <c r="AC77" s="177">
        <f t="shared" si="119"/>
        <v>0</v>
      </c>
      <c r="AD77" s="177">
        <f t="shared" si="119"/>
        <v>0</v>
      </c>
      <c r="AE77" s="177">
        <f t="shared" si="119"/>
        <v>0</v>
      </c>
      <c r="AF77" s="177">
        <f t="shared" si="119"/>
        <v>0</v>
      </c>
      <c r="AG77" s="177">
        <f t="shared" si="119"/>
        <v>0</v>
      </c>
      <c r="AH77" s="177">
        <f t="shared" si="119"/>
        <v>0</v>
      </c>
      <c r="AI77" s="177">
        <f t="shared" si="119"/>
        <v>0</v>
      </c>
      <c r="AJ77" s="177">
        <f t="shared" si="119"/>
        <v>0</v>
      </c>
      <c r="AK77" s="177">
        <f t="shared" si="119"/>
        <v>0</v>
      </c>
      <c r="AL77" s="177">
        <f t="shared" si="119"/>
        <v>0</v>
      </c>
      <c r="AM77" s="177">
        <f t="shared" si="119"/>
        <v>0</v>
      </c>
      <c r="AN77" s="177">
        <f t="shared" si="119"/>
        <v>0</v>
      </c>
      <c r="AO77" s="177">
        <f t="shared" si="119"/>
        <v>0</v>
      </c>
      <c r="AP77" s="177">
        <f t="shared" si="119"/>
        <v>0</v>
      </c>
      <c r="AQ77" s="177">
        <f t="shared" si="119"/>
        <v>0</v>
      </c>
      <c r="AR77" s="177">
        <f t="shared" si="119"/>
        <v>0</v>
      </c>
      <c r="AS77" s="177">
        <f t="shared" si="119"/>
        <v>0</v>
      </c>
      <c r="AT77" s="58">
        <f t="shared" si="119"/>
        <v>0</v>
      </c>
      <c r="AU77" s="58">
        <f t="shared" si="119"/>
        <v>0</v>
      </c>
      <c r="AV77" s="58">
        <f t="shared" si="119"/>
        <v>0</v>
      </c>
      <c r="AW77" s="58">
        <f t="shared" si="119"/>
        <v>0</v>
      </c>
      <c r="AX77" s="58">
        <f t="shared" si="119"/>
        <v>0</v>
      </c>
      <c r="AY77" s="58">
        <f t="shared" si="119"/>
        <v>0</v>
      </c>
      <c r="AZ77" s="58">
        <f t="shared" si="119"/>
        <v>0</v>
      </c>
      <c r="BA77" s="58">
        <f t="shared" si="119"/>
        <v>0</v>
      </c>
      <c r="BB77" s="58">
        <f t="shared" si="119"/>
        <v>0</v>
      </c>
      <c r="BC77" s="58">
        <f t="shared" si="119"/>
        <v>0</v>
      </c>
      <c r="BD77" s="59">
        <f t="shared" si="117"/>
        <v>0</v>
      </c>
      <c r="BE77" s="59">
        <f t="shared" si="118"/>
        <v>0</v>
      </c>
      <c r="BF77" s="58">
        <f t="shared" si="119"/>
        <v>0</v>
      </c>
      <c r="BG77" s="58">
        <f t="shared" si="119"/>
        <v>0</v>
      </c>
      <c r="BH77" s="58">
        <f t="shared" si="119"/>
        <v>0</v>
      </c>
      <c r="BI77" s="58">
        <f t="shared" si="119"/>
        <v>0</v>
      </c>
      <c r="BJ77" s="58">
        <f t="shared" si="119"/>
        <v>0</v>
      </c>
      <c r="BK77" s="58">
        <f t="shared" si="119"/>
        <v>0</v>
      </c>
      <c r="BL77" s="58">
        <f t="shared" si="119"/>
        <v>0</v>
      </c>
      <c r="BM77" s="58">
        <f t="shared" si="119"/>
        <v>0</v>
      </c>
    </row>
    <row r="78" spans="1:6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39">
        <f t="shared" ref="AT78:AT101" si="120">E78</f>
        <v>0</v>
      </c>
      <c r="AU78" s="39">
        <f t="shared" ref="AU78:AU101" si="121">F78+G78+H78+I78</f>
        <v>0</v>
      </c>
      <c r="AV78" s="39">
        <f t="shared" ref="AV78:AV101" si="122">J78</f>
        <v>0</v>
      </c>
      <c r="AW78" s="39">
        <f t="shared" ref="AW78:AW101" si="123">K78+L78+M78</f>
        <v>0</v>
      </c>
      <c r="AX78" s="39">
        <f t="shared" ref="AX78:AX101" si="124">F78+G78+K78</f>
        <v>0</v>
      </c>
      <c r="AY78" s="39">
        <f t="shared" ref="AY78:AY101" si="125">N78+Y78+Z78+AB78</f>
        <v>0</v>
      </c>
      <c r="AZ78" s="39">
        <f t="shared" ref="AZ78:AZ101" si="126">O78</f>
        <v>0</v>
      </c>
      <c r="BA78" s="39">
        <f t="shared" ref="BA78:BA101" si="127">P78+Q78+R78+S78+T78</f>
        <v>0</v>
      </c>
      <c r="BB78" s="39">
        <f t="shared" ref="BB78:BB101" si="128">T78</f>
        <v>0</v>
      </c>
      <c r="BC78" s="39">
        <f t="shared" ref="BC78:BC101" si="129">+U78+V78+W78</f>
        <v>0</v>
      </c>
      <c r="BD78" s="59">
        <f t="shared" si="117"/>
        <v>0</v>
      </c>
      <c r="BE78" s="59">
        <f t="shared" si="118"/>
        <v>0</v>
      </c>
      <c r="BF78" s="39">
        <f t="shared" ref="BF78:BF101" si="130">AF78</f>
        <v>0</v>
      </c>
      <c r="BG78" s="39">
        <f t="shared" ref="BG78:BG101" si="131">AD78+AE78</f>
        <v>0</v>
      </c>
      <c r="BH78" s="39">
        <f t="shared" ref="BH78:BH101" si="132">AF78</f>
        <v>0</v>
      </c>
      <c r="BI78" s="39">
        <f t="shared" ref="BI78:BI101" si="133">AG78+AH78</f>
        <v>0</v>
      </c>
      <c r="BJ78" s="39">
        <f t="shared" ref="BJ78:BJ101" si="134">AM78</f>
        <v>0</v>
      </c>
      <c r="BK78" s="39">
        <f t="shared" ref="BK78:BK101" si="135">AK78+AL78</f>
        <v>0</v>
      </c>
      <c r="BL78" s="39">
        <f t="shared" ref="BL78:BL101" si="136">AM78</f>
        <v>0</v>
      </c>
      <c r="BM78" s="39">
        <f t="shared" ref="BM78:BM101" si="137">AN78+AO78</f>
        <v>0</v>
      </c>
    </row>
    <row r="79" spans="1:6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39">
        <f t="shared" si="120"/>
        <v>0</v>
      </c>
      <c r="AU79" s="39">
        <f t="shared" si="121"/>
        <v>0</v>
      </c>
      <c r="AV79" s="39">
        <f t="shared" si="122"/>
        <v>0</v>
      </c>
      <c r="AW79" s="39">
        <f t="shared" si="123"/>
        <v>0</v>
      </c>
      <c r="AX79" s="39">
        <f t="shared" si="124"/>
        <v>0</v>
      </c>
      <c r="AY79" s="39">
        <f t="shared" si="125"/>
        <v>0</v>
      </c>
      <c r="AZ79" s="39">
        <f t="shared" si="126"/>
        <v>0</v>
      </c>
      <c r="BA79" s="39">
        <f t="shared" si="127"/>
        <v>0</v>
      </c>
      <c r="BB79" s="39">
        <f t="shared" si="128"/>
        <v>0</v>
      </c>
      <c r="BC79" s="39">
        <f t="shared" si="129"/>
        <v>0</v>
      </c>
      <c r="BD79" s="59">
        <f t="shared" si="117"/>
        <v>0</v>
      </c>
      <c r="BE79" s="59">
        <f t="shared" si="118"/>
        <v>0</v>
      </c>
      <c r="BF79" s="39">
        <f t="shared" si="130"/>
        <v>0</v>
      </c>
      <c r="BG79" s="39">
        <f t="shared" si="131"/>
        <v>0</v>
      </c>
      <c r="BH79" s="39">
        <f t="shared" si="132"/>
        <v>0</v>
      </c>
      <c r="BI79" s="39">
        <f t="shared" si="133"/>
        <v>0</v>
      </c>
      <c r="BJ79" s="39">
        <f t="shared" si="134"/>
        <v>0</v>
      </c>
      <c r="BK79" s="39">
        <f t="shared" si="135"/>
        <v>0</v>
      </c>
      <c r="BL79" s="39">
        <f t="shared" si="136"/>
        <v>0</v>
      </c>
      <c r="BM79" s="39">
        <f t="shared" si="137"/>
        <v>0</v>
      </c>
    </row>
    <row r="80" spans="1:6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0</v>
      </c>
      <c r="F80" s="177">
        <f t="shared" ref="F80:BM80" si="138">SUM(F81:F101)</f>
        <v>0</v>
      </c>
      <c r="G80" s="177">
        <f t="shared" si="138"/>
        <v>0</v>
      </c>
      <c r="H80" s="177">
        <f t="shared" si="138"/>
        <v>0</v>
      </c>
      <c r="I80" s="177">
        <f t="shared" si="138"/>
        <v>0</v>
      </c>
      <c r="J80" s="177">
        <f t="shared" si="138"/>
        <v>6</v>
      </c>
      <c r="K80" s="177">
        <f t="shared" si="138"/>
        <v>5</v>
      </c>
      <c r="L80" s="177">
        <f t="shared" si="138"/>
        <v>0</v>
      </c>
      <c r="M80" s="177">
        <f t="shared" si="138"/>
        <v>1</v>
      </c>
      <c r="N80" s="177">
        <f t="shared" si="138"/>
        <v>0</v>
      </c>
      <c r="O80" s="177">
        <f t="shared" si="138"/>
        <v>1</v>
      </c>
      <c r="P80" s="177">
        <f t="shared" si="138"/>
        <v>1</v>
      </c>
      <c r="Q80" s="177">
        <f t="shared" si="138"/>
        <v>0</v>
      </c>
      <c r="R80" s="177">
        <f t="shared" si="138"/>
        <v>0</v>
      </c>
      <c r="S80" s="177">
        <f t="shared" si="138"/>
        <v>0</v>
      </c>
      <c r="T80" s="177">
        <f t="shared" si="138"/>
        <v>0</v>
      </c>
      <c r="U80" s="177">
        <f t="shared" si="138"/>
        <v>0</v>
      </c>
      <c r="V80" s="177">
        <f t="shared" si="138"/>
        <v>0</v>
      </c>
      <c r="W80" s="177">
        <f t="shared" si="138"/>
        <v>0</v>
      </c>
      <c r="X80" s="177">
        <f t="shared" si="138"/>
        <v>0</v>
      </c>
      <c r="Y80" s="177">
        <f t="shared" si="138"/>
        <v>1</v>
      </c>
      <c r="Z80" s="177">
        <f t="shared" si="138"/>
        <v>0</v>
      </c>
      <c r="AA80" s="177">
        <f t="shared" si="138"/>
        <v>1</v>
      </c>
      <c r="AB80" s="177">
        <f t="shared" si="138"/>
        <v>4</v>
      </c>
      <c r="AC80" s="177">
        <f t="shared" si="138"/>
        <v>1</v>
      </c>
      <c r="AD80" s="177">
        <f t="shared" si="138"/>
        <v>0</v>
      </c>
      <c r="AE80" s="177">
        <f t="shared" si="138"/>
        <v>0</v>
      </c>
      <c r="AF80" s="177">
        <f t="shared" si="138"/>
        <v>0</v>
      </c>
      <c r="AG80" s="177">
        <f t="shared" si="138"/>
        <v>0</v>
      </c>
      <c r="AH80" s="177">
        <f t="shared" si="138"/>
        <v>0</v>
      </c>
      <c r="AI80" s="177">
        <f t="shared" si="138"/>
        <v>0</v>
      </c>
      <c r="AJ80" s="177">
        <f t="shared" si="138"/>
        <v>0</v>
      </c>
      <c r="AK80" s="177">
        <f t="shared" si="138"/>
        <v>0</v>
      </c>
      <c r="AL80" s="177">
        <f t="shared" si="138"/>
        <v>0</v>
      </c>
      <c r="AM80" s="177">
        <f t="shared" si="138"/>
        <v>0</v>
      </c>
      <c r="AN80" s="177">
        <f t="shared" si="138"/>
        <v>0</v>
      </c>
      <c r="AO80" s="177">
        <f t="shared" si="138"/>
        <v>0</v>
      </c>
      <c r="AP80" s="177">
        <f t="shared" si="138"/>
        <v>0</v>
      </c>
      <c r="AQ80" s="177">
        <f t="shared" si="138"/>
        <v>0</v>
      </c>
      <c r="AR80" s="177">
        <f t="shared" si="138"/>
        <v>0</v>
      </c>
      <c r="AS80" s="177">
        <f t="shared" si="138"/>
        <v>0</v>
      </c>
      <c r="AT80" s="58">
        <f t="shared" si="138"/>
        <v>0</v>
      </c>
      <c r="AU80" s="58">
        <f t="shared" si="138"/>
        <v>0</v>
      </c>
      <c r="AV80" s="58">
        <f t="shared" si="138"/>
        <v>6</v>
      </c>
      <c r="AW80" s="58">
        <f t="shared" si="138"/>
        <v>6</v>
      </c>
      <c r="AX80" s="58">
        <f t="shared" si="138"/>
        <v>5</v>
      </c>
      <c r="AY80" s="58">
        <f t="shared" si="138"/>
        <v>5</v>
      </c>
      <c r="AZ80" s="58">
        <f t="shared" si="138"/>
        <v>1</v>
      </c>
      <c r="BA80" s="58">
        <f t="shared" si="138"/>
        <v>1</v>
      </c>
      <c r="BB80" s="58">
        <f t="shared" si="138"/>
        <v>0</v>
      </c>
      <c r="BC80" s="58">
        <f t="shared" si="138"/>
        <v>0</v>
      </c>
      <c r="BD80" s="59">
        <f t="shared" si="117"/>
        <v>1</v>
      </c>
      <c r="BE80" s="59">
        <f t="shared" si="118"/>
        <v>1</v>
      </c>
      <c r="BF80" s="58">
        <f t="shared" si="138"/>
        <v>0</v>
      </c>
      <c r="BG80" s="58">
        <f t="shared" si="138"/>
        <v>0</v>
      </c>
      <c r="BH80" s="58">
        <f t="shared" si="138"/>
        <v>0</v>
      </c>
      <c r="BI80" s="58">
        <f t="shared" si="138"/>
        <v>0</v>
      </c>
      <c r="BJ80" s="58">
        <f t="shared" si="138"/>
        <v>0</v>
      </c>
      <c r="BK80" s="58">
        <f t="shared" si="138"/>
        <v>0</v>
      </c>
      <c r="BL80" s="58">
        <f t="shared" si="138"/>
        <v>0</v>
      </c>
      <c r="BM80" s="58">
        <f t="shared" si="138"/>
        <v>0</v>
      </c>
    </row>
    <row r="81" spans="1:65" ht="39.950000000000003" customHeight="1" x14ac:dyDescent="0.2">
      <c r="A81" s="2" t="s">
        <v>144</v>
      </c>
      <c r="B81" s="290" t="s">
        <v>145</v>
      </c>
      <c r="C81" s="291"/>
      <c r="D81" s="291"/>
      <c r="E81" s="141"/>
      <c r="F81" s="141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39">
        <f t="shared" si="120"/>
        <v>0</v>
      </c>
      <c r="AU81" s="39">
        <f t="shared" si="121"/>
        <v>0</v>
      </c>
      <c r="AV81" s="39">
        <f t="shared" si="122"/>
        <v>0</v>
      </c>
      <c r="AW81" s="39">
        <f t="shared" si="123"/>
        <v>0</v>
      </c>
      <c r="AX81" s="39">
        <f t="shared" si="124"/>
        <v>0</v>
      </c>
      <c r="AY81" s="39">
        <f t="shared" si="125"/>
        <v>0</v>
      </c>
      <c r="AZ81" s="39">
        <f t="shared" si="126"/>
        <v>0</v>
      </c>
      <c r="BA81" s="39">
        <f t="shared" si="127"/>
        <v>0</v>
      </c>
      <c r="BB81" s="39">
        <f t="shared" si="128"/>
        <v>0</v>
      </c>
      <c r="BC81" s="39">
        <f t="shared" si="129"/>
        <v>0</v>
      </c>
      <c r="BD81" s="59">
        <f t="shared" si="117"/>
        <v>0</v>
      </c>
      <c r="BE81" s="59">
        <f t="shared" si="118"/>
        <v>0</v>
      </c>
      <c r="BF81" s="39">
        <f t="shared" si="130"/>
        <v>0</v>
      </c>
      <c r="BG81" s="39">
        <f t="shared" si="131"/>
        <v>0</v>
      </c>
      <c r="BH81" s="39">
        <f t="shared" si="132"/>
        <v>0</v>
      </c>
      <c r="BI81" s="39">
        <f t="shared" si="133"/>
        <v>0</v>
      </c>
      <c r="BJ81" s="39">
        <f t="shared" si="134"/>
        <v>0</v>
      </c>
      <c r="BK81" s="39">
        <f t="shared" si="135"/>
        <v>0</v>
      </c>
      <c r="BL81" s="39">
        <f t="shared" si="136"/>
        <v>0</v>
      </c>
      <c r="BM81" s="39">
        <f t="shared" si="137"/>
        <v>0</v>
      </c>
    </row>
    <row r="82" spans="1:65" ht="39.950000000000003" customHeight="1" x14ac:dyDescent="0.2">
      <c r="A82" s="2" t="s">
        <v>146</v>
      </c>
      <c r="B82" s="290" t="s">
        <v>147</v>
      </c>
      <c r="C82" s="291"/>
      <c r="D82" s="291"/>
      <c r="E82" s="141"/>
      <c r="F82" s="141"/>
      <c r="G82" s="141"/>
      <c r="H82" s="141"/>
      <c r="I82" s="141"/>
      <c r="J82" s="141">
        <v>4</v>
      </c>
      <c r="K82" s="142">
        <v>3</v>
      </c>
      <c r="L82" s="150"/>
      <c r="M82" s="150">
        <v>1</v>
      </c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>
        <v>1</v>
      </c>
      <c r="AB82" s="150">
        <v>3</v>
      </c>
      <c r="AC82" s="150">
        <v>1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39">
        <f t="shared" si="120"/>
        <v>0</v>
      </c>
      <c r="AU82" s="39">
        <f t="shared" si="121"/>
        <v>0</v>
      </c>
      <c r="AV82" s="39">
        <f t="shared" si="122"/>
        <v>4</v>
      </c>
      <c r="AW82" s="39">
        <f t="shared" si="123"/>
        <v>4</v>
      </c>
      <c r="AX82" s="39">
        <f t="shared" si="124"/>
        <v>3</v>
      </c>
      <c r="AY82" s="39">
        <f t="shared" si="125"/>
        <v>3</v>
      </c>
      <c r="AZ82" s="39">
        <f t="shared" si="126"/>
        <v>0</v>
      </c>
      <c r="BA82" s="39">
        <f t="shared" si="127"/>
        <v>0</v>
      </c>
      <c r="BB82" s="39">
        <f t="shared" si="128"/>
        <v>0</v>
      </c>
      <c r="BC82" s="39">
        <f t="shared" si="129"/>
        <v>0</v>
      </c>
      <c r="BD82" s="59">
        <f t="shared" si="117"/>
        <v>0</v>
      </c>
      <c r="BE82" s="59">
        <f t="shared" si="118"/>
        <v>0</v>
      </c>
      <c r="BF82" s="39">
        <f t="shared" si="130"/>
        <v>0</v>
      </c>
      <c r="BG82" s="39">
        <f t="shared" si="131"/>
        <v>0</v>
      </c>
      <c r="BH82" s="39">
        <f t="shared" si="132"/>
        <v>0</v>
      </c>
      <c r="BI82" s="39">
        <f t="shared" si="133"/>
        <v>0</v>
      </c>
      <c r="BJ82" s="39">
        <f t="shared" si="134"/>
        <v>0</v>
      </c>
      <c r="BK82" s="39">
        <f t="shared" si="135"/>
        <v>0</v>
      </c>
      <c r="BL82" s="39">
        <f t="shared" si="136"/>
        <v>0</v>
      </c>
      <c r="BM82" s="39">
        <f t="shared" si="137"/>
        <v>0</v>
      </c>
    </row>
    <row r="83" spans="1:65" ht="39.950000000000003" customHeight="1" x14ac:dyDescent="0.2">
      <c r="A83" s="2" t="s">
        <v>148</v>
      </c>
      <c r="B83" s="290" t="s">
        <v>149</v>
      </c>
      <c r="C83" s="291"/>
      <c r="D83" s="291"/>
      <c r="E83" s="141"/>
      <c r="F83" s="141"/>
      <c r="G83" s="141"/>
      <c r="H83" s="141"/>
      <c r="I83" s="141"/>
      <c r="J83" s="141">
        <v>1</v>
      </c>
      <c r="K83" s="142">
        <v>1</v>
      </c>
      <c r="L83" s="150"/>
      <c r="M83" s="150"/>
      <c r="N83" s="150"/>
      <c r="O83" s="150">
        <v>1</v>
      </c>
      <c r="P83" s="150">
        <v>1</v>
      </c>
      <c r="Q83" s="150"/>
      <c r="R83" s="150"/>
      <c r="S83" s="150"/>
      <c r="T83" s="150"/>
      <c r="U83" s="150"/>
      <c r="V83" s="150"/>
      <c r="W83" s="150"/>
      <c r="X83" s="150"/>
      <c r="Y83" s="150">
        <v>1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39">
        <f t="shared" si="120"/>
        <v>0</v>
      </c>
      <c r="AU83" s="39">
        <f t="shared" si="121"/>
        <v>0</v>
      </c>
      <c r="AV83" s="39">
        <f t="shared" si="122"/>
        <v>1</v>
      </c>
      <c r="AW83" s="39">
        <f t="shared" si="123"/>
        <v>1</v>
      </c>
      <c r="AX83" s="39">
        <f t="shared" si="124"/>
        <v>1</v>
      </c>
      <c r="AY83" s="39">
        <f t="shared" si="125"/>
        <v>1</v>
      </c>
      <c r="AZ83" s="39">
        <f t="shared" si="126"/>
        <v>1</v>
      </c>
      <c r="BA83" s="39">
        <f t="shared" si="127"/>
        <v>1</v>
      </c>
      <c r="BB83" s="39">
        <f t="shared" si="128"/>
        <v>0</v>
      </c>
      <c r="BC83" s="39">
        <f t="shared" si="129"/>
        <v>0</v>
      </c>
      <c r="BD83" s="59">
        <f t="shared" si="117"/>
        <v>1</v>
      </c>
      <c r="BE83" s="59">
        <f t="shared" si="118"/>
        <v>1</v>
      </c>
      <c r="BF83" s="39">
        <f t="shared" si="130"/>
        <v>0</v>
      </c>
      <c r="BG83" s="39">
        <f t="shared" si="131"/>
        <v>0</v>
      </c>
      <c r="BH83" s="39">
        <f t="shared" si="132"/>
        <v>0</v>
      </c>
      <c r="BI83" s="39">
        <f t="shared" si="133"/>
        <v>0</v>
      </c>
      <c r="BJ83" s="39">
        <f t="shared" si="134"/>
        <v>0</v>
      </c>
      <c r="BK83" s="39">
        <f t="shared" si="135"/>
        <v>0</v>
      </c>
      <c r="BL83" s="39">
        <f t="shared" si="136"/>
        <v>0</v>
      </c>
      <c r="BM83" s="39">
        <f t="shared" si="137"/>
        <v>0</v>
      </c>
    </row>
    <row r="84" spans="1:65" ht="39.950000000000003" customHeight="1" x14ac:dyDescent="0.2">
      <c r="A84" s="2" t="s">
        <v>150</v>
      </c>
      <c r="B84" s="290" t="s">
        <v>151</v>
      </c>
      <c r="C84" s="291"/>
      <c r="D84" s="291"/>
      <c r="E84" s="141"/>
      <c r="F84" s="141"/>
      <c r="G84" s="141"/>
      <c r="H84" s="141"/>
      <c r="I84" s="141"/>
      <c r="J84" s="141"/>
      <c r="K84" s="142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39">
        <f t="shared" si="120"/>
        <v>0</v>
      </c>
      <c r="AU84" s="39">
        <f t="shared" si="121"/>
        <v>0</v>
      </c>
      <c r="AV84" s="39">
        <f t="shared" si="122"/>
        <v>0</v>
      </c>
      <c r="AW84" s="39">
        <f t="shared" si="123"/>
        <v>0</v>
      </c>
      <c r="AX84" s="39">
        <f t="shared" si="124"/>
        <v>0</v>
      </c>
      <c r="AY84" s="39">
        <f t="shared" si="125"/>
        <v>0</v>
      </c>
      <c r="AZ84" s="39">
        <f t="shared" si="126"/>
        <v>0</v>
      </c>
      <c r="BA84" s="39">
        <f t="shared" si="127"/>
        <v>0</v>
      </c>
      <c r="BB84" s="39">
        <f t="shared" si="128"/>
        <v>0</v>
      </c>
      <c r="BC84" s="39">
        <f t="shared" si="129"/>
        <v>0</v>
      </c>
      <c r="BD84" s="59">
        <f t="shared" si="117"/>
        <v>0</v>
      </c>
      <c r="BE84" s="59">
        <f t="shared" si="118"/>
        <v>0</v>
      </c>
      <c r="BF84" s="39">
        <f t="shared" si="130"/>
        <v>0</v>
      </c>
      <c r="BG84" s="39">
        <f t="shared" si="131"/>
        <v>0</v>
      </c>
      <c r="BH84" s="39">
        <f t="shared" si="132"/>
        <v>0</v>
      </c>
      <c r="BI84" s="39">
        <f t="shared" si="133"/>
        <v>0</v>
      </c>
      <c r="BJ84" s="39">
        <f t="shared" si="134"/>
        <v>0</v>
      </c>
      <c r="BK84" s="39">
        <f t="shared" si="135"/>
        <v>0</v>
      </c>
      <c r="BL84" s="39">
        <f t="shared" si="136"/>
        <v>0</v>
      </c>
      <c r="BM84" s="39">
        <f t="shared" si="137"/>
        <v>0</v>
      </c>
    </row>
    <row r="85" spans="1:65" ht="39.950000000000003" customHeight="1" x14ac:dyDescent="0.2">
      <c r="A85" s="2" t="s">
        <v>152</v>
      </c>
      <c r="B85" s="290" t="s">
        <v>153</v>
      </c>
      <c r="C85" s="291"/>
      <c r="D85" s="291"/>
      <c r="E85" s="141"/>
      <c r="F85" s="141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39">
        <f t="shared" si="120"/>
        <v>0</v>
      </c>
      <c r="AU85" s="39">
        <f t="shared" si="121"/>
        <v>0</v>
      </c>
      <c r="AV85" s="39">
        <f t="shared" si="122"/>
        <v>0</v>
      </c>
      <c r="AW85" s="39">
        <f t="shared" si="123"/>
        <v>0</v>
      </c>
      <c r="AX85" s="39">
        <f t="shared" si="124"/>
        <v>0</v>
      </c>
      <c r="AY85" s="39">
        <f t="shared" si="125"/>
        <v>0</v>
      </c>
      <c r="AZ85" s="39">
        <f t="shared" si="126"/>
        <v>0</v>
      </c>
      <c r="BA85" s="39">
        <f t="shared" si="127"/>
        <v>0</v>
      </c>
      <c r="BB85" s="39">
        <f t="shared" si="128"/>
        <v>0</v>
      </c>
      <c r="BC85" s="39">
        <f t="shared" si="129"/>
        <v>0</v>
      </c>
      <c r="BD85" s="59">
        <f t="shared" si="117"/>
        <v>0</v>
      </c>
      <c r="BE85" s="59">
        <f t="shared" si="118"/>
        <v>0</v>
      </c>
      <c r="BF85" s="39">
        <f t="shared" si="130"/>
        <v>0</v>
      </c>
      <c r="BG85" s="39">
        <f t="shared" si="131"/>
        <v>0</v>
      </c>
      <c r="BH85" s="39">
        <f t="shared" si="132"/>
        <v>0</v>
      </c>
      <c r="BI85" s="39">
        <f t="shared" si="133"/>
        <v>0</v>
      </c>
      <c r="BJ85" s="39">
        <f t="shared" si="134"/>
        <v>0</v>
      </c>
      <c r="BK85" s="39">
        <f t="shared" si="135"/>
        <v>0</v>
      </c>
      <c r="BL85" s="39">
        <f t="shared" si="136"/>
        <v>0</v>
      </c>
      <c r="BM85" s="39">
        <f t="shared" si="137"/>
        <v>0</v>
      </c>
    </row>
    <row r="86" spans="1:65" ht="39.950000000000003" customHeight="1" x14ac:dyDescent="0.2">
      <c r="A86" s="2" t="s">
        <v>154</v>
      </c>
      <c r="B86" s="290" t="s">
        <v>155</v>
      </c>
      <c r="C86" s="291"/>
      <c r="D86" s="291"/>
      <c r="E86" s="141"/>
      <c r="F86" s="141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39">
        <f t="shared" si="120"/>
        <v>0</v>
      </c>
      <c r="AU86" s="39">
        <f t="shared" si="121"/>
        <v>0</v>
      </c>
      <c r="AV86" s="39">
        <f t="shared" si="122"/>
        <v>0</v>
      </c>
      <c r="AW86" s="39">
        <f t="shared" si="123"/>
        <v>0</v>
      </c>
      <c r="AX86" s="39">
        <f t="shared" si="124"/>
        <v>0</v>
      </c>
      <c r="AY86" s="39">
        <f t="shared" si="125"/>
        <v>0</v>
      </c>
      <c r="AZ86" s="39">
        <f t="shared" si="126"/>
        <v>0</v>
      </c>
      <c r="BA86" s="39">
        <f t="shared" si="127"/>
        <v>0</v>
      </c>
      <c r="BB86" s="39">
        <f t="shared" si="128"/>
        <v>0</v>
      </c>
      <c r="BC86" s="39">
        <f t="shared" si="129"/>
        <v>0</v>
      </c>
      <c r="BD86" s="59">
        <f t="shared" si="117"/>
        <v>0</v>
      </c>
      <c r="BE86" s="59">
        <f t="shared" si="118"/>
        <v>0</v>
      </c>
      <c r="BF86" s="39">
        <f t="shared" si="130"/>
        <v>0</v>
      </c>
      <c r="BG86" s="39">
        <f t="shared" si="131"/>
        <v>0</v>
      </c>
      <c r="BH86" s="39">
        <f t="shared" si="132"/>
        <v>0</v>
      </c>
      <c r="BI86" s="39">
        <f t="shared" si="133"/>
        <v>0</v>
      </c>
      <c r="BJ86" s="39">
        <f t="shared" si="134"/>
        <v>0</v>
      </c>
      <c r="BK86" s="39">
        <f t="shared" si="135"/>
        <v>0</v>
      </c>
      <c r="BL86" s="39">
        <f t="shared" si="136"/>
        <v>0</v>
      </c>
      <c r="BM86" s="39">
        <f t="shared" si="137"/>
        <v>0</v>
      </c>
    </row>
    <row r="87" spans="1:65" ht="39.950000000000003" customHeight="1" x14ac:dyDescent="0.2">
      <c r="A87" s="2" t="s">
        <v>156</v>
      </c>
      <c r="B87" s="276" t="s">
        <v>157</v>
      </c>
      <c r="C87" s="277"/>
      <c r="D87" s="277"/>
      <c r="E87" s="141"/>
      <c r="F87" s="141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39">
        <f t="shared" si="120"/>
        <v>0</v>
      </c>
      <c r="AU87" s="39">
        <f t="shared" si="121"/>
        <v>0</v>
      </c>
      <c r="AV87" s="39">
        <f t="shared" si="122"/>
        <v>0</v>
      </c>
      <c r="AW87" s="39">
        <f t="shared" si="123"/>
        <v>0</v>
      </c>
      <c r="AX87" s="39">
        <f t="shared" si="124"/>
        <v>0</v>
      </c>
      <c r="AY87" s="39">
        <f t="shared" si="125"/>
        <v>0</v>
      </c>
      <c r="AZ87" s="39">
        <f t="shared" si="126"/>
        <v>0</v>
      </c>
      <c r="BA87" s="39">
        <f t="shared" si="127"/>
        <v>0</v>
      </c>
      <c r="BB87" s="39">
        <f t="shared" si="128"/>
        <v>0</v>
      </c>
      <c r="BC87" s="39">
        <f t="shared" si="129"/>
        <v>0</v>
      </c>
      <c r="BD87" s="59">
        <f t="shared" si="117"/>
        <v>0</v>
      </c>
      <c r="BE87" s="59">
        <f t="shared" si="118"/>
        <v>0</v>
      </c>
      <c r="BF87" s="39">
        <f t="shared" si="130"/>
        <v>0</v>
      </c>
      <c r="BG87" s="39">
        <f t="shared" si="131"/>
        <v>0</v>
      </c>
      <c r="BH87" s="39">
        <f t="shared" si="132"/>
        <v>0</v>
      </c>
      <c r="BI87" s="39">
        <f t="shared" si="133"/>
        <v>0</v>
      </c>
      <c r="BJ87" s="39">
        <f t="shared" si="134"/>
        <v>0</v>
      </c>
      <c r="BK87" s="39">
        <f t="shared" si="135"/>
        <v>0</v>
      </c>
      <c r="BL87" s="39">
        <f t="shared" si="136"/>
        <v>0</v>
      </c>
      <c r="BM87" s="39">
        <f t="shared" si="137"/>
        <v>0</v>
      </c>
    </row>
    <row r="88" spans="1:65" ht="39.950000000000003" customHeight="1" x14ac:dyDescent="0.2">
      <c r="A88" s="2" t="s">
        <v>158</v>
      </c>
      <c r="B88" s="276" t="s">
        <v>159</v>
      </c>
      <c r="C88" s="277"/>
      <c r="D88" s="277"/>
      <c r="E88" s="141"/>
      <c r="F88" s="141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39">
        <f t="shared" si="120"/>
        <v>0</v>
      </c>
      <c r="AU88" s="39">
        <f t="shared" si="121"/>
        <v>0</v>
      </c>
      <c r="AV88" s="39">
        <f t="shared" si="122"/>
        <v>0</v>
      </c>
      <c r="AW88" s="39">
        <f t="shared" si="123"/>
        <v>0</v>
      </c>
      <c r="AX88" s="39">
        <f t="shared" si="124"/>
        <v>0</v>
      </c>
      <c r="AY88" s="39">
        <f t="shared" si="125"/>
        <v>0</v>
      </c>
      <c r="AZ88" s="39">
        <f t="shared" si="126"/>
        <v>0</v>
      </c>
      <c r="BA88" s="39">
        <f t="shared" si="127"/>
        <v>0</v>
      </c>
      <c r="BB88" s="39">
        <f t="shared" si="128"/>
        <v>0</v>
      </c>
      <c r="BC88" s="39">
        <f t="shared" si="129"/>
        <v>0</v>
      </c>
      <c r="BD88" s="59">
        <f t="shared" si="117"/>
        <v>0</v>
      </c>
      <c r="BE88" s="59">
        <f t="shared" si="118"/>
        <v>0</v>
      </c>
      <c r="BF88" s="39">
        <f t="shared" si="130"/>
        <v>0</v>
      </c>
      <c r="BG88" s="39">
        <f t="shared" si="131"/>
        <v>0</v>
      </c>
      <c r="BH88" s="39">
        <f t="shared" si="132"/>
        <v>0</v>
      </c>
      <c r="BI88" s="39">
        <f t="shared" si="133"/>
        <v>0</v>
      </c>
      <c r="BJ88" s="39">
        <f t="shared" si="134"/>
        <v>0</v>
      </c>
      <c r="BK88" s="39">
        <f t="shared" si="135"/>
        <v>0</v>
      </c>
      <c r="BL88" s="39">
        <f t="shared" si="136"/>
        <v>0</v>
      </c>
      <c r="BM88" s="39">
        <f t="shared" si="137"/>
        <v>0</v>
      </c>
    </row>
    <row r="89" spans="1:65" ht="39.950000000000003" customHeight="1" x14ac:dyDescent="0.2">
      <c r="A89" s="2" t="s">
        <v>160</v>
      </c>
      <c r="B89" s="290" t="s">
        <v>161</v>
      </c>
      <c r="C89" s="291"/>
      <c r="D89" s="291"/>
      <c r="E89" s="141"/>
      <c r="F89" s="141"/>
      <c r="G89" s="141"/>
      <c r="H89" s="141"/>
      <c r="I89" s="141"/>
      <c r="J89" s="141"/>
      <c r="K89" s="142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39">
        <f t="shared" si="120"/>
        <v>0</v>
      </c>
      <c r="AU89" s="39">
        <f t="shared" si="121"/>
        <v>0</v>
      </c>
      <c r="AV89" s="39">
        <f t="shared" si="122"/>
        <v>0</v>
      </c>
      <c r="AW89" s="39">
        <f t="shared" si="123"/>
        <v>0</v>
      </c>
      <c r="AX89" s="39">
        <f t="shared" si="124"/>
        <v>0</v>
      </c>
      <c r="AY89" s="39">
        <f t="shared" si="125"/>
        <v>0</v>
      </c>
      <c r="AZ89" s="39">
        <f t="shared" si="126"/>
        <v>0</v>
      </c>
      <c r="BA89" s="39">
        <f t="shared" si="127"/>
        <v>0</v>
      </c>
      <c r="BB89" s="39">
        <f t="shared" si="128"/>
        <v>0</v>
      </c>
      <c r="BC89" s="39">
        <f t="shared" si="129"/>
        <v>0</v>
      </c>
      <c r="BD89" s="59">
        <f t="shared" si="117"/>
        <v>0</v>
      </c>
      <c r="BE89" s="59">
        <f t="shared" si="118"/>
        <v>0</v>
      </c>
      <c r="BF89" s="39">
        <f t="shared" si="130"/>
        <v>0</v>
      </c>
      <c r="BG89" s="39">
        <f t="shared" si="131"/>
        <v>0</v>
      </c>
      <c r="BH89" s="39">
        <f t="shared" si="132"/>
        <v>0</v>
      </c>
      <c r="BI89" s="39">
        <f t="shared" si="133"/>
        <v>0</v>
      </c>
      <c r="BJ89" s="39">
        <f t="shared" si="134"/>
        <v>0</v>
      </c>
      <c r="BK89" s="39">
        <f t="shared" si="135"/>
        <v>0</v>
      </c>
      <c r="BL89" s="39">
        <f t="shared" si="136"/>
        <v>0</v>
      </c>
      <c r="BM89" s="39">
        <f t="shared" si="137"/>
        <v>0</v>
      </c>
    </row>
    <row r="90" spans="1:65" ht="39.950000000000003" customHeight="1" x14ac:dyDescent="0.2">
      <c r="A90" s="2" t="s">
        <v>162</v>
      </c>
      <c r="B90" s="276" t="s">
        <v>163</v>
      </c>
      <c r="C90" s="277"/>
      <c r="D90" s="277"/>
      <c r="E90" s="141"/>
      <c r="F90" s="141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39">
        <f t="shared" si="120"/>
        <v>0</v>
      </c>
      <c r="AU90" s="39">
        <f t="shared" si="121"/>
        <v>0</v>
      </c>
      <c r="AV90" s="39">
        <f t="shared" si="122"/>
        <v>0</v>
      </c>
      <c r="AW90" s="39">
        <f t="shared" si="123"/>
        <v>0</v>
      </c>
      <c r="AX90" s="39">
        <f t="shared" si="124"/>
        <v>0</v>
      </c>
      <c r="AY90" s="39">
        <f t="shared" si="125"/>
        <v>0</v>
      </c>
      <c r="AZ90" s="39">
        <f t="shared" si="126"/>
        <v>0</v>
      </c>
      <c r="BA90" s="39">
        <f t="shared" si="127"/>
        <v>0</v>
      </c>
      <c r="BB90" s="39">
        <f t="shared" si="128"/>
        <v>0</v>
      </c>
      <c r="BC90" s="39">
        <f t="shared" si="129"/>
        <v>0</v>
      </c>
      <c r="BD90" s="59">
        <f t="shared" si="117"/>
        <v>0</v>
      </c>
      <c r="BE90" s="59">
        <f t="shared" si="118"/>
        <v>0</v>
      </c>
      <c r="BF90" s="39">
        <f t="shared" si="130"/>
        <v>0</v>
      </c>
      <c r="BG90" s="39">
        <f t="shared" si="131"/>
        <v>0</v>
      </c>
      <c r="BH90" s="39">
        <f t="shared" si="132"/>
        <v>0</v>
      </c>
      <c r="BI90" s="39">
        <f t="shared" si="133"/>
        <v>0</v>
      </c>
      <c r="BJ90" s="39">
        <f t="shared" si="134"/>
        <v>0</v>
      </c>
      <c r="BK90" s="39">
        <f t="shared" si="135"/>
        <v>0</v>
      </c>
      <c r="BL90" s="39">
        <f t="shared" si="136"/>
        <v>0</v>
      </c>
      <c r="BM90" s="39">
        <f t="shared" si="137"/>
        <v>0</v>
      </c>
    </row>
    <row r="91" spans="1:65" ht="39.950000000000003" customHeight="1" x14ac:dyDescent="0.2">
      <c r="A91" s="2" t="s">
        <v>164</v>
      </c>
      <c r="B91" s="276" t="s">
        <v>165</v>
      </c>
      <c r="C91" s="277"/>
      <c r="D91" s="277"/>
      <c r="E91" s="141"/>
      <c r="F91" s="141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39">
        <f t="shared" si="120"/>
        <v>0</v>
      </c>
      <c r="AU91" s="39">
        <f t="shared" si="121"/>
        <v>0</v>
      </c>
      <c r="AV91" s="39">
        <f t="shared" si="122"/>
        <v>0</v>
      </c>
      <c r="AW91" s="39">
        <f t="shared" si="123"/>
        <v>0</v>
      </c>
      <c r="AX91" s="39">
        <f t="shared" si="124"/>
        <v>0</v>
      </c>
      <c r="AY91" s="39">
        <f t="shared" si="125"/>
        <v>0</v>
      </c>
      <c r="AZ91" s="39">
        <f t="shared" si="126"/>
        <v>0</v>
      </c>
      <c r="BA91" s="39">
        <f t="shared" si="127"/>
        <v>0</v>
      </c>
      <c r="BB91" s="39">
        <f t="shared" si="128"/>
        <v>0</v>
      </c>
      <c r="BC91" s="39">
        <f t="shared" si="129"/>
        <v>0</v>
      </c>
      <c r="BD91" s="59">
        <f t="shared" si="117"/>
        <v>0</v>
      </c>
      <c r="BE91" s="59">
        <f t="shared" si="118"/>
        <v>0</v>
      </c>
      <c r="BF91" s="39">
        <f t="shared" si="130"/>
        <v>0</v>
      </c>
      <c r="BG91" s="39">
        <f t="shared" si="131"/>
        <v>0</v>
      </c>
      <c r="BH91" s="39">
        <f t="shared" si="132"/>
        <v>0</v>
      </c>
      <c r="BI91" s="39">
        <f t="shared" si="133"/>
        <v>0</v>
      </c>
      <c r="BJ91" s="39">
        <f t="shared" si="134"/>
        <v>0</v>
      </c>
      <c r="BK91" s="39">
        <f t="shared" si="135"/>
        <v>0</v>
      </c>
      <c r="BL91" s="39">
        <f t="shared" si="136"/>
        <v>0</v>
      </c>
      <c r="BM91" s="39">
        <f t="shared" si="137"/>
        <v>0</v>
      </c>
    </row>
    <row r="92" spans="1:65" ht="39.950000000000003" customHeight="1" x14ac:dyDescent="0.2">
      <c r="A92" s="2" t="s">
        <v>166</v>
      </c>
      <c r="B92" s="276" t="s">
        <v>167</v>
      </c>
      <c r="C92" s="277"/>
      <c r="D92" s="277"/>
      <c r="E92" s="141"/>
      <c r="F92" s="141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39">
        <f t="shared" si="120"/>
        <v>0</v>
      </c>
      <c r="AU92" s="39">
        <f t="shared" si="121"/>
        <v>0</v>
      </c>
      <c r="AV92" s="39">
        <f t="shared" si="122"/>
        <v>0</v>
      </c>
      <c r="AW92" s="39">
        <f t="shared" si="123"/>
        <v>0</v>
      </c>
      <c r="AX92" s="39">
        <f t="shared" si="124"/>
        <v>0</v>
      </c>
      <c r="AY92" s="39">
        <f t="shared" si="125"/>
        <v>0</v>
      </c>
      <c r="AZ92" s="39">
        <f t="shared" si="126"/>
        <v>0</v>
      </c>
      <c r="BA92" s="39">
        <f t="shared" si="127"/>
        <v>0</v>
      </c>
      <c r="BB92" s="39">
        <f t="shared" si="128"/>
        <v>0</v>
      </c>
      <c r="BC92" s="39">
        <f t="shared" si="129"/>
        <v>0</v>
      </c>
      <c r="BD92" s="59">
        <f t="shared" si="117"/>
        <v>0</v>
      </c>
      <c r="BE92" s="59">
        <f t="shared" si="118"/>
        <v>0</v>
      </c>
      <c r="BF92" s="39">
        <f t="shared" si="130"/>
        <v>0</v>
      </c>
      <c r="BG92" s="39">
        <f t="shared" si="131"/>
        <v>0</v>
      </c>
      <c r="BH92" s="39">
        <f t="shared" si="132"/>
        <v>0</v>
      </c>
      <c r="BI92" s="39">
        <f t="shared" si="133"/>
        <v>0</v>
      </c>
      <c r="BJ92" s="39">
        <f t="shared" si="134"/>
        <v>0</v>
      </c>
      <c r="BK92" s="39">
        <f t="shared" si="135"/>
        <v>0</v>
      </c>
      <c r="BL92" s="39">
        <f t="shared" si="136"/>
        <v>0</v>
      </c>
      <c r="BM92" s="39">
        <f t="shared" si="137"/>
        <v>0</v>
      </c>
    </row>
    <row r="93" spans="1:65" ht="39.950000000000003" customHeight="1" x14ac:dyDescent="0.2">
      <c r="A93" s="2" t="s">
        <v>168</v>
      </c>
      <c r="B93" s="276" t="s">
        <v>169</v>
      </c>
      <c r="C93" s="277"/>
      <c r="D93" s="277"/>
      <c r="E93" s="141"/>
      <c r="F93" s="141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39">
        <f t="shared" si="120"/>
        <v>0</v>
      </c>
      <c r="AU93" s="39">
        <f t="shared" si="121"/>
        <v>0</v>
      </c>
      <c r="AV93" s="39">
        <f t="shared" si="122"/>
        <v>0</v>
      </c>
      <c r="AW93" s="39">
        <f t="shared" si="123"/>
        <v>0</v>
      </c>
      <c r="AX93" s="39">
        <f t="shared" si="124"/>
        <v>0</v>
      </c>
      <c r="AY93" s="39">
        <f t="shared" si="125"/>
        <v>0</v>
      </c>
      <c r="AZ93" s="39">
        <f t="shared" si="126"/>
        <v>0</v>
      </c>
      <c r="BA93" s="39">
        <f t="shared" si="127"/>
        <v>0</v>
      </c>
      <c r="BB93" s="39">
        <f t="shared" si="128"/>
        <v>0</v>
      </c>
      <c r="BC93" s="39">
        <f t="shared" si="129"/>
        <v>0</v>
      </c>
      <c r="BD93" s="59">
        <f t="shared" si="117"/>
        <v>0</v>
      </c>
      <c r="BE93" s="59">
        <f t="shared" si="118"/>
        <v>0</v>
      </c>
      <c r="BF93" s="39">
        <f t="shared" si="130"/>
        <v>0</v>
      </c>
      <c r="BG93" s="39">
        <f t="shared" si="131"/>
        <v>0</v>
      </c>
      <c r="BH93" s="39">
        <f t="shared" si="132"/>
        <v>0</v>
      </c>
      <c r="BI93" s="39">
        <f t="shared" si="133"/>
        <v>0</v>
      </c>
      <c r="BJ93" s="39">
        <f t="shared" si="134"/>
        <v>0</v>
      </c>
      <c r="BK93" s="39">
        <f t="shared" si="135"/>
        <v>0</v>
      </c>
      <c r="BL93" s="39">
        <f t="shared" si="136"/>
        <v>0</v>
      </c>
      <c r="BM93" s="39">
        <f t="shared" si="137"/>
        <v>0</v>
      </c>
    </row>
    <row r="94" spans="1:65" ht="39.950000000000003" customHeight="1" x14ac:dyDescent="0.2">
      <c r="A94" s="2" t="s">
        <v>170</v>
      </c>
      <c r="B94" s="276" t="s">
        <v>171</v>
      </c>
      <c r="C94" s="277"/>
      <c r="D94" s="277"/>
      <c r="E94" s="141"/>
      <c r="F94" s="141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39">
        <f t="shared" si="120"/>
        <v>0</v>
      </c>
      <c r="AU94" s="39">
        <f t="shared" si="121"/>
        <v>0</v>
      </c>
      <c r="AV94" s="39">
        <f t="shared" si="122"/>
        <v>0</v>
      </c>
      <c r="AW94" s="39">
        <f t="shared" si="123"/>
        <v>0</v>
      </c>
      <c r="AX94" s="39">
        <f t="shared" si="124"/>
        <v>0</v>
      </c>
      <c r="AY94" s="39">
        <f t="shared" si="125"/>
        <v>0</v>
      </c>
      <c r="AZ94" s="39">
        <f t="shared" si="126"/>
        <v>0</v>
      </c>
      <c r="BA94" s="39">
        <f t="shared" si="127"/>
        <v>0</v>
      </c>
      <c r="BB94" s="39">
        <f t="shared" si="128"/>
        <v>0</v>
      </c>
      <c r="BC94" s="39">
        <f t="shared" si="129"/>
        <v>0</v>
      </c>
      <c r="BD94" s="59">
        <f t="shared" si="117"/>
        <v>0</v>
      </c>
      <c r="BE94" s="59">
        <f t="shared" si="118"/>
        <v>0</v>
      </c>
      <c r="BF94" s="39">
        <f t="shared" si="130"/>
        <v>0</v>
      </c>
      <c r="BG94" s="39">
        <f t="shared" si="131"/>
        <v>0</v>
      </c>
      <c r="BH94" s="39">
        <f t="shared" si="132"/>
        <v>0</v>
      </c>
      <c r="BI94" s="39">
        <f t="shared" si="133"/>
        <v>0</v>
      </c>
      <c r="BJ94" s="39">
        <f t="shared" si="134"/>
        <v>0</v>
      </c>
      <c r="BK94" s="39">
        <f t="shared" si="135"/>
        <v>0</v>
      </c>
      <c r="BL94" s="39">
        <f t="shared" si="136"/>
        <v>0</v>
      </c>
      <c r="BM94" s="39">
        <f t="shared" si="137"/>
        <v>0</v>
      </c>
    </row>
    <row r="95" spans="1:65" ht="39.950000000000003" customHeight="1" x14ac:dyDescent="0.2">
      <c r="A95" s="2" t="s">
        <v>172</v>
      </c>
      <c r="B95" s="276" t="s">
        <v>173</v>
      </c>
      <c r="C95" s="277"/>
      <c r="D95" s="277"/>
      <c r="E95" s="141"/>
      <c r="F95" s="141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39">
        <f t="shared" si="120"/>
        <v>0</v>
      </c>
      <c r="AU95" s="39">
        <f t="shared" si="121"/>
        <v>0</v>
      </c>
      <c r="AV95" s="39">
        <f t="shared" si="122"/>
        <v>0</v>
      </c>
      <c r="AW95" s="39">
        <f t="shared" si="123"/>
        <v>0</v>
      </c>
      <c r="AX95" s="39">
        <f t="shared" si="124"/>
        <v>0</v>
      </c>
      <c r="AY95" s="39">
        <f t="shared" si="125"/>
        <v>0</v>
      </c>
      <c r="AZ95" s="39">
        <f t="shared" si="126"/>
        <v>0</v>
      </c>
      <c r="BA95" s="39">
        <f t="shared" si="127"/>
        <v>0</v>
      </c>
      <c r="BB95" s="39">
        <f t="shared" si="128"/>
        <v>0</v>
      </c>
      <c r="BC95" s="39">
        <f t="shared" si="129"/>
        <v>0</v>
      </c>
      <c r="BD95" s="59">
        <f t="shared" si="117"/>
        <v>0</v>
      </c>
      <c r="BE95" s="59">
        <f t="shared" si="118"/>
        <v>0</v>
      </c>
      <c r="BF95" s="39">
        <f t="shared" si="130"/>
        <v>0</v>
      </c>
      <c r="BG95" s="39">
        <f t="shared" si="131"/>
        <v>0</v>
      </c>
      <c r="BH95" s="39">
        <f t="shared" si="132"/>
        <v>0</v>
      </c>
      <c r="BI95" s="39">
        <f t="shared" si="133"/>
        <v>0</v>
      </c>
      <c r="BJ95" s="39">
        <f t="shared" si="134"/>
        <v>0</v>
      </c>
      <c r="BK95" s="39">
        <f t="shared" si="135"/>
        <v>0</v>
      </c>
      <c r="BL95" s="39">
        <f t="shared" si="136"/>
        <v>0</v>
      </c>
      <c r="BM95" s="39">
        <f t="shared" si="137"/>
        <v>0</v>
      </c>
    </row>
    <row r="96" spans="1:65" ht="39.950000000000003" customHeight="1" x14ac:dyDescent="0.2">
      <c r="A96" s="2" t="s">
        <v>174</v>
      </c>
      <c r="B96" s="276" t="s">
        <v>175</v>
      </c>
      <c r="C96" s="277"/>
      <c r="D96" s="277"/>
      <c r="E96" s="141"/>
      <c r="F96" s="141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39">
        <f t="shared" si="120"/>
        <v>0</v>
      </c>
      <c r="AU96" s="39">
        <f t="shared" si="121"/>
        <v>0</v>
      </c>
      <c r="AV96" s="39">
        <f t="shared" si="122"/>
        <v>0</v>
      </c>
      <c r="AW96" s="39">
        <f t="shared" si="123"/>
        <v>0</v>
      </c>
      <c r="AX96" s="39">
        <f t="shared" si="124"/>
        <v>0</v>
      </c>
      <c r="AY96" s="39">
        <f t="shared" si="125"/>
        <v>0</v>
      </c>
      <c r="AZ96" s="39">
        <f t="shared" si="126"/>
        <v>0</v>
      </c>
      <c r="BA96" s="39">
        <f t="shared" si="127"/>
        <v>0</v>
      </c>
      <c r="BB96" s="39">
        <f t="shared" si="128"/>
        <v>0</v>
      </c>
      <c r="BC96" s="39">
        <f t="shared" si="129"/>
        <v>0</v>
      </c>
      <c r="BD96" s="59">
        <f t="shared" si="117"/>
        <v>0</v>
      </c>
      <c r="BE96" s="59">
        <f t="shared" si="118"/>
        <v>0</v>
      </c>
      <c r="BF96" s="39">
        <f t="shared" si="130"/>
        <v>0</v>
      </c>
      <c r="BG96" s="39">
        <f t="shared" si="131"/>
        <v>0</v>
      </c>
      <c r="BH96" s="39">
        <f t="shared" si="132"/>
        <v>0</v>
      </c>
      <c r="BI96" s="39">
        <f t="shared" si="133"/>
        <v>0</v>
      </c>
      <c r="BJ96" s="39">
        <f t="shared" si="134"/>
        <v>0</v>
      </c>
      <c r="BK96" s="39">
        <f t="shared" si="135"/>
        <v>0</v>
      </c>
      <c r="BL96" s="39">
        <f t="shared" si="136"/>
        <v>0</v>
      </c>
      <c r="BM96" s="39">
        <f t="shared" si="137"/>
        <v>0</v>
      </c>
    </row>
    <row r="97" spans="1:65" ht="39.950000000000003" customHeight="1" x14ac:dyDescent="0.2">
      <c r="A97" s="2" t="s">
        <v>176</v>
      </c>
      <c r="B97" s="276" t="s">
        <v>177</v>
      </c>
      <c r="C97" s="277"/>
      <c r="D97" s="277"/>
      <c r="E97" s="141"/>
      <c r="F97" s="141"/>
      <c r="G97" s="141"/>
      <c r="H97" s="141"/>
      <c r="I97" s="141"/>
      <c r="J97" s="141">
        <v>1</v>
      </c>
      <c r="K97" s="142">
        <v>1</v>
      </c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>
        <v>1</v>
      </c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39">
        <f t="shared" si="120"/>
        <v>0</v>
      </c>
      <c r="AU97" s="39">
        <f t="shared" si="121"/>
        <v>0</v>
      </c>
      <c r="AV97" s="39">
        <f t="shared" si="122"/>
        <v>1</v>
      </c>
      <c r="AW97" s="39">
        <f t="shared" si="123"/>
        <v>1</v>
      </c>
      <c r="AX97" s="39">
        <f t="shared" si="124"/>
        <v>1</v>
      </c>
      <c r="AY97" s="39">
        <f t="shared" si="125"/>
        <v>1</v>
      </c>
      <c r="AZ97" s="39">
        <f t="shared" si="126"/>
        <v>0</v>
      </c>
      <c r="BA97" s="39">
        <f t="shared" si="127"/>
        <v>0</v>
      </c>
      <c r="BB97" s="39">
        <f t="shared" si="128"/>
        <v>0</v>
      </c>
      <c r="BC97" s="39">
        <f t="shared" si="129"/>
        <v>0</v>
      </c>
      <c r="BD97" s="59">
        <f t="shared" si="117"/>
        <v>0</v>
      </c>
      <c r="BE97" s="59">
        <f t="shared" si="118"/>
        <v>0</v>
      </c>
      <c r="BF97" s="39">
        <f t="shared" si="130"/>
        <v>0</v>
      </c>
      <c r="BG97" s="39">
        <f t="shared" si="131"/>
        <v>0</v>
      </c>
      <c r="BH97" s="39">
        <f t="shared" si="132"/>
        <v>0</v>
      </c>
      <c r="BI97" s="39">
        <f t="shared" si="133"/>
        <v>0</v>
      </c>
      <c r="BJ97" s="39">
        <f t="shared" si="134"/>
        <v>0</v>
      </c>
      <c r="BK97" s="39">
        <f t="shared" si="135"/>
        <v>0</v>
      </c>
      <c r="BL97" s="39">
        <f t="shared" si="136"/>
        <v>0</v>
      </c>
      <c r="BM97" s="39">
        <f t="shared" si="137"/>
        <v>0</v>
      </c>
    </row>
    <row r="98" spans="1:65" ht="39.950000000000003" customHeight="1" x14ac:dyDescent="0.2">
      <c r="A98" s="2" t="s">
        <v>178</v>
      </c>
      <c r="B98" s="276" t="s">
        <v>179</v>
      </c>
      <c r="C98" s="277"/>
      <c r="D98" s="277"/>
      <c r="E98" s="141"/>
      <c r="F98" s="141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39">
        <f t="shared" si="120"/>
        <v>0</v>
      </c>
      <c r="AU98" s="39">
        <f t="shared" si="121"/>
        <v>0</v>
      </c>
      <c r="AV98" s="39">
        <f t="shared" si="122"/>
        <v>0</v>
      </c>
      <c r="AW98" s="39">
        <f t="shared" si="123"/>
        <v>0</v>
      </c>
      <c r="AX98" s="39">
        <f t="shared" si="124"/>
        <v>0</v>
      </c>
      <c r="AY98" s="39">
        <f t="shared" si="125"/>
        <v>0</v>
      </c>
      <c r="AZ98" s="39">
        <f t="shared" si="126"/>
        <v>0</v>
      </c>
      <c r="BA98" s="39">
        <f t="shared" si="127"/>
        <v>0</v>
      </c>
      <c r="BB98" s="39">
        <f t="shared" si="128"/>
        <v>0</v>
      </c>
      <c r="BC98" s="39">
        <f t="shared" si="129"/>
        <v>0</v>
      </c>
      <c r="BD98" s="59">
        <f t="shared" si="117"/>
        <v>0</v>
      </c>
      <c r="BE98" s="59">
        <f t="shared" si="118"/>
        <v>0</v>
      </c>
      <c r="BF98" s="39">
        <f t="shared" si="130"/>
        <v>0</v>
      </c>
      <c r="BG98" s="39">
        <f t="shared" si="131"/>
        <v>0</v>
      </c>
      <c r="BH98" s="39">
        <f t="shared" si="132"/>
        <v>0</v>
      </c>
      <c r="BI98" s="39">
        <f t="shared" si="133"/>
        <v>0</v>
      </c>
      <c r="BJ98" s="39">
        <f t="shared" si="134"/>
        <v>0</v>
      </c>
      <c r="BK98" s="39">
        <f t="shared" si="135"/>
        <v>0</v>
      </c>
      <c r="BL98" s="39">
        <f t="shared" si="136"/>
        <v>0</v>
      </c>
      <c r="BM98" s="39">
        <f t="shared" si="137"/>
        <v>0</v>
      </c>
    </row>
    <row r="99" spans="1:65" ht="39.950000000000003" customHeight="1" x14ac:dyDescent="0.2">
      <c r="A99" s="2" t="s">
        <v>180</v>
      </c>
      <c r="B99" s="286" t="s">
        <v>181</v>
      </c>
      <c r="C99" s="286"/>
      <c r="D99" s="276"/>
      <c r="E99" s="141"/>
      <c r="F99" s="141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39">
        <f t="shared" si="120"/>
        <v>0</v>
      </c>
      <c r="AU99" s="39">
        <f t="shared" si="121"/>
        <v>0</v>
      </c>
      <c r="AV99" s="39">
        <f t="shared" si="122"/>
        <v>0</v>
      </c>
      <c r="AW99" s="39">
        <f t="shared" si="123"/>
        <v>0</v>
      </c>
      <c r="AX99" s="39">
        <f t="shared" si="124"/>
        <v>0</v>
      </c>
      <c r="AY99" s="39">
        <f t="shared" si="125"/>
        <v>0</v>
      </c>
      <c r="AZ99" s="39">
        <f t="shared" si="126"/>
        <v>0</v>
      </c>
      <c r="BA99" s="39">
        <f t="shared" si="127"/>
        <v>0</v>
      </c>
      <c r="BB99" s="39">
        <f t="shared" si="128"/>
        <v>0</v>
      </c>
      <c r="BC99" s="39">
        <f t="shared" si="129"/>
        <v>0</v>
      </c>
      <c r="BD99" s="59">
        <f t="shared" si="117"/>
        <v>0</v>
      </c>
      <c r="BE99" s="59">
        <f t="shared" si="118"/>
        <v>0</v>
      </c>
      <c r="BF99" s="39">
        <f t="shared" si="130"/>
        <v>0</v>
      </c>
      <c r="BG99" s="39">
        <f t="shared" si="131"/>
        <v>0</v>
      </c>
      <c r="BH99" s="39">
        <f t="shared" si="132"/>
        <v>0</v>
      </c>
      <c r="BI99" s="39">
        <f t="shared" si="133"/>
        <v>0</v>
      </c>
      <c r="BJ99" s="39">
        <f t="shared" si="134"/>
        <v>0</v>
      </c>
      <c r="BK99" s="39">
        <f t="shared" si="135"/>
        <v>0</v>
      </c>
      <c r="BL99" s="39">
        <f t="shared" si="136"/>
        <v>0</v>
      </c>
      <c r="BM99" s="39">
        <f t="shared" si="137"/>
        <v>0</v>
      </c>
    </row>
    <row r="100" spans="1:65" ht="39.950000000000003" customHeight="1" x14ac:dyDescent="0.2">
      <c r="A100" s="2" t="s">
        <v>182</v>
      </c>
      <c r="B100" s="290" t="s">
        <v>183</v>
      </c>
      <c r="C100" s="291"/>
      <c r="D100" s="291"/>
      <c r="E100" s="141"/>
      <c r="F100" s="141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39">
        <f t="shared" si="120"/>
        <v>0</v>
      </c>
      <c r="AU100" s="39">
        <f t="shared" si="121"/>
        <v>0</v>
      </c>
      <c r="AV100" s="39">
        <f t="shared" si="122"/>
        <v>0</v>
      </c>
      <c r="AW100" s="39">
        <f t="shared" si="123"/>
        <v>0</v>
      </c>
      <c r="AX100" s="39">
        <f t="shared" si="124"/>
        <v>0</v>
      </c>
      <c r="AY100" s="39">
        <f t="shared" si="125"/>
        <v>0</v>
      </c>
      <c r="AZ100" s="39">
        <f t="shared" si="126"/>
        <v>0</v>
      </c>
      <c r="BA100" s="39">
        <f t="shared" si="127"/>
        <v>0</v>
      </c>
      <c r="BB100" s="39">
        <f t="shared" si="128"/>
        <v>0</v>
      </c>
      <c r="BC100" s="39">
        <f t="shared" si="129"/>
        <v>0</v>
      </c>
      <c r="BD100" s="59">
        <f t="shared" si="117"/>
        <v>0</v>
      </c>
      <c r="BE100" s="59">
        <f t="shared" si="118"/>
        <v>0</v>
      </c>
      <c r="BF100" s="39">
        <f t="shared" si="130"/>
        <v>0</v>
      </c>
      <c r="BG100" s="39">
        <f t="shared" si="131"/>
        <v>0</v>
      </c>
      <c r="BH100" s="39">
        <f t="shared" si="132"/>
        <v>0</v>
      </c>
      <c r="BI100" s="39">
        <f t="shared" si="133"/>
        <v>0</v>
      </c>
      <c r="BJ100" s="39">
        <f t="shared" si="134"/>
        <v>0</v>
      </c>
      <c r="BK100" s="39">
        <f t="shared" si="135"/>
        <v>0</v>
      </c>
      <c r="BL100" s="39">
        <f t="shared" si="136"/>
        <v>0</v>
      </c>
      <c r="BM100" s="39">
        <f t="shared" si="137"/>
        <v>0</v>
      </c>
    </row>
    <row r="101" spans="1:65" ht="39.950000000000003" customHeight="1" x14ac:dyDescent="0.2">
      <c r="A101" s="2" t="s">
        <v>184</v>
      </c>
      <c r="B101" s="276" t="s">
        <v>45</v>
      </c>
      <c r="C101" s="277"/>
      <c r="D101" s="277"/>
      <c r="E101" s="141"/>
      <c r="F101" s="141"/>
      <c r="G101" s="141"/>
      <c r="H101" s="141"/>
      <c r="I101" s="141"/>
      <c r="J101" s="141"/>
      <c r="K101" s="142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39">
        <f t="shared" si="120"/>
        <v>0</v>
      </c>
      <c r="AU101" s="39">
        <f t="shared" si="121"/>
        <v>0</v>
      </c>
      <c r="AV101" s="39">
        <f t="shared" si="122"/>
        <v>0</v>
      </c>
      <c r="AW101" s="39">
        <f t="shared" si="123"/>
        <v>0</v>
      </c>
      <c r="AX101" s="39">
        <f t="shared" si="124"/>
        <v>0</v>
      </c>
      <c r="AY101" s="39">
        <f t="shared" si="125"/>
        <v>0</v>
      </c>
      <c r="AZ101" s="39">
        <f t="shared" si="126"/>
        <v>0</v>
      </c>
      <c r="BA101" s="39">
        <f t="shared" si="127"/>
        <v>0</v>
      </c>
      <c r="BB101" s="39">
        <f t="shared" si="128"/>
        <v>0</v>
      </c>
      <c r="BC101" s="39">
        <f t="shared" si="129"/>
        <v>0</v>
      </c>
      <c r="BD101" s="59">
        <f t="shared" si="117"/>
        <v>0</v>
      </c>
      <c r="BE101" s="59">
        <f t="shared" si="118"/>
        <v>0</v>
      </c>
      <c r="BF101" s="39">
        <f t="shared" si="130"/>
        <v>0</v>
      </c>
      <c r="BG101" s="39">
        <f t="shared" si="131"/>
        <v>0</v>
      </c>
      <c r="BH101" s="39">
        <f t="shared" si="132"/>
        <v>0</v>
      </c>
      <c r="BI101" s="39">
        <f t="shared" si="133"/>
        <v>0</v>
      </c>
      <c r="BJ101" s="39">
        <f t="shared" si="134"/>
        <v>0</v>
      </c>
      <c r="BK101" s="39">
        <f t="shared" si="135"/>
        <v>0</v>
      </c>
      <c r="BL101" s="39">
        <f t="shared" si="136"/>
        <v>0</v>
      </c>
      <c r="BM101" s="39">
        <f t="shared" si="137"/>
        <v>0</v>
      </c>
    </row>
    <row r="102" spans="1:6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BM102" si="139">SUM(F103:F105)</f>
        <v>0</v>
      </c>
      <c r="G102" s="177">
        <f t="shared" si="139"/>
        <v>0</v>
      </c>
      <c r="H102" s="177">
        <f t="shared" si="139"/>
        <v>0</v>
      </c>
      <c r="I102" s="177">
        <f t="shared" si="139"/>
        <v>0</v>
      </c>
      <c r="J102" s="177">
        <f t="shared" si="139"/>
        <v>0</v>
      </c>
      <c r="K102" s="177">
        <f t="shared" si="139"/>
        <v>0</v>
      </c>
      <c r="L102" s="177">
        <f t="shared" si="139"/>
        <v>0</v>
      </c>
      <c r="M102" s="177">
        <f t="shared" si="139"/>
        <v>0</v>
      </c>
      <c r="N102" s="177">
        <f t="shared" si="139"/>
        <v>0</v>
      </c>
      <c r="O102" s="177">
        <f t="shared" si="139"/>
        <v>0</v>
      </c>
      <c r="P102" s="177">
        <f t="shared" si="139"/>
        <v>0</v>
      </c>
      <c r="Q102" s="177">
        <f t="shared" si="139"/>
        <v>0</v>
      </c>
      <c r="R102" s="177">
        <f t="shared" si="139"/>
        <v>0</v>
      </c>
      <c r="S102" s="177">
        <f t="shared" si="139"/>
        <v>0</v>
      </c>
      <c r="T102" s="177">
        <f t="shared" si="139"/>
        <v>0</v>
      </c>
      <c r="U102" s="177">
        <f t="shared" si="139"/>
        <v>0</v>
      </c>
      <c r="V102" s="177">
        <f t="shared" si="139"/>
        <v>0</v>
      </c>
      <c r="W102" s="177">
        <f t="shared" si="139"/>
        <v>0</v>
      </c>
      <c r="X102" s="177">
        <f t="shared" si="139"/>
        <v>0</v>
      </c>
      <c r="Y102" s="177">
        <f t="shared" si="139"/>
        <v>0</v>
      </c>
      <c r="Z102" s="177">
        <f t="shared" si="139"/>
        <v>0</v>
      </c>
      <c r="AA102" s="177">
        <f t="shared" si="139"/>
        <v>0</v>
      </c>
      <c r="AB102" s="177">
        <f t="shared" si="139"/>
        <v>0</v>
      </c>
      <c r="AC102" s="177">
        <f t="shared" si="139"/>
        <v>0</v>
      </c>
      <c r="AD102" s="177">
        <f t="shared" si="139"/>
        <v>0</v>
      </c>
      <c r="AE102" s="177">
        <f t="shared" si="139"/>
        <v>0</v>
      </c>
      <c r="AF102" s="177">
        <f t="shared" si="139"/>
        <v>0</v>
      </c>
      <c r="AG102" s="177">
        <f t="shared" si="139"/>
        <v>0</v>
      </c>
      <c r="AH102" s="177">
        <f t="shared" si="139"/>
        <v>0</v>
      </c>
      <c r="AI102" s="177">
        <f t="shared" si="139"/>
        <v>0</v>
      </c>
      <c r="AJ102" s="177">
        <f t="shared" si="139"/>
        <v>0</v>
      </c>
      <c r="AK102" s="177">
        <f t="shared" si="139"/>
        <v>0</v>
      </c>
      <c r="AL102" s="177">
        <f t="shared" si="139"/>
        <v>0</v>
      </c>
      <c r="AM102" s="177">
        <f t="shared" si="139"/>
        <v>0</v>
      </c>
      <c r="AN102" s="177">
        <f t="shared" si="139"/>
        <v>0</v>
      </c>
      <c r="AO102" s="177">
        <f t="shared" si="139"/>
        <v>0</v>
      </c>
      <c r="AP102" s="177">
        <f t="shared" si="139"/>
        <v>0</v>
      </c>
      <c r="AQ102" s="177">
        <f t="shared" si="139"/>
        <v>0</v>
      </c>
      <c r="AR102" s="177">
        <f t="shared" si="139"/>
        <v>0</v>
      </c>
      <c r="AS102" s="177">
        <f t="shared" si="139"/>
        <v>0</v>
      </c>
      <c r="AT102" s="40">
        <f t="shared" si="139"/>
        <v>0</v>
      </c>
      <c r="AU102" s="40">
        <f t="shared" si="139"/>
        <v>0</v>
      </c>
      <c r="AV102" s="40">
        <f t="shared" si="139"/>
        <v>0</v>
      </c>
      <c r="AW102" s="40">
        <f t="shared" si="139"/>
        <v>0</v>
      </c>
      <c r="AX102" s="40">
        <f t="shared" si="139"/>
        <v>0</v>
      </c>
      <c r="AY102" s="40">
        <f t="shared" si="139"/>
        <v>0</v>
      </c>
      <c r="AZ102" s="40">
        <f t="shared" si="139"/>
        <v>0</v>
      </c>
      <c r="BA102" s="40">
        <f t="shared" si="139"/>
        <v>0</v>
      </c>
      <c r="BB102" s="40">
        <f t="shared" si="139"/>
        <v>0</v>
      </c>
      <c r="BC102" s="40">
        <f t="shared" si="139"/>
        <v>0</v>
      </c>
      <c r="BD102" s="59">
        <f t="shared" si="117"/>
        <v>0</v>
      </c>
      <c r="BE102" s="59">
        <f t="shared" si="118"/>
        <v>0</v>
      </c>
      <c r="BF102" s="40">
        <f t="shared" si="139"/>
        <v>0</v>
      </c>
      <c r="BG102" s="40">
        <f t="shared" si="139"/>
        <v>0</v>
      </c>
      <c r="BH102" s="40">
        <f t="shared" si="139"/>
        <v>0</v>
      </c>
      <c r="BI102" s="40">
        <f t="shared" si="139"/>
        <v>0</v>
      </c>
      <c r="BJ102" s="40">
        <f t="shared" si="139"/>
        <v>0</v>
      </c>
      <c r="BK102" s="40">
        <f t="shared" si="139"/>
        <v>0</v>
      </c>
      <c r="BL102" s="40">
        <f t="shared" si="139"/>
        <v>0</v>
      </c>
      <c r="BM102" s="40">
        <f t="shared" si="139"/>
        <v>0</v>
      </c>
    </row>
    <row r="103" spans="1:6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39">
        <f>E103</f>
        <v>0</v>
      </c>
      <c r="AU103" s="39">
        <f>F103+G103+H103+I103</f>
        <v>0</v>
      </c>
      <c r="AV103" s="39">
        <f>J103</f>
        <v>0</v>
      </c>
      <c r="AW103" s="39">
        <f>K103+L103+M103</f>
        <v>0</v>
      </c>
      <c r="AX103" s="39">
        <f>F103+G103+K103</f>
        <v>0</v>
      </c>
      <c r="AY103" s="39">
        <f>N103+Y103+Z103+AB103</f>
        <v>0</v>
      </c>
      <c r="AZ103" s="39">
        <f>O103</f>
        <v>0</v>
      </c>
      <c r="BA103" s="39">
        <f>P103+Q103+R103+S103+T103</f>
        <v>0</v>
      </c>
      <c r="BB103" s="39">
        <f>T103</f>
        <v>0</v>
      </c>
      <c r="BC103" s="39">
        <f>+U103+V103+W103</f>
        <v>0</v>
      </c>
      <c r="BD103" s="59">
        <f t="shared" si="117"/>
        <v>0</v>
      </c>
      <c r="BE103" s="59">
        <f t="shared" si="118"/>
        <v>0</v>
      </c>
      <c r="BF103" s="39">
        <f>AF103</f>
        <v>0</v>
      </c>
      <c r="BG103" s="39">
        <f>AD103+AE103</f>
        <v>0</v>
      </c>
      <c r="BH103" s="39">
        <f>AF103</f>
        <v>0</v>
      </c>
      <c r="BI103" s="39">
        <f>AG103+AH103</f>
        <v>0</v>
      </c>
      <c r="BJ103" s="39">
        <f>AM103</f>
        <v>0</v>
      </c>
      <c r="BK103" s="39">
        <f>AK103+AL103</f>
        <v>0</v>
      </c>
      <c r="BL103" s="39">
        <f>AM103</f>
        <v>0</v>
      </c>
      <c r="BM103" s="39">
        <f>AN103+AO103</f>
        <v>0</v>
      </c>
    </row>
    <row r="104" spans="1:6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39">
        <f>E104</f>
        <v>0</v>
      </c>
      <c r="AU104" s="39">
        <f>F104+G104+H104+I104</f>
        <v>0</v>
      </c>
      <c r="AV104" s="39">
        <f>J104</f>
        <v>0</v>
      </c>
      <c r="AW104" s="39">
        <f>K104+L104+M104</f>
        <v>0</v>
      </c>
      <c r="AX104" s="39">
        <f>F104+G104+K104</f>
        <v>0</v>
      </c>
      <c r="AY104" s="39">
        <f>N104+Y104+Z104+AB104</f>
        <v>0</v>
      </c>
      <c r="AZ104" s="39">
        <f>O104</f>
        <v>0</v>
      </c>
      <c r="BA104" s="39">
        <f>P104+Q104+R104+S104+T104</f>
        <v>0</v>
      </c>
      <c r="BB104" s="39">
        <f>T104</f>
        <v>0</v>
      </c>
      <c r="BC104" s="39">
        <f>+U104+V104+W104</f>
        <v>0</v>
      </c>
      <c r="BD104" s="59">
        <f t="shared" si="117"/>
        <v>0</v>
      </c>
      <c r="BE104" s="59">
        <f t="shared" si="118"/>
        <v>0</v>
      </c>
      <c r="BF104" s="39">
        <f>AF104</f>
        <v>0</v>
      </c>
      <c r="BG104" s="39">
        <f>AD104+AE104</f>
        <v>0</v>
      </c>
      <c r="BH104" s="39">
        <f>AF104</f>
        <v>0</v>
      </c>
      <c r="BI104" s="39">
        <f>AG104+AH104</f>
        <v>0</v>
      </c>
      <c r="BJ104" s="39">
        <f>AM104</f>
        <v>0</v>
      </c>
      <c r="BK104" s="39">
        <f>AK104+AL104</f>
        <v>0</v>
      </c>
      <c r="BL104" s="39">
        <f>AM104</f>
        <v>0</v>
      </c>
      <c r="BM104" s="39">
        <f>AN104+AO104</f>
        <v>0</v>
      </c>
    </row>
    <row r="105" spans="1:6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39">
        <f>E105</f>
        <v>0</v>
      </c>
      <c r="AU105" s="39">
        <f>F105+G105+H105+I105</f>
        <v>0</v>
      </c>
      <c r="AV105" s="39">
        <f>J105</f>
        <v>0</v>
      </c>
      <c r="AW105" s="39">
        <f>K105+L105+M105</f>
        <v>0</v>
      </c>
      <c r="AX105" s="39">
        <f>F105+G105+K105</f>
        <v>0</v>
      </c>
      <c r="AY105" s="39">
        <f>N105+Y105+Z105+AB105</f>
        <v>0</v>
      </c>
      <c r="AZ105" s="39">
        <f>O105</f>
        <v>0</v>
      </c>
      <c r="BA105" s="39">
        <f>P105+Q105+R105+S105+T105</f>
        <v>0</v>
      </c>
      <c r="BB105" s="39">
        <f>T105</f>
        <v>0</v>
      </c>
      <c r="BC105" s="39">
        <f>+U105+V105+W105</f>
        <v>0</v>
      </c>
      <c r="BD105" s="59">
        <f t="shared" si="117"/>
        <v>0</v>
      </c>
      <c r="BE105" s="59">
        <f t="shared" si="118"/>
        <v>0</v>
      </c>
      <c r="BF105" s="39">
        <f>AF105</f>
        <v>0</v>
      </c>
      <c r="BG105" s="39">
        <f>AD105+AE105</f>
        <v>0</v>
      </c>
      <c r="BH105" s="39">
        <f>AF105</f>
        <v>0</v>
      </c>
      <c r="BI105" s="39">
        <f>AG105+AH105</f>
        <v>0</v>
      </c>
      <c r="BJ105" s="39">
        <f>AM105</f>
        <v>0</v>
      </c>
      <c r="BK105" s="39">
        <f>AK105+AL105</f>
        <v>0</v>
      </c>
      <c r="BL105" s="39">
        <f>AM105</f>
        <v>0</v>
      </c>
      <c r="BM105" s="39">
        <f>AN105+AO105</f>
        <v>0</v>
      </c>
    </row>
    <row r="106" spans="1:6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0</v>
      </c>
      <c r="F106" s="177">
        <f t="shared" ref="F106:BL106" si="140">SUM(F107:F114)</f>
        <v>0</v>
      </c>
      <c r="G106" s="177">
        <f t="shared" si="140"/>
        <v>0</v>
      </c>
      <c r="H106" s="177">
        <f t="shared" si="140"/>
        <v>0</v>
      </c>
      <c r="I106" s="177">
        <f t="shared" si="140"/>
        <v>0</v>
      </c>
      <c r="J106" s="177">
        <f t="shared" si="140"/>
        <v>273</v>
      </c>
      <c r="K106" s="177">
        <f t="shared" si="140"/>
        <v>190</v>
      </c>
      <c r="L106" s="177">
        <f t="shared" si="140"/>
        <v>45</v>
      </c>
      <c r="M106" s="177">
        <f t="shared" si="140"/>
        <v>0</v>
      </c>
      <c r="N106" s="177">
        <f t="shared" si="140"/>
        <v>0</v>
      </c>
      <c r="O106" s="177">
        <f t="shared" si="140"/>
        <v>1</v>
      </c>
      <c r="P106" s="177">
        <f t="shared" si="140"/>
        <v>0</v>
      </c>
      <c r="Q106" s="177">
        <f t="shared" si="140"/>
        <v>0</v>
      </c>
      <c r="R106" s="177">
        <f t="shared" si="140"/>
        <v>0</v>
      </c>
      <c r="S106" s="177">
        <f t="shared" si="140"/>
        <v>0</v>
      </c>
      <c r="T106" s="177">
        <f t="shared" si="140"/>
        <v>1</v>
      </c>
      <c r="U106" s="177">
        <f t="shared" si="140"/>
        <v>0</v>
      </c>
      <c r="V106" s="177">
        <f t="shared" si="140"/>
        <v>1</v>
      </c>
      <c r="W106" s="177">
        <f t="shared" si="140"/>
        <v>0</v>
      </c>
      <c r="X106" s="177">
        <f t="shared" si="140"/>
        <v>0</v>
      </c>
      <c r="Y106" s="177">
        <f t="shared" si="140"/>
        <v>1</v>
      </c>
      <c r="Z106" s="177">
        <f t="shared" si="140"/>
        <v>0</v>
      </c>
      <c r="AA106" s="177">
        <f t="shared" si="140"/>
        <v>0</v>
      </c>
      <c r="AB106" s="177">
        <f t="shared" si="140"/>
        <v>189</v>
      </c>
      <c r="AC106" s="177">
        <f t="shared" si="140"/>
        <v>0</v>
      </c>
      <c r="AD106" s="177">
        <f t="shared" si="140"/>
        <v>0</v>
      </c>
      <c r="AE106" s="177">
        <f t="shared" si="140"/>
        <v>1</v>
      </c>
      <c r="AF106" s="177">
        <f t="shared" si="140"/>
        <v>1</v>
      </c>
      <c r="AG106" s="177">
        <f t="shared" si="140"/>
        <v>0</v>
      </c>
      <c r="AH106" s="177">
        <f t="shared" si="140"/>
        <v>1</v>
      </c>
      <c r="AI106" s="177">
        <f t="shared" si="140"/>
        <v>0</v>
      </c>
      <c r="AJ106" s="177">
        <f t="shared" si="140"/>
        <v>1</v>
      </c>
      <c r="AK106" s="177">
        <f t="shared" si="140"/>
        <v>0</v>
      </c>
      <c r="AL106" s="177">
        <f t="shared" si="140"/>
        <v>0</v>
      </c>
      <c r="AM106" s="177">
        <f t="shared" si="140"/>
        <v>0</v>
      </c>
      <c r="AN106" s="177">
        <f t="shared" si="140"/>
        <v>0</v>
      </c>
      <c r="AO106" s="177">
        <f t="shared" si="140"/>
        <v>0</v>
      </c>
      <c r="AP106" s="177">
        <f t="shared" si="140"/>
        <v>0</v>
      </c>
      <c r="AQ106" s="177">
        <f t="shared" si="140"/>
        <v>0</v>
      </c>
      <c r="AR106" s="177">
        <f t="shared" si="140"/>
        <v>0</v>
      </c>
      <c r="AS106" s="177">
        <f t="shared" si="140"/>
        <v>0</v>
      </c>
      <c r="AT106" s="58">
        <f t="shared" si="140"/>
        <v>0</v>
      </c>
      <c r="AU106" s="58">
        <f t="shared" si="140"/>
        <v>0</v>
      </c>
      <c r="AV106" s="58">
        <f t="shared" si="140"/>
        <v>273</v>
      </c>
      <c r="AW106" s="58">
        <f t="shared" si="140"/>
        <v>235</v>
      </c>
      <c r="AX106" s="58">
        <f t="shared" si="140"/>
        <v>190</v>
      </c>
      <c r="AY106" s="58">
        <f t="shared" si="140"/>
        <v>190</v>
      </c>
      <c r="AZ106" s="58">
        <f t="shared" si="140"/>
        <v>1</v>
      </c>
      <c r="BA106" s="58">
        <f t="shared" si="140"/>
        <v>1</v>
      </c>
      <c r="BB106" s="58">
        <f t="shared" si="140"/>
        <v>1</v>
      </c>
      <c r="BC106" s="58">
        <f t="shared" si="140"/>
        <v>1</v>
      </c>
      <c r="BD106" s="59">
        <f t="shared" si="117"/>
        <v>1</v>
      </c>
      <c r="BE106" s="59">
        <f t="shared" si="118"/>
        <v>1</v>
      </c>
      <c r="BF106" s="58">
        <f t="shared" si="140"/>
        <v>1</v>
      </c>
      <c r="BG106" s="58">
        <f t="shared" si="140"/>
        <v>1</v>
      </c>
      <c r="BH106" s="58">
        <f t="shared" si="140"/>
        <v>1</v>
      </c>
      <c r="BI106" s="58">
        <f t="shared" si="140"/>
        <v>1</v>
      </c>
      <c r="BJ106" s="58">
        <f t="shared" si="140"/>
        <v>0</v>
      </c>
      <c r="BK106" s="58">
        <f t="shared" si="140"/>
        <v>0</v>
      </c>
      <c r="BL106" s="58">
        <f t="shared" si="140"/>
        <v>0</v>
      </c>
      <c r="BM106" s="58">
        <f>SUM(BM107:BM114)</f>
        <v>0</v>
      </c>
    </row>
    <row r="107" spans="1:65" ht="39.950000000000003" customHeight="1" x14ac:dyDescent="0.2">
      <c r="A107" s="2" t="s">
        <v>194</v>
      </c>
      <c r="B107" s="296" t="s">
        <v>195</v>
      </c>
      <c r="C107" s="297"/>
      <c r="D107" s="297"/>
      <c r="E107" s="141"/>
      <c r="F107" s="141"/>
      <c r="G107" s="141"/>
      <c r="H107" s="141"/>
      <c r="I107" s="141"/>
      <c r="J107" s="141">
        <v>271</v>
      </c>
      <c r="K107" s="142">
        <v>188</v>
      </c>
      <c r="L107" s="150">
        <v>45</v>
      </c>
      <c r="M107" s="150"/>
      <c r="N107" s="150"/>
      <c r="O107" s="150">
        <v>1</v>
      </c>
      <c r="P107" s="150"/>
      <c r="Q107" s="150"/>
      <c r="R107" s="150"/>
      <c r="S107" s="150"/>
      <c r="T107" s="150">
        <v>1</v>
      </c>
      <c r="U107" s="150"/>
      <c r="V107" s="150">
        <v>1</v>
      </c>
      <c r="W107" s="150"/>
      <c r="X107" s="150"/>
      <c r="Y107" s="150">
        <v>1</v>
      </c>
      <c r="Z107" s="150"/>
      <c r="AA107" s="150"/>
      <c r="AB107" s="150">
        <v>187</v>
      </c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39">
        <f t="shared" ref="AT107:AT114" si="141">E107</f>
        <v>0</v>
      </c>
      <c r="AU107" s="39">
        <f t="shared" ref="AU107:AU114" si="142">F107+G107+H107+I107</f>
        <v>0</v>
      </c>
      <c r="AV107" s="39">
        <f t="shared" ref="AV107:AV114" si="143">J107</f>
        <v>271</v>
      </c>
      <c r="AW107" s="39">
        <f t="shared" ref="AW107:AW114" si="144">K107+L107+M107</f>
        <v>233</v>
      </c>
      <c r="AX107" s="39">
        <f t="shared" ref="AX107:AX114" si="145">F107+G107+K107</f>
        <v>188</v>
      </c>
      <c r="AY107" s="39">
        <f t="shared" ref="AY107:AY114" si="146">N107+Y107+Z107+AB107</f>
        <v>188</v>
      </c>
      <c r="AZ107" s="39">
        <f t="shared" ref="AZ107:AZ114" si="147">O107</f>
        <v>1</v>
      </c>
      <c r="BA107" s="39">
        <f t="shared" ref="BA107:BA114" si="148">P107+Q107+R107+S107+T107</f>
        <v>1</v>
      </c>
      <c r="BB107" s="39">
        <f t="shared" ref="BB107:BB114" si="149">T107</f>
        <v>1</v>
      </c>
      <c r="BC107" s="39">
        <f t="shared" ref="BC107:BC114" si="150">+U107+V107+W107</f>
        <v>1</v>
      </c>
      <c r="BD107" s="59">
        <f t="shared" si="117"/>
        <v>1</v>
      </c>
      <c r="BE107" s="59">
        <f t="shared" si="118"/>
        <v>1</v>
      </c>
      <c r="BF107" s="39">
        <f t="shared" ref="BF107:BF114" si="151">AF107</f>
        <v>0</v>
      </c>
      <c r="BG107" s="39">
        <f t="shared" ref="BG107:BG114" si="152">AD107+AE107</f>
        <v>0</v>
      </c>
      <c r="BH107" s="39">
        <f t="shared" ref="BH107:BH114" si="153">AF107</f>
        <v>0</v>
      </c>
      <c r="BI107" s="39">
        <f t="shared" ref="BI107:BI114" si="154">AG107+AH107</f>
        <v>0</v>
      </c>
      <c r="BJ107" s="39">
        <f t="shared" ref="BJ107:BJ114" si="155">AM107</f>
        <v>0</v>
      </c>
      <c r="BK107" s="39">
        <f t="shared" ref="BK107:BK114" si="156">AK107+AL107</f>
        <v>0</v>
      </c>
      <c r="BL107" s="39">
        <f t="shared" ref="BL107:BL114" si="157">AM107</f>
        <v>0</v>
      </c>
      <c r="BM107" s="39">
        <f t="shared" ref="BM107:BM114" si="158">AN107+AO107</f>
        <v>0</v>
      </c>
    </row>
    <row r="108" spans="1:65" ht="39.950000000000003" customHeight="1" x14ac:dyDescent="0.2">
      <c r="A108" s="2" t="s">
        <v>196</v>
      </c>
      <c r="B108" s="296" t="s">
        <v>197</v>
      </c>
      <c r="C108" s="297"/>
      <c r="D108" s="297"/>
      <c r="E108" s="141"/>
      <c r="F108" s="141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39">
        <f t="shared" si="141"/>
        <v>0</v>
      </c>
      <c r="AU108" s="39">
        <f t="shared" si="142"/>
        <v>0</v>
      </c>
      <c r="AV108" s="39">
        <f t="shared" si="143"/>
        <v>0</v>
      </c>
      <c r="AW108" s="39">
        <f t="shared" si="144"/>
        <v>0</v>
      </c>
      <c r="AX108" s="39">
        <f t="shared" si="145"/>
        <v>0</v>
      </c>
      <c r="AY108" s="39">
        <f t="shared" si="146"/>
        <v>0</v>
      </c>
      <c r="AZ108" s="39">
        <f t="shared" si="147"/>
        <v>0</v>
      </c>
      <c r="BA108" s="39">
        <f t="shared" si="148"/>
        <v>0</v>
      </c>
      <c r="BB108" s="39">
        <f t="shared" si="149"/>
        <v>0</v>
      </c>
      <c r="BC108" s="39">
        <f t="shared" si="150"/>
        <v>0</v>
      </c>
      <c r="BD108" s="59">
        <f t="shared" si="117"/>
        <v>0</v>
      </c>
      <c r="BE108" s="59">
        <f t="shared" si="118"/>
        <v>0</v>
      </c>
      <c r="BF108" s="39">
        <f t="shared" si="151"/>
        <v>0</v>
      </c>
      <c r="BG108" s="39">
        <f t="shared" si="152"/>
        <v>0</v>
      </c>
      <c r="BH108" s="39">
        <f t="shared" si="153"/>
        <v>0</v>
      </c>
      <c r="BI108" s="39">
        <f t="shared" si="154"/>
        <v>0</v>
      </c>
      <c r="BJ108" s="39">
        <f t="shared" si="155"/>
        <v>0</v>
      </c>
      <c r="BK108" s="39">
        <f t="shared" si="156"/>
        <v>0</v>
      </c>
      <c r="BL108" s="39">
        <f t="shared" si="157"/>
        <v>0</v>
      </c>
      <c r="BM108" s="39">
        <f t="shared" si="158"/>
        <v>0</v>
      </c>
    </row>
    <row r="109" spans="1:65" ht="39.950000000000003" customHeight="1" x14ac:dyDescent="0.2">
      <c r="A109" s="2" t="s">
        <v>198</v>
      </c>
      <c r="B109" s="296" t="s">
        <v>199</v>
      </c>
      <c r="C109" s="298"/>
      <c r="D109" s="298"/>
      <c r="E109" s="141"/>
      <c r="F109" s="141"/>
      <c r="G109" s="141"/>
      <c r="H109" s="141"/>
      <c r="I109" s="141"/>
      <c r="J109" s="141">
        <v>2</v>
      </c>
      <c r="K109" s="142">
        <v>2</v>
      </c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>
        <v>2</v>
      </c>
      <c r="AC109" s="150"/>
      <c r="AD109" s="150"/>
      <c r="AE109" s="150">
        <v>1</v>
      </c>
      <c r="AF109" s="150">
        <v>1</v>
      </c>
      <c r="AG109" s="150"/>
      <c r="AH109" s="150">
        <v>1</v>
      </c>
      <c r="AI109" s="150"/>
      <c r="AJ109" s="150">
        <v>1</v>
      </c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39">
        <f t="shared" si="141"/>
        <v>0</v>
      </c>
      <c r="AU109" s="39">
        <f t="shared" si="142"/>
        <v>0</v>
      </c>
      <c r="AV109" s="39">
        <f t="shared" si="143"/>
        <v>2</v>
      </c>
      <c r="AW109" s="39">
        <f t="shared" si="144"/>
        <v>2</v>
      </c>
      <c r="AX109" s="39">
        <f t="shared" si="145"/>
        <v>2</v>
      </c>
      <c r="AY109" s="39">
        <f t="shared" si="146"/>
        <v>2</v>
      </c>
      <c r="AZ109" s="39">
        <f t="shared" si="147"/>
        <v>0</v>
      </c>
      <c r="BA109" s="39">
        <f t="shared" si="148"/>
        <v>0</v>
      </c>
      <c r="BB109" s="39">
        <f t="shared" si="149"/>
        <v>0</v>
      </c>
      <c r="BC109" s="39">
        <f t="shared" si="150"/>
        <v>0</v>
      </c>
      <c r="BD109" s="59">
        <f t="shared" si="117"/>
        <v>0</v>
      </c>
      <c r="BE109" s="59">
        <f t="shared" si="118"/>
        <v>0</v>
      </c>
      <c r="BF109" s="39">
        <f t="shared" si="151"/>
        <v>1</v>
      </c>
      <c r="BG109" s="39">
        <f t="shared" si="152"/>
        <v>1</v>
      </c>
      <c r="BH109" s="39">
        <f t="shared" si="153"/>
        <v>1</v>
      </c>
      <c r="BI109" s="39">
        <f t="shared" si="154"/>
        <v>1</v>
      </c>
      <c r="BJ109" s="39">
        <f t="shared" si="155"/>
        <v>0</v>
      </c>
      <c r="BK109" s="39">
        <f t="shared" si="156"/>
        <v>0</v>
      </c>
      <c r="BL109" s="39">
        <f t="shared" si="157"/>
        <v>0</v>
      </c>
      <c r="BM109" s="39">
        <f t="shared" si="158"/>
        <v>0</v>
      </c>
    </row>
    <row r="110" spans="1:65" ht="39.950000000000003" customHeight="1" x14ac:dyDescent="0.2">
      <c r="A110" s="2" t="s">
        <v>200</v>
      </c>
      <c r="B110" s="296" t="s">
        <v>201</v>
      </c>
      <c r="C110" s="298"/>
      <c r="D110" s="298"/>
      <c r="E110" s="141"/>
      <c r="F110" s="141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39">
        <f t="shared" si="141"/>
        <v>0</v>
      </c>
      <c r="AU110" s="39">
        <f t="shared" si="142"/>
        <v>0</v>
      </c>
      <c r="AV110" s="39">
        <f t="shared" si="143"/>
        <v>0</v>
      </c>
      <c r="AW110" s="39">
        <f t="shared" si="144"/>
        <v>0</v>
      </c>
      <c r="AX110" s="39">
        <f t="shared" si="145"/>
        <v>0</v>
      </c>
      <c r="AY110" s="39">
        <f t="shared" si="146"/>
        <v>0</v>
      </c>
      <c r="AZ110" s="39">
        <f t="shared" si="147"/>
        <v>0</v>
      </c>
      <c r="BA110" s="39">
        <f t="shared" si="148"/>
        <v>0</v>
      </c>
      <c r="BB110" s="39">
        <f t="shared" si="149"/>
        <v>0</v>
      </c>
      <c r="BC110" s="39">
        <f t="shared" si="150"/>
        <v>0</v>
      </c>
      <c r="BD110" s="59">
        <f t="shared" si="117"/>
        <v>0</v>
      </c>
      <c r="BE110" s="59">
        <f t="shared" si="118"/>
        <v>0</v>
      </c>
      <c r="BF110" s="39">
        <f t="shared" si="151"/>
        <v>0</v>
      </c>
      <c r="BG110" s="39">
        <f t="shared" si="152"/>
        <v>0</v>
      </c>
      <c r="BH110" s="39">
        <f t="shared" si="153"/>
        <v>0</v>
      </c>
      <c r="BI110" s="39">
        <f t="shared" si="154"/>
        <v>0</v>
      </c>
      <c r="BJ110" s="39">
        <f t="shared" si="155"/>
        <v>0</v>
      </c>
      <c r="BK110" s="39">
        <f t="shared" si="156"/>
        <v>0</v>
      </c>
      <c r="BL110" s="39">
        <f t="shared" si="157"/>
        <v>0</v>
      </c>
      <c r="BM110" s="39">
        <f t="shared" si="158"/>
        <v>0</v>
      </c>
    </row>
    <row r="111" spans="1:65" ht="39.950000000000003" customHeight="1" x14ac:dyDescent="0.2">
      <c r="A111" s="2" t="s">
        <v>202</v>
      </c>
      <c r="B111" s="296" t="s">
        <v>203</v>
      </c>
      <c r="C111" s="297"/>
      <c r="D111" s="297"/>
      <c r="E111" s="141"/>
      <c r="F111" s="141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39">
        <f t="shared" si="141"/>
        <v>0</v>
      </c>
      <c r="AU111" s="39">
        <f t="shared" si="142"/>
        <v>0</v>
      </c>
      <c r="AV111" s="39">
        <f t="shared" si="143"/>
        <v>0</v>
      </c>
      <c r="AW111" s="39">
        <f t="shared" si="144"/>
        <v>0</v>
      </c>
      <c r="AX111" s="39">
        <f t="shared" si="145"/>
        <v>0</v>
      </c>
      <c r="AY111" s="39">
        <f t="shared" si="146"/>
        <v>0</v>
      </c>
      <c r="AZ111" s="39">
        <f t="shared" si="147"/>
        <v>0</v>
      </c>
      <c r="BA111" s="39">
        <f t="shared" si="148"/>
        <v>0</v>
      </c>
      <c r="BB111" s="39">
        <f t="shared" si="149"/>
        <v>0</v>
      </c>
      <c r="BC111" s="39">
        <f t="shared" si="150"/>
        <v>0</v>
      </c>
      <c r="BD111" s="59">
        <f t="shared" si="117"/>
        <v>0</v>
      </c>
      <c r="BE111" s="59">
        <f t="shared" si="118"/>
        <v>0</v>
      </c>
      <c r="BF111" s="39">
        <f t="shared" si="151"/>
        <v>0</v>
      </c>
      <c r="BG111" s="39">
        <f t="shared" si="152"/>
        <v>0</v>
      </c>
      <c r="BH111" s="39">
        <f t="shared" si="153"/>
        <v>0</v>
      </c>
      <c r="BI111" s="39">
        <f t="shared" si="154"/>
        <v>0</v>
      </c>
      <c r="BJ111" s="39">
        <f t="shared" si="155"/>
        <v>0</v>
      </c>
      <c r="BK111" s="39">
        <f t="shared" si="156"/>
        <v>0</v>
      </c>
      <c r="BL111" s="39">
        <f t="shared" si="157"/>
        <v>0</v>
      </c>
      <c r="BM111" s="39">
        <f t="shared" si="158"/>
        <v>0</v>
      </c>
    </row>
    <row r="112" spans="1:65" ht="39.950000000000003" customHeight="1" x14ac:dyDescent="0.2">
      <c r="A112" s="2" t="s">
        <v>204</v>
      </c>
      <c r="B112" s="296" t="s">
        <v>205</v>
      </c>
      <c r="C112" s="297"/>
      <c r="D112" s="297"/>
      <c r="E112" s="141"/>
      <c r="F112" s="141"/>
      <c r="G112" s="141"/>
      <c r="H112" s="141"/>
      <c r="I112" s="141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39">
        <f t="shared" si="141"/>
        <v>0</v>
      </c>
      <c r="AU112" s="39">
        <f t="shared" si="142"/>
        <v>0</v>
      </c>
      <c r="AV112" s="39">
        <f t="shared" si="143"/>
        <v>0</v>
      </c>
      <c r="AW112" s="39">
        <f t="shared" si="144"/>
        <v>0</v>
      </c>
      <c r="AX112" s="39">
        <f t="shared" si="145"/>
        <v>0</v>
      </c>
      <c r="AY112" s="39">
        <f t="shared" si="146"/>
        <v>0</v>
      </c>
      <c r="AZ112" s="39">
        <f t="shared" si="147"/>
        <v>0</v>
      </c>
      <c r="BA112" s="39">
        <f t="shared" si="148"/>
        <v>0</v>
      </c>
      <c r="BB112" s="39">
        <f t="shared" si="149"/>
        <v>0</v>
      </c>
      <c r="BC112" s="39">
        <f t="shared" si="150"/>
        <v>0</v>
      </c>
      <c r="BD112" s="59">
        <f t="shared" si="117"/>
        <v>0</v>
      </c>
      <c r="BE112" s="59">
        <f t="shared" si="118"/>
        <v>0</v>
      </c>
      <c r="BF112" s="39">
        <f t="shared" si="151"/>
        <v>0</v>
      </c>
      <c r="BG112" s="39">
        <f t="shared" si="152"/>
        <v>0</v>
      </c>
      <c r="BH112" s="39">
        <f t="shared" si="153"/>
        <v>0</v>
      </c>
      <c r="BI112" s="39">
        <f t="shared" si="154"/>
        <v>0</v>
      </c>
      <c r="BJ112" s="39">
        <f t="shared" si="155"/>
        <v>0</v>
      </c>
      <c r="BK112" s="39">
        <f t="shared" si="156"/>
        <v>0</v>
      </c>
      <c r="BL112" s="39">
        <f t="shared" si="157"/>
        <v>0</v>
      </c>
      <c r="BM112" s="39">
        <f t="shared" si="158"/>
        <v>0</v>
      </c>
    </row>
    <row r="113" spans="1:65" ht="39.950000000000003" customHeight="1" x14ac:dyDescent="0.2">
      <c r="A113" s="2" t="s">
        <v>206</v>
      </c>
      <c r="B113" s="296" t="s">
        <v>207</v>
      </c>
      <c r="C113" s="297"/>
      <c r="D113" s="297"/>
      <c r="E113" s="141"/>
      <c r="F113" s="141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39">
        <f t="shared" si="141"/>
        <v>0</v>
      </c>
      <c r="AU113" s="39">
        <f t="shared" si="142"/>
        <v>0</v>
      </c>
      <c r="AV113" s="39">
        <f t="shared" si="143"/>
        <v>0</v>
      </c>
      <c r="AW113" s="39">
        <f t="shared" si="144"/>
        <v>0</v>
      </c>
      <c r="AX113" s="39">
        <f t="shared" si="145"/>
        <v>0</v>
      </c>
      <c r="AY113" s="39">
        <f t="shared" si="146"/>
        <v>0</v>
      </c>
      <c r="AZ113" s="39">
        <f t="shared" si="147"/>
        <v>0</v>
      </c>
      <c r="BA113" s="39">
        <f t="shared" si="148"/>
        <v>0</v>
      </c>
      <c r="BB113" s="39">
        <f t="shared" si="149"/>
        <v>0</v>
      </c>
      <c r="BC113" s="39">
        <f t="shared" si="150"/>
        <v>0</v>
      </c>
      <c r="BD113" s="59">
        <f t="shared" si="117"/>
        <v>0</v>
      </c>
      <c r="BE113" s="59">
        <f t="shared" si="118"/>
        <v>0</v>
      </c>
      <c r="BF113" s="39">
        <f t="shared" si="151"/>
        <v>0</v>
      </c>
      <c r="BG113" s="39">
        <f t="shared" si="152"/>
        <v>0</v>
      </c>
      <c r="BH113" s="39">
        <f t="shared" si="153"/>
        <v>0</v>
      </c>
      <c r="BI113" s="39">
        <f t="shared" si="154"/>
        <v>0</v>
      </c>
      <c r="BJ113" s="39">
        <f t="shared" si="155"/>
        <v>0</v>
      </c>
      <c r="BK113" s="39">
        <f t="shared" si="156"/>
        <v>0</v>
      </c>
      <c r="BL113" s="39">
        <f t="shared" si="157"/>
        <v>0</v>
      </c>
      <c r="BM113" s="39">
        <f t="shared" si="158"/>
        <v>0</v>
      </c>
    </row>
    <row r="114" spans="1:65" ht="39.950000000000003" customHeight="1" x14ac:dyDescent="0.2">
      <c r="A114" s="2" t="s">
        <v>208</v>
      </c>
      <c r="B114" s="299" t="s">
        <v>45</v>
      </c>
      <c r="C114" s="300"/>
      <c r="D114" s="300"/>
      <c r="E114" s="141"/>
      <c r="F114" s="141"/>
      <c r="G114" s="141"/>
      <c r="H114" s="141"/>
      <c r="I114" s="141"/>
      <c r="J114" s="141"/>
      <c r="K114" s="142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39">
        <f t="shared" si="141"/>
        <v>0</v>
      </c>
      <c r="AU114" s="39">
        <f t="shared" si="142"/>
        <v>0</v>
      </c>
      <c r="AV114" s="39">
        <f t="shared" si="143"/>
        <v>0</v>
      </c>
      <c r="AW114" s="39">
        <f t="shared" si="144"/>
        <v>0</v>
      </c>
      <c r="AX114" s="39">
        <f t="shared" si="145"/>
        <v>0</v>
      </c>
      <c r="AY114" s="39">
        <f t="shared" si="146"/>
        <v>0</v>
      </c>
      <c r="AZ114" s="39">
        <f t="shared" si="147"/>
        <v>0</v>
      </c>
      <c r="BA114" s="39">
        <f t="shared" si="148"/>
        <v>0</v>
      </c>
      <c r="BB114" s="39">
        <f t="shared" si="149"/>
        <v>0</v>
      </c>
      <c r="BC114" s="39">
        <f t="shared" si="150"/>
        <v>0</v>
      </c>
      <c r="BD114" s="59">
        <f t="shared" si="117"/>
        <v>0</v>
      </c>
      <c r="BE114" s="59">
        <f t="shared" si="118"/>
        <v>0</v>
      </c>
      <c r="BF114" s="39">
        <f t="shared" si="151"/>
        <v>0</v>
      </c>
      <c r="BG114" s="39">
        <f t="shared" si="152"/>
        <v>0</v>
      </c>
      <c r="BH114" s="39">
        <f t="shared" si="153"/>
        <v>0</v>
      </c>
      <c r="BI114" s="39">
        <f t="shared" si="154"/>
        <v>0</v>
      </c>
      <c r="BJ114" s="39">
        <f t="shared" si="155"/>
        <v>0</v>
      </c>
      <c r="BK114" s="39">
        <f t="shared" si="156"/>
        <v>0</v>
      </c>
      <c r="BL114" s="39">
        <f t="shared" si="157"/>
        <v>0</v>
      </c>
      <c r="BM114" s="39">
        <f t="shared" si="158"/>
        <v>0</v>
      </c>
    </row>
    <row r="115" spans="1:6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0</v>
      </c>
      <c r="F115" s="177">
        <f t="shared" ref="F115:BM115" si="159">SUM(F116:F119)</f>
        <v>0</v>
      </c>
      <c r="G115" s="177">
        <f t="shared" si="159"/>
        <v>0</v>
      </c>
      <c r="H115" s="177">
        <f t="shared" si="159"/>
        <v>0</v>
      </c>
      <c r="I115" s="177">
        <f t="shared" si="159"/>
        <v>0</v>
      </c>
      <c r="J115" s="177">
        <f t="shared" si="159"/>
        <v>1</v>
      </c>
      <c r="K115" s="177">
        <f t="shared" si="159"/>
        <v>1</v>
      </c>
      <c r="L115" s="177">
        <f t="shared" si="159"/>
        <v>0</v>
      </c>
      <c r="M115" s="177">
        <f t="shared" si="159"/>
        <v>0</v>
      </c>
      <c r="N115" s="177">
        <f t="shared" si="159"/>
        <v>0</v>
      </c>
      <c r="O115" s="177">
        <f t="shared" si="159"/>
        <v>0</v>
      </c>
      <c r="P115" s="177">
        <f t="shared" si="159"/>
        <v>0</v>
      </c>
      <c r="Q115" s="177">
        <f t="shared" si="159"/>
        <v>0</v>
      </c>
      <c r="R115" s="177">
        <f t="shared" si="159"/>
        <v>0</v>
      </c>
      <c r="S115" s="177">
        <f t="shared" si="159"/>
        <v>0</v>
      </c>
      <c r="T115" s="177">
        <f t="shared" si="159"/>
        <v>0</v>
      </c>
      <c r="U115" s="177">
        <f t="shared" si="159"/>
        <v>0</v>
      </c>
      <c r="V115" s="177">
        <f t="shared" si="159"/>
        <v>0</v>
      </c>
      <c r="W115" s="177">
        <f t="shared" si="159"/>
        <v>0</v>
      </c>
      <c r="X115" s="177">
        <f t="shared" si="159"/>
        <v>0</v>
      </c>
      <c r="Y115" s="177">
        <f t="shared" si="159"/>
        <v>0</v>
      </c>
      <c r="Z115" s="177">
        <f t="shared" si="159"/>
        <v>0</v>
      </c>
      <c r="AA115" s="177">
        <f t="shared" si="159"/>
        <v>0</v>
      </c>
      <c r="AB115" s="177">
        <f t="shared" si="159"/>
        <v>1</v>
      </c>
      <c r="AC115" s="177">
        <f t="shared" si="159"/>
        <v>0</v>
      </c>
      <c r="AD115" s="177">
        <f t="shared" si="159"/>
        <v>0</v>
      </c>
      <c r="AE115" s="177">
        <f t="shared" si="159"/>
        <v>0</v>
      </c>
      <c r="AF115" s="177">
        <f t="shared" si="159"/>
        <v>0</v>
      </c>
      <c r="AG115" s="177">
        <f t="shared" si="159"/>
        <v>0</v>
      </c>
      <c r="AH115" s="177">
        <f t="shared" si="159"/>
        <v>0</v>
      </c>
      <c r="AI115" s="177">
        <f t="shared" si="159"/>
        <v>0</v>
      </c>
      <c r="AJ115" s="177">
        <f t="shared" si="159"/>
        <v>0</v>
      </c>
      <c r="AK115" s="177">
        <f t="shared" si="159"/>
        <v>0</v>
      </c>
      <c r="AL115" s="177">
        <f t="shared" si="159"/>
        <v>0</v>
      </c>
      <c r="AM115" s="177">
        <f t="shared" si="159"/>
        <v>0</v>
      </c>
      <c r="AN115" s="177">
        <f t="shared" si="159"/>
        <v>0</v>
      </c>
      <c r="AO115" s="177">
        <f t="shared" si="159"/>
        <v>0</v>
      </c>
      <c r="AP115" s="177">
        <f t="shared" si="159"/>
        <v>0</v>
      </c>
      <c r="AQ115" s="177">
        <f t="shared" si="159"/>
        <v>0</v>
      </c>
      <c r="AR115" s="177">
        <f t="shared" si="159"/>
        <v>0</v>
      </c>
      <c r="AS115" s="177">
        <f t="shared" si="159"/>
        <v>0</v>
      </c>
      <c r="AT115" s="21">
        <f t="shared" si="159"/>
        <v>0</v>
      </c>
      <c r="AU115" s="21">
        <f t="shared" si="159"/>
        <v>0</v>
      </c>
      <c r="AV115" s="21">
        <f t="shared" si="159"/>
        <v>1</v>
      </c>
      <c r="AW115" s="21">
        <f t="shared" si="159"/>
        <v>1</v>
      </c>
      <c r="AX115" s="21">
        <f t="shared" si="159"/>
        <v>1</v>
      </c>
      <c r="AY115" s="21">
        <f t="shared" si="159"/>
        <v>1</v>
      </c>
      <c r="AZ115" s="21">
        <f t="shared" si="159"/>
        <v>0</v>
      </c>
      <c r="BA115" s="21">
        <f t="shared" si="159"/>
        <v>0</v>
      </c>
      <c r="BB115" s="21">
        <f t="shared" si="159"/>
        <v>0</v>
      </c>
      <c r="BC115" s="21">
        <f t="shared" si="159"/>
        <v>0</v>
      </c>
      <c r="BD115" s="59">
        <f t="shared" si="117"/>
        <v>0</v>
      </c>
      <c r="BE115" s="59">
        <f t="shared" si="118"/>
        <v>0</v>
      </c>
      <c r="BF115" s="21">
        <f t="shared" si="159"/>
        <v>0</v>
      </c>
      <c r="BG115" s="21">
        <f t="shared" si="159"/>
        <v>0</v>
      </c>
      <c r="BH115" s="21">
        <f t="shared" si="159"/>
        <v>0</v>
      </c>
      <c r="BI115" s="21">
        <f t="shared" si="159"/>
        <v>0</v>
      </c>
      <c r="BJ115" s="21">
        <f t="shared" si="159"/>
        <v>0</v>
      </c>
      <c r="BK115" s="21">
        <f t="shared" si="159"/>
        <v>0</v>
      </c>
      <c r="BL115" s="21">
        <f t="shared" si="159"/>
        <v>0</v>
      </c>
      <c r="BM115" s="21">
        <f t="shared" si="159"/>
        <v>0</v>
      </c>
    </row>
    <row r="116" spans="1:65" ht="39.950000000000003" customHeight="1" x14ac:dyDescent="0.2">
      <c r="A116" s="2" t="s">
        <v>211</v>
      </c>
      <c r="B116" s="296" t="s">
        <v>212</v>
      </c>
      <c r="C116" s="298"/>
      <c r="D116" s="298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39">
        <f>E116</f>
        <v>0</v>
      </c>
      <c r="AU116" s="39">
        <f>F116+G116+H116+I116</f>
        <v>0</v>
      </c>
      <c r="AV116" s="39">
        <f>J116</f>
        <v>0</v>
      </c>
      <c r="AW116" s="39">
        <f>K116+L116+M116</f>
        <v>0</v>
      </c>
      <c r="AX116" s="39">
        <f>F116+G116+K116</f>
        <v>0</v>
      </c>
      <c r="AY116" s="39">
        <f>N116+Y116+Z116+AB116</f>
        <v>0</v>
      </c>
      <c r="AZ116" s="39">
        <f>O116</f>
        <v>0</v>
      </c>
      <c r="BA116" s="39">
        <f>P116+Q116+R116+S116+T116</f>
        <v>0</v>
      </c>
      <c r="BB116" s="39">
        <f>T116</f>
        <v>0</v>
      </c>
      <c r="BC116" s="39">
        <f>+U116+V116+W116</f>
        <v>0</v>
      </c>
      <c r="BD116" s="59">
        <f t="shared" si="117"/>
        <v>0</v>
      </c>
      <c r="BE116" s="59">
        <f t="shared" si="118"/>
        <v>0</v>
      </c>
      <c r="BF116" s="39">
        <f>AF116</f>
        <v>0</v>
      </c>
      <c r="BG116" s="39">
        <f>AD116+AE116</f>
        <v>0</v>
      </c>
      <c r="BH116" s="39">
        <f>AF116</f>
        <v>0</v>
      </c>
      <c r="BI116" s="39">
        <f>AG116+AH116</f>
        <v>0</v>
      </c>
      <c r="BJ116" s="39">
        <f>AM116</f>
        <v>0</v>
      </c>
      <c r="BK116" s="39">
        <f>AK116+AL116</f>
        <v>0</v>
      </c>
      <c r="BL116" s="39">
        <f>AM116</f>
        <v>0</v>
      </c>
      <c r="BM116" s="39">
        <f>AN116+AO116</f>
        <v>0</v>
      </c>
    </row>
    <row r="117" spans="1:6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39">
        <f>E117</f>
        <v>0</v>
      </c>
      <c r="AU117" s="39">
        <f>F117+G117+H117+I117</f>
        <v>0</v>
      </c>
      <c r="AV117" s="39">
        <f>J117</f>
        <v>0</v>
      </c>
      <c r="AW117" s="39">
        <f>K117+L117+M117</f>
        <v>0</v>
      </c>
      <c r="AX117" s="39">
        <f>F117+G117+K117</f>
        <v>0</v>
      </c>
      <c r="AY117" s="39">
        <f>N117+Y117+Z117+AB117</f>
        <v>0</v>
      </c>
      <c r="AZ117" s="39">
        <f>O117</f>
        <v>0</v>
      </c>
      <c r="BA117" s="39">
        <f>P117+Q117+R117+S117+T117</f>
        <v>0</v>
      </c>
      <c r="BB117" s="39">
        <f>T117</f>
        <v>0</v>
      </c>
      <c r="BC117" s="39">
        <f>+U117+V117+W117</f>
        <v>0</v>
      </c>
      <c r="BD117" s="59">
        <f t="shared" si="117"/>
        <v>0</v>
      </c>
      <c r="BE117" s="59">
        <f t="shared" si="118"/>
        <v>0</v>
      </c>
      <c r="BF117" s="39">
        <f>AF117</f>
        <v>0</v>
      </c>
      <c r="BG117" s="39">
        <f>AD117+AE117</f>
        <v>0</v>
      </c>
      <c r="BH117" s="39">
        <f>AF117</f>
        <v>0</v>
      </c>
      <c r="BI117" s="39">
        <f>AG117+AH117</f>
        <v>0</v>
      </c>
      <c r="BJ117" s="39">
        <f>AM117</f>
        <v>0</v>
      </c>
      <c r="BK117" s="39">
        <f>AK117+AL117</f>
        <v>0</v>
      </c>
      <c r="BL117" s="39">
        <f>AM117</f>
        <v>0</v>
      </c>
      <c r="BM117" s="39">
        <f>AN117+AO117</f>
        <v>0</v>
      </c>
    </row>
    <row r="118" spans="1:6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39">
        <f>E118</f>
        <v>0</v>
      </c>
      <c r="AU118" s="39">
        <f>F118+G118+H118+I118</f>
        <v>0</v>
      </c>
      <c r="AV118" s="39">
        <f>J118</f>
        <v>0</v>
      </c>
      <c r="AW118" s="39">
        <f>K118+L118+M118</f>
        <v>0</v>
      </c>
      <c r="AX118" s="39">
        <f>F118+G118+K118</f>
        <v>0</v>
      </c>
      <c r="AY118" s="39">
        <f>N118+Y118+Z118+AB118</f>
        <v>0</v>
      </c>
      <c r="AZ118" s="39">
        <f>O118</f>
        <v>0</v>
      </c>
      <c r="BA118" s="39">
        <f>P118+Q118+R118+S118+T118</f>
        <v>0</v>
      </c>
      <c r="BB118" s="39">
        <f>T118</f>
        <v>0</v>
      </c>
      <c r="BC118" s="39">
        <f>+U118+V118+W118</f>
        <v>0</v>
      </c>
      <c r="BD118" s="59">
        <f t="shared" si="117"/>
        <v>0</v>
      </c>
      <c r="BE118" s="59">
        <f t="shared" si="118"/>
        <v>0</v>
      </c>
      <c r="BF118" s="39">
        <f>AF118</f>
        <v>0</v>
      </c>
      <c r="BG118" s="39">
        <f>AD118+AE118</f>
        <v>0</v>
      </c>
      <c r="BH118" s="39">
        <f>AF118</f>
        <v>0</v>
      </c>
      <c r="BI118" s="39">
        <f>AG118+AH118</f>
        <v>0</v>
      </c>
      <c r="BJ118" s="39">
        <f>AM118</f>
        <v>0</v>
      </c>
      <c r="BK118" s="39">
        <f>AK118+AL118</f>
        <v>0</v>
      </c>
      <c r="BL118" s="39">
        <f>AM118</f>
        <v>0</v>
      </c>
      <c r="BM118" s="39">
        <f>AN118+AO118</f>
        <v>0</v>
      </c>
    </row>
    <row r="119" spans="1:6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>
        <v>1</v>
      </c>
      <c r="K119" s="141">
        <v>1</v>
      </c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1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39">
        <f>E119</f>
        <v>0</v>
      </c>
      <c r="AU119" s="39">
        <f>F119+G119+H119+I119</f>
        <v>0</v>
      </c>
      <c r="AV119" s="39">
        <f>J119</f>
        <v>1</v>
      </c>
      <c r="AW119" s="39">
        <f>K119+L119+M119</f>
        <v>1</v>
      </c>
      <c r="AX119" s="39">
        <f>F119+G119+K119</f>
        <v>1</v>
      </c>
      <c r="AY119" s="39">
        <f>N119+Y119+Z119+AB119</f>
        <v>1</v>
      </c>
      <c r="AZ119" s="39">
        <f>O119</f>
        <v>0</v>
      </c>
      <c r="BA119" s="39">
        <f>P119+Q119+R119+S119+T119</f>
        <v>0</v>
      </c>
      <c r="BB119" s="39">
        <f>T119</f>
        <v>0</v>
      </c>
      <c r="BC119" s="39">
        <f>+U119+V119+W119</f>
        <v>0</v>
      </c>
      <c r="BD119" s="59">
        <f t="shared" si="117"/>
        <v>0</v>
      </c>
      <c r="BE119" s="59">
        <f t="shared" si="118"/>
        <v>0</v>
      </c>
      <c r="BF119" s="39">
        <f>AF119</f>
        <v>0</v>
      </c>
      <c r="BG119" s="39">
        <f>AD119+AE119</f>
        <v>0</v>
      </c>
      <c r="BH119" s="39">
        <f>AF119</f>
        <v>0</v>
      </c>
      <c r="BI119" s="39">
        <f>AG119+AH119</f>
        <v>0</v>
      </c>
      <c r="BJ119" s="39">
        <f>AM119</f>
        <v>0</v>
      </c>
      <c r="BK119" s="39">
        <f>AK119+AL119</f>
        <v>0</v>
      </c>
      <c r="BL119" s="39">
        <f>AM119</f>
        <v>0</v>
      </c>
      <c r="BM119" s="39">
        <f>AN119+AO119</f>
        <v>0</v>
      </c>
    </row>
    <row r="120" spans="1:6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60">SUM(F121:F122)</f>
        <v>0</v>
      </c>
      <c r="G120" s="177">
        <f t="shared" si="160"/>
        <v>0</v>
      </c>
      <c r="H120" s="177">
        <f t="shared" si="160"/>
        <v>0</v>
      </c>
      <c r="I120" s="177">
        <f t="shared" si="160"/>
        <v>0</v>
      </c>
      <c r="J120" s="177">
        <f t="shared" si="160"/>
        <v>0</v>
      </c>
      <c r="K120" s="177">
        <f t="shared" si="160"/>
        <v>0</v>
      </c>
      <c r="L120" s="177">
        <f t="shared" si="160"/>
        <v>0</v>
      </c>
      <c r="M120" s="177">
        <f t="shared" si="160"/>
        <v>0</v>
      </c>
      <c r="N120" s="177">
        <f t="shared" si="160"/>
        <v>0</v>
      </c>
      <c r="O120" s="177">
        <f t="shared" si="160"/>
        <v>0</v>
      </c>
      <c r="P120" s="177">
        <f t="shared" si="160"/>
        <v>0</v>
      </c>
      <c r="Q120" s="177">
        <f t="shared" si="160"/>
        <v>0</v>
      </c>
      <c r="R120" s="177">
        <f t="shared" si="160"/>
        <v>0</v>
      </c>
      <c r="S120" s="177">
        <f t="shared" si="160"/>
        <v>0</v>
      </c>
      <c r="T120" s="177">
        <f t="shared" si="160"/>
        <v>0</v>
      </c>
      <c r="U120" s="177">
        <f t="shared" si="160"/>
        <v>0</v>
      </c>
      <c r="V120" s="177">
        <f t="shared" si="160"/>
        <v>0</v>
      </c>
      <c r="W120" s="177">
        <f t="shared" si="160"/>
        <v>0</v>
      </c>
      <c r="X120" s="177">
        <f t="shared" si="160"/>
        <v>0</v>
      </c>
      <c r="Y120" s="177">
        <f t="shared" si="160"/>
        <v>0</v>
      </c>
      <c r="Z120" s="177">
        <f t="shared" si="160"/>
        <v>0</v>
      </c>
      <c r="AA120" s="177">
        <f t="shared" si="160"/>
        <v>0</v>
      </c>
      <c r="AB120" s="177">
        <f t="shared" si="160"/>
        <v>0</v>
      </c>
      <c r="AC120" s="177">
        <f t="shared" si="160"/>
        <v>0</v>
      </c>
      <c r="AD120" s="177">
        <f t="shared" si="160"/>
        <v>0</v>
      </c>
      <c r="AE120" s="177">
        <f t="shared" si="160"/>
        <v>0</v>
      </c>
      <c r="AF120" s="177">
        <f t="shared" si="160"/>
        <v>0</v>
      </c>
      <c r="AG120" s="177">
        <f t="shared" si="160"/>
        <v>0</v>
      </c>
      <c r="AH120" s="177">
        <f t="shared" si="160"/>
        <v>0</v>
      </c>
      <c r="AI120" s="177">
        <f t="shared" si="160"/>
        <v>0</v>
      </c>
      <c r="AJ120" s="177">
        <f t="shared" si="160"/>
        <v>0</v>
      </c>
      <c r="AK120" s="177">
        <f t="shared" si="160"/>
        <v>0</v>
      </c>
      <c r="AL120" s="177">
        <f t="shared" si="160"/>
        <v>0</v>
      </c>
      <c r="AM120" s="177">
        <f t="shared" si="160"/>
        <v>0</v>
      </c>
      <c r="AN120" s="177">
        <f t="shared" si="160"/>
        <v>0</v>
      </c>
      <c r="AO120" s="177">
        <f t="shared" si="160"/>
        <v>0</v>
      </c>
      <c r="AP120" s="177">
        <f t="shared" si="160"/>
        <v>0</v>
      </c>
      <c r="AQ120" s="177">
        <f t="shared" si="160"/>
        <v>0</v>
      </c>
      <c r="AR120" s="177">
        <f t="shared" si="160"/>
        <v>0</v>
      </c>
      <c r="AS120" s="177">
        <f t="shared" si="160"/>
        <v>0</v>
      </c>
      <c r="AT120" s="41">
        <f t="shared" ref="AT120:BM120" si="161">SUM(AT121:AT122)</f>
        <v>0</v>
      </c>
      <c r="AU120" s="41">
        <f t="shared" si="161"/>
        <v>0</v>
      </c>
      <c r="AV120" s="41">
        <f t="shared" si="161"/>
        <v>0</v>
      </c>
      <c r="AW120" s="41">
        <f t="shared" si="161"/>
        <v>0</v>
      </c>
      <c r="AX120" s="41">
        <f t="shared" si="161"/>
        <v>0</v>
      </c>
      <c r="AY120" s="41">
        <f t="shared" si="161"/>
        <v>0</v>
      </c>
      <c r="AZ120" s="41">
        <f t="shared" si="161"/>
        <v>0</v>
      </c>
      <c r="BA120" s="41">
        <f t="shared" si="161"/>
        <v>0</v>
      </c>
      <c r="BB120" s="41">
        <f t="shared" si="161"/>
        <v>0</v>
      </c>
      <c r="BC120" s="41">
        <f t="shared" si="161"/>
        <v>0</v>
      </c>
      <c r="BD120" s="59">
        <f t="shared" si="117"/>
        <v>0</v>
      </c>
      <c r="BE120" s="59">
        <f t="shared" si="118"/>
        <v>0</v>
      </c>
      <c r="BF120" s="41">
        <f t="shared" si="161"/>
        <v>0</v>
      </c>
      <c r="BG120" s="41">
        <f t="shared" si="161"/>
        <v>0</v>
      </c>
      <c r="BH120" s="41">
        <f t="shared" si="161"/>
        <v>0</v>
      </c>
      <c r="BI120" s="41">
        <f t="shared" si="161"/>
        <v>0</v>
      </c>
      <c r="BJ120" s="41">
        <f t="shared" si="161"/>
        <v>0</v>
      </c>
      <c r="BK120" s="41">
        <f t="shared" si="161"/>
        <v>0</v>
      </c>
      <c r="BL120" s="41">
        <f t="shared" si="161"/>
        <v>0</v>
      </c>
      <c r="BM120" s="41">
        <f t="shared" si="161"/>
        <v>0</v>
      </c>
    </row>
    <row r="121" spans="1:6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39">
        <f>E121</f>
        <v>0</v>
      </c>
      <c r="AU121" s="39">
        <f>F121+G121+H121+I121</f>
        <v>0</v>
      </c>
      <c r="AV121" s="39">
        <f>J121</f>
        <v>0</v>
      </c>
      <c r="AW121" s="39">
        <f>K121+L121+M121</f>
        <v>0</v>
      </c>
      <c r="AX121" s="39">
        <f>F121+G121+K121</f>
        <v>0</v>
      </c>
      <c r="AY121" s="39">
        <f>N121+Y121+Z121+AB121</f>
        <v>0</v>
      </c>
      <c r="AZ121" s="39">
        <f>O121</f>
        <v>0</v>
      </c>
      <c r="BA121" s="39">
        <f>P121+Q121+R121+S121+T121</f>
        <v>0</v>
      </c>
      <c r="BB121" s="39">
        <f>T121</f>
        <v>0</v>
      </c>
      <c r="BC121" s="39">
        <f>+U121+V121+W121</f>
        <v>0</v>
      </c>
      <c r="BD121" s="59">
        <f t="shared" si="117"/>
        <v>0</v>
      </c>
      <c r="BE121" s="59">
        <f t="shared" si="118"/>
        <v>0</v>
      </c>
      <c r="BF121" s="39">
        <f>AF121</f>
        <v>0</v>
      </c>
      <c r="BG121" s="39">
        <f>AD121+AE121</f>
        <v>0</v>
      </c>
      <c r="BH121" s="39">
        <f>AF121</f>
        <v>0</v>
      </c>
      <c r="BI121" s="39">
        <f>AG121+AH121</f>
        <v>0</v>
      </c>
      <c r="BJ121" s="39">
        <f>AM121</f>
        <v>0</v>
      </c>
      <c r="BK121" s="39">
        <f>AK121+AL121</f>
        <v>0</v>
      </c>
      <c r="BL121" s="39">
        <f>AM121</f>
        <v>0</v>
      </c>
      <c r="BM121" s="39">
        <f>AN121+AO121</f>
        <v>0</v>
      </c>
    </row>
    <row r="122" spans="1:6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39">
        <f>E122</f>
        <v>0</v>
      </c>
      <c r="AU122" s="39">
        <f>F122+G122+H122+I122</f>
        <v>0</v>
      </c>
      <c r="AV122" s="39">
        <f>J122</f>
        <v>0</v>
      </c>
      <c r="AW122" s="39">
        <f>K122+L122+M122</f>
        <v>0</v>
      </c>
      <c r="AX122" s="39">
        <f>F122+G122+K122</f>
        <v>0</v>
      </c>
      <c r="AY122" s="39">
        <f>N122+Y122+Z122+AB122</f>
        <v>0</v>
      </c>
      <c r="AZ122" s="39">
        <f>O122</f>
        <v>0</v>
      </c>
      <c r="BA122" s="39">
        <f>P122+Q122+R122+S122+T122</f>
        <v>0</v>
      </c>
      <c r="BB122" s="39">
        <f>T122</f>
        <v>0</v>
      </c>
      <c r="BC122" s="39">
        <f>+U122+V122+W122</f>
        <v>0</v>
      </c>
      <c r="BD122" s="59">
        <f t="shared" si="117"/>
        <v>0</v>
      </c>
      <c r="BE122" s="59">
        <f t="shared" si="118"/>
        <v>0</v>
      </c>
      <c r="BF122" s="39">
        <f>AF122</f>
        <v>0</v>
      </c>
      <c r="BG122" s="39">
        <f>AD122+AE122</f>
        <v>0</v>
      </c>
      <c r="BH122" s="39">
        <f>AF122</f>
        <v>0</v>
      </c>
      <c r="BI122" s="39">
        <f>AG122+AH122</f>
        <v>0</v>
      </c>
      <c r="BJ122" s="39">
        <f>AM122</f>
        <v>0</v>
      </c>
      <c r="BK122" s="39">
        <f>AK122+AL122</f>
        <v>0</v>
      </c>
      <c r="BL122" s="39">
        <f>AM122</f>
        <v>0</v>
      </c>
      <c r="BM122" s="39">
        <f>AN122+AO122</f>
        <v>0</v>
      </c>
    </row>
    <row r="123" spans="1:65" ht="39.950000000000003" customHeight="1" x14ac:dyDescent="0.2">
      <c r="A123" s="1" t="s">
        <v>218</v>
      </c>
      <c r="B123" s="294" t="s">
        <v>45</v>
      </c>
      <c r="C123" s="295"/>
      <c r="D123" s="295"/>
      <c r="E123" s="141"/>
      <c r="F123" s="141"/>
      <c r="G123" s="141"/>
      <c r="H123" s="141"/>
      <c r="I123" s="141"/>
      <c r="J123" s="141">
        <v>6</v>
      </c>
      <c r="K123" s="142">
        <v>3</v>
      </c>
      <c r="L123" s="150">
        <v>1</v>
      </c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>
        <v>3</v>
      </c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39">
        <f>E123</f>
        <v>0</v>
      </c>
      <c r="AU123" s="39">
        <f>F123+G123+H123+I123</f>
        <v>0</v>
      </c>
      <c r="AV123" s="39">
        <f>J123</f>
        <v>6</v>
      </c>
      <c r="AW123" s="39">
        <f>K123+L123+M123</f>
        <v>4</v>
      </c>
      <c r="AX123" s="39">
        <f>F123+G123+K123</f>
        <v>3</v>
      </c>
      <c r="AY123" s="39">
        <f>N123+Y123+Z123+AB123</f>
        <v>3</v>
      </c>
      <c r="AZ123" s="39">
        <f>O123</f>
        <v>0</v>
      </c>
      <c r="BA123" s="39">
        <f>P123+Q123+R123+S123+T123</f>
        <v>0</v>
      </c>
      <c r="BB123" s="39">
        <f>T123</f>
        <v>0</v>
      </c>
      <c r="BC123" s="39">
        <f>+U123+V123+W123</f>
        <v>0</v>
      </c>
      <c r="BD123" s="59">
        <f t="shared" si="117"/>
        <v>0</v>
      </c>
      <c r="BE123" s="59">
        <f t="shared" si="118"/>
        <v>0</v>
      </c>
      <c r="BF123" s="39">
        <f>AF123</f>
        <v>0</v>
      </c>
      <c r="BG123" s="39">
        <f>AD123+AE123</f>
        <v>0</v>
      </c>
      <c r="BH123" s="39">
        <f>AF123</f>
        <v>0</v>
      </c>
      <c r="BI123" s="39">
        <f>AG123+AH123</f>
        <v>0</v>
      </c>
      <c r="BJ123" s="39">
        <f>AM123</f>
        <v>0</v>
      </c>
      <c r="BK123" s="39">
        <f>AK123+AL123</f>
        <v>0</v>
      </c>
      <c r="BL123" s="39">
        <f>AM123</f>
        <v>0</v>
      </c>
      <c r="BM123" s="39">
        <f>AN123+AO123</f>
        <v>0</v>
      </c>
    </row>
    <row r="124" spans="1:6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0</v>
      </c>
      <c r="F124" s="177">
        <f t="shared" ref="F124:BM124" si="162">F9+F29+F41+F49+F63+F70+F77+F80+F102+F106+F115+F120+F123</f>
        <v>0</v>
      </c>
      <c r="G124" s="177">
        <f t="shared" si="162"/>
        <v>0</v>
      </c>
      <c r="H124" s="177">
        <f t="shared" si="162"/>
        <v>0</v>
      </c>
      <c r="I124" s="177">
        <f t="shared" si="162"/>
        <v>0</v>
      </c>
      <c r="J124" s="177">
        <f>J9+J29+J41+J49+J63+J70+J77+J80+J102+J106+J115+J120+J123</f>
        <v>309</v>
      </c>
      <c r="K124" s="177">
        <f t="shared" si="162"/>
        <v>213</v>
      </c>
      <c r="L124" s="177">
        <f t="shared" si="162"/>
        <v>53</v>
      </c>
      <c r="M124" s="177">
        <f t="shared" si="162"/>
        <v>1</v>
      </c>
      <c r="N124" s="177">
        <f t="shared" si="162"/>
        <v>0</v>
      </c>
      <c r="O124" s="177">
        <f t="shared" si="162"/>
        <v>2</v>
      </c>
      <c r="P124" s="177">
        <f t="shared" si="162"/>
        <v>1</v>
      </c>
      <c r="Q124" s="177">
        <f t="shared" si="162"/>
        <v>0</v>
      </c>
      <c r="R124" s="177">
        <f t="shared" si="162"/>
        <v>0</v>
      </c>
      <c r="S124" s="177">
        <f t="shared" si="162"/>
        <v>0</v>
      </c>
      <c r="T124" s="177">
        <f t="shared" si="162"/>
        <v>1</v>
      </c>
      <c r="U124" s="177">
        <f t="shared" si="162"/>
        <v>0</v>
      </c>
      <c r="V124" s="177">
        <f t="shared" si="162"/>
        <v>1</v>
      </c>
      <c r="W124" s="177">
        <f t="shared" si="162"/>
        <v>0</v>
      </c>
      <c r="X124" s="177">
        <f t="shared" si="162"/>
        <v>0</v>
      </c>
      <c r="Y124" s="177">
        <f t="shared" si="162"/>
        <v>2</v>
      </c>
      <c r="Z124" s="177">
        <f t="shared" si="162"/>
        <v>0</v>
      </c>
      <c r="AA124" s="177">
        <f t="shared" si="162"/>
        <v>1</v>
      </c>
      <c r="AB124" s="177">
        <f>AB9+AB29+AB41+AB49+AB63+AB70+AB77+AB80+AB102+AB106+AB115+AB120+AB123</f>
        <v>211</v>
      </c>
      <c r="AC124" s="177">
        <f t="shared" si="162"/>
        <v>1</v>
      </c>
      <c r="AD124" s="177">
        <f t="shared" si="162"/>
        <v>0</v>
      </c>
      <c r="AE124" s="177">
        <f t="shared" si="162"/>
        <v>1</v>
      </c>
      <c r="AF124" s="177">
        <f t="shared" si="162"/>
        <v>1</v>
      </c>
      <c r="AG124" s="177">
        <f t="shared" si="162"/>
        <v>0</v>
      </c>
      <c r="AH124" s="177">
        <f t="shared" si="162"/>
        <v>1</v>
      </c>
      <c r="AI124" s="177">
        <f t="shared" si="162"/>
        <v>0</v>
      </c>
      <c r="AJ124" s="177">
        <f t="shared" si="162"/>
        <v>1</v>
      </c>
      <c r="AK124" s="177">
        <f t="shared" si="162"/>
        <v>0</v>
      </c>
      <c r="AL124" s="177">
        <f t="shared" si="162"/>
        <v>0</v>
      </c>
      <c r="AM124" s="177">
        <f t="shared" si="162"/>
        <v>0</v>
      </c>
      <c r="AN124" s="177">
        <f t="shared" si="162"/>
        <v>0</v>
      </c>
      <c r="AO124" s="177">
        <f t="shared" si="162"/>
        <v>0</v>
      </c>
      <c r="AP124" s="177">
        <f t="shared" si="162"/>
        <v>0</v>
      </c>
      <c r="AQ124" s="177">
        <f t="shared" si="162"/>
        <v>0</v>
      </c>
      <c r="AR124" s="177">
        <f t="shared" si="162"/>
        <v>0</v>
      </c>
      <c r="AS124" s="177">
        <f t="shared" si="162"/>
        <v>0</v>
      </c>
      <c r="AT124" s="40">
        <f t="shared" si="162"/>
        <v>0</v>
      </c>
      <c r="AU124" s="40">
        <f t="shared" si="162"/>
        <v>0</v>
      </c>
      <c r="AV124" s="40">
        <f t="shared" si="162"/>
        <v>309</v>
      </c>
      <c r="AW124" s="40">
        <f t="shared" si="162"/>
        <v>267</v>
      </c>
      <c r="AX124" s="40">
        <f t="shared" si="162"/>
        <v>213</v>
      </c>
      <c r="AY124" s="40">
        <f t="shared" si="162"/>
        <v>213</v>
      </c>
      <c r="AZ124" s="40">
        <f t="shared" si="162"/>
        <v>2</v>
      </c>
      <c r="BA124" s="40">
        <f t="shared" si="162"/>
        <v>2</v>
      </c>
      <c r="BB124" s="40">
        <f t="shared" si="162"/>
        <v>1</v>
      </c>
      <c r="BC124" s="40">
        <f t="shared" si="162"/>
        <v>1</v>
      </c>
      <c r="BD124" s="59">
        <f t="shared" si="117"/>
        <v>2</v>
      </c>
      <c r="BE124" s="59">
        <f t="shared" si="118"/>
        <v>2</v>
      </c>
      <c r="BF124" s="40">
        <f t="shared" si="162"/>
        <v>1</v>
      </c>
      <c r="BG124" s="40">
        <f t="shared" si="162"/>
        <v>1</v>
      </c>
      <c r="BH124" s="40">
        <f t="shared" si="162"/>
        <v>1</v>
      </c>
      <c r="BI124" s="40">
        <f t="shared" si="162"/>
        <v>1</v>
      </c>
      <c r="BJ124" s="40">
        <f t="shared" si="162"/>
        <v>0</v>
      </c>
      <c r="BK124" s="40">
        <f t="shared" si="162"/>
        <v>0</v>
      </c>
      <c r="BL124" s="40">
        <f t="shared" si="162"/>
        <v>0</v>
      </c>
      <c r="BM124" s="40">
        <f t="shared" si="162"/>
        <v>0</v>
      </c>
    </row>
    <row r="125" spans="1:65" ht="35.1" customHeight="1" x14ac:dyDescent="0.2"/>
    <row r="126" spans="1:65" ht="35.1" customHeigh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</row>
    <row r="127" spans="1:65" ht="35.1" customHeight="1" x14ac:dyDescent="0.2">
      <c r="B127" s="253" t="s">
        <v>335</v>
      </c>
      <c r="C127" s="254"/>
      <c r="D127" s="254"/>
    </row>
    <row r="128" spans="1:6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  <row r="140" ht="35.1" customHeight="1" x14ac:dyDescent="0.2"/>
    <row r="141" ht="35.1" customHeight="1" x14ac:dyDescent="0.2"/>
    <row r="142" ht="35.1" customHeight="1" x14ac:dyDescent="0.2"/>
    <row r="143" ht="35.1" customHeight="1" x14ac:dyDescent="0.2"/>
  </sheetData>
  <sheetProtection sheet="1"/>
  <mergeCells count="180">
    <mergeCell ref="B127:D12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BH8:BI8"/>
    <mergeCell ref="BJ8:BK8"/>
    <mergeCell ref="BL8:BM8"/>
    <mergeCell ref="B9:D9"/>
    <mergeCell ref="B10:D10"/>
    <mergeCell ref="B11:D11"/>
    <mergeCell ref="AV8:AW8"/>
    <mergeCell ref="AX8:AY8"/>
    <mergeCell ref="AZ8:BA8"/>
    <mergeCell ref="BB8:BC8"/>
    <mergeCell ref="BD8:BE8"/>
    <mergeCell ref="BF8:BG8"/>
    <mergeCell ref="AL6:AL7"/>
    <mergeCell ref="AM6:AM7"/>
    <mergeCell ref="AN6:AN7"/>
    <mergeCell ref="AO6:AO7"/>
    <mergeCell ref="AS5:AS7"/>
    <mergeCell ref="B8:D8"/>
    <mergeCell ref="AT8:AU8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S128"/>
  <sheetViews>
    <sheetView topLeftCell="AL4" workbookViewId="0">
      <selection activeCell="AL8" sqref="AL8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9.7109375" style="22" customWidth="1"/>
    <col min="11" max="11" width="10.140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73.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301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77" customFormat="1" ht="27" customHeight="1" x14ac:dyDescent="0.3">
      <c r="A3" s="306" t="s">
        <v>0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8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79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273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0"/>
    </row>
    <row r="7" spans="1:45" ht="168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3" t="s">
        <v>230</v>
      </c>
      <c r="U7" s="63" t="s">
        <v>247</v>
      </c>
      <c r="V7" s="63" t="s">
        <v>231</v>
      </c>
      <c r="W7" s="63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2"/>
    </row>
    <row r="8" spans="1:45" ht="15" x14ac:dyDescent="0.2">
      <c r="A8" s="66"/>
      <c r="B8" s="304"/>
      <c r="C8" s="305"/>
      <c r="D8" s="305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64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36</v>
      </c>
      <c r="F9" s="169">
        <f t="shared" ref="F9:AS9" si="0">SUM(F10:F28)</f>
        <v>9</v>
      </c>
      <c r="G9" s="169">
        <f t="shared" si="0"/>
        <v>27</v>
      </c>
      <c r="H9" s="169">
        <f t="shared" si="0"/>
        <v>0</v>
      </c>
      <c r="I9" s="169">
        <f t="shared" si="0"/>
        <v>0</v>
      </c>
      <c r="J9" s="169">
        <f t="shared" si="0"/>
        <v>32</v>
      </c>
      <c r="K9" s="169">
        <f t="shared" si="0"/>
        <v>24</v>
      </c>
      <c r="L9" s="169">
        <f t="shared" si="0"/>
        <v>7</v>
      </c>
      <c r="M9" s="169">
        <f t="shared" si="0"/>
        <v>1</v>
      </c>
      <c r="N9" s="169">
        <f t="shared" si="0"/>
        <v>0</v>
      </c>
      <c r="O9" s="169">
        <f t="shared" si="0"/>
        <v>27</v>
      </c>
      <c r="P9" s="169">
        <f t="shared" si="0"/>
        <v>13</v>
      </c>
      <c r="Q9" s="169">
        <f t="shared" si="0"/>
        <v>0</v>
      </c>
      <c r="R9" s="169">
        <f t="shared" si="0"/>
        <v>4</v>
      </c>
      <c r="S9" s="169">
        <f t="shared" si="0"/>
        <v>0</v>
      </c>
      <c r="T9" s="169">
        <f t="shared" si="0"/>
        <v>10</v>
      </c>
      <c r="U9" s="169">
        <f t="shared" si="0"/>
        <v>4</v>
      </c>
      <c r="V9" s="169">
        <f t="shared" si="0"/>
        <v>6</v>
      </c>
      <c r="W9" s="169">
        <f t="shared" si="0"/>
        <v>0</v>
      </c>
      <c r="X9" s="169">
        <f t="shared" si="0"/>
        <v>4</v>
      </c>
      <c r="Y9" s="169">
        <f t="shared" si="0"/>
        <v>31</v>
      </c>
      <c r="Z9" s="169">
        <f t="shared" si="0"/>
        <v>0</v>
      </c>
      <c r="AA9" s="169">
        <f t="shared" si="0"/>
        <v>7</v>
      </c>
      <c r="AB9" s="169">
        <f t="shared" si="0"/>
        <v>29</v>
      </c>
      <c r="AC9" s="169">
        <f t="shared" si="0"/>
        <v>7</v>
      </c>
      <c r="AD9" s="169">
        <f t="shared" si="0"/>
        <v>8</v>
      </c>
      <c r="AE9" s="169">
        <f t="shared" si="0"/>
        <v>1</v>
      </c>
      <c r="AF9" s="169">
        <f t="shared" si="0"/>
        <v>9</v>
      </c>
      <c r="AG9" s="169">
        <f t="shared" si="0"/>
        <v>2</v>
      </c>
      <c r="AH9" s="169">
        <f t="shared" si="0"/>
        <v>7</v>
      </c>
      <c r="AI9" s="169">
        <f t="shared" si="0"/>
        <v>0</v>
      </c>
      <c r="AJ9" s="169">
        <f t="shared" si="0"/>
        <v>6</v>
      </c>
      <c r="AK9" s="169">
        <f t="shared" si="0"/>
        <v>1</v>
      </c>
      <c r="AL9" s="169">
        <f t="shared" si="0"/>
        <v>0</v>
      </c>
      <c r="AM9" s="169">
        <f t="shared" si="0"/>
        <v>1</v>
      </c>
      <c r="AN9" s="169">
        <f t="shared" si="0"/>
        <v>1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77">
        <f t="shared" si="0"/>
        <v>0</v>
      </c>
    </row>
    <row r="10" spans="1:45" ht="34.5" customHeight="1" x14ac:dyDescent="0.2">
      <c r="A10" s="2" t="s">
        <v>259</v>
      </c>
      <c r="B10" s="285" t="s">
        <v>10</v>
      </c>
      <c r="C10" s="285"/>
      <c r="D10" s="285"/>
      <c r="E10" s="143">
        <v>3</v>
      </c>
      <c r="F10" s="143"/>
      <c r="G10" s="143">
        <v>3</v>
      </c>
      <c r="H10" s="143"/>
      <c r="I10" s="143"/>
      <c r="J10" s="143">
        <v>5</v>
      </c>
      <c r="K10" s="143">
        <v>4</v>
      </c>
      <c r="L10" s="143">
        <v>1</v>
      </c>
      <c r="M10" s="143"/>
      <c r="N10" s="143"/>
      <c r="O10" s="143">
        <v>5</v>
      </c>
      <c r="P10" s="143">
        <v>4</v>
      </c>
      <c r="Q10" s="143"/>
      <c r="R10" s="143"/>
      <c r="S10" s="143"/>
      <c r="T10" s="143">
        <v>1</v>
      </c>
      <c r="U10" s="143">
        <v>1</v>
      </c>
      <c r="V10" s="143"/>
      <c r="W10" s="143"/>
      <c r="X10" s="143"/>
      <c r="Y10" s="143">
        <v>5</v>
      </c>
      <c r="Z10" s="143"/>
      <c r="AA10" s="143">
        <v>1</v>
      </c>
      <c r="AB10" s="143">
        <v>2</v>
      </c>
      <c r="AC10" s="143">
        <v>1</v>
      </c>
      <c r="AD10" s="143">
        <v>1</v>
      </c>
      <c r="AE10" s="143"/>
      <c r="AF10" s="143">
        <v>1</v>
      </c>
      <c r="AG10" s="143">
        <v>1</v>
      </c>
      <c r="AH10" s="141"/>
      <c r="AI10" s="143"/>
      <c r="AJ10" s="143"/>
      <c r="AK10" s="143">
        <v>1</v>
      </c>
      <c r="AL10" s="143"/>
      <c r="AM10" s="143">
        <v>1</v>
      </c>
      <c r="AN10" s="143">
        <v>1</v>
      </c>
      <c r="AO10" s="143"/>
      <c r="AP10" s="141"/>
      <c r="AQ10" s="141"/>
      <c r="AR10" s="141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>
        <v>3</v>
      </c>
      <c r="F11" s="148"/>
      <c r="G11" s="143">
        <v>3</v>
      </c>
      <c r="H11" s="143"/>
      <c r="I11" s="143"/>
      <c r="J11" s="143">
        <v>1</v>
      </c>
      <c r="K11" s="143">
        <v>1</v>
      </c>
      <c r="L11" s="143"/>
      <c r="M11" s="143"/>
      <c r="N11" s="143"/>
      <c r="O11" s="143">
        <v>1</v>
      </c>
      <c r="P11" s="143">
        <v>1</v>
      </c>
      <c r="Q11" s="143"/>
      <c r="R11" s="143"/>
      <c r="S11" s="143"/>
      <c r="T11" s="143"/>
      <c r="U11" s="143"/>
      <c r="V11" s="143"/>
      <c r="W11" s="143"/>
      <c r="X11" s="143"/>
      <c r="Y11" s="143">
        <v>1</v>
      </c>
      <c r="Z11" s="143"/>
      <c r="AA11" s="143"/>
      <c r="AB11" s="148">
        <v>3</v>
      </c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/>
      <c r="F19" s="150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/>
      <c r="F20" s="150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4</v>
      </c>
      <c r="F21" s="150">
        <v>1</v>
      </c>
      <c r="G21" s="141">
        <v>3</v>
      </c>
      <c r="H21" s="141"/>
      <c r="I21" s="141"/>
      <c r="J21" s="141">
        <v>2</v>
      </c>
      <c r="K21" s="141">
        <v>1</v>
      </c>
      <c r="L21" s="150">
        <v>1</v>
      </c>
      <c r="M21" s="150"/>
      <c r="N21" s="150"/>
      <c r="O21" s="150">
        <v>4</v>
      </c>
      <c r="P21" s="150">
        <v>1</v>
      </c>
      <c r="Q21" s="150"/>
      <c r="R21" s="150">
        <v>2</v>
      </c>
      <c r="S21" s="150"/>
      <c r="T21" s="150">
        <v>1</v>
      </c>
      <c r="U21" s="150"/>
      <c r="V21" s="150">
        <v>1</v>
      </c>
      <c r="W21" s="150"/>
      <c r="X21" s="150"/>
      <c r="Y21" s="150">
        <v>4</v>
      </c>
      <c r="Z21" s="150"/>
      <c r="AA21" s="150"/>
      <c r="AB21" s="150">
        <v>1</v>
      </c>
      <c r="AC21" s="150"/>
      <c r="AD21" s="150">
        <v>4</v>
      </c>
      <c r="AE21" s="150"/>
      <c r="AF21" s="150">
        <v>4</v>
      </c>
      <c r="AG21" s="150">
        <v>1</v>
      </c>
      <c r="AH21" s="150">
        <v>3</v>
      </c>
      <c r="AI21" s="150"/>
      <c r="AJ21" s="150">
        <v>3</v>
      </c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>
        <v>2</v>
      </c>
      <c r="F22" s="150">
        <v>2</v>
      </c>
      <c r="G22" s="141"/>
      <c r="H22" s="141"/>
      <c r="I22" s="141"/>
      <c r="J22" s="141">
        <v>4</v>
      </c>
      <c r="K22" s="141">
        <v>1</v>
      </c>
      <c r="L22" s="150">
        <v>3</v>
      </c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>
        <v>3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0"/>
      <c r="F24" s="150"/>
      <c r="G24" s="141"/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7</v>
      </c>
      <c r="F25" s="150">
        <v>1</v>
      </c>
      <c r="G25" s="143">
        <v>6</v>
      </c>
      <c r="H25" s="143"/>
      <c r="I25" s="143"/>
      <c r="J25" s="143">
        <v>6</v>
      </c>
      <c r="K25" s="143">
        <v>4</v>
      </c>
      <c r="L25" s="150">
        <v>2</v>
      </c>
      <c r="M25" s="150"/>
      <c r="N25" s="150"/>
      <c r="O25" s="150">
        <v>5</v>
      </c>
      <c r="P25" s="150">
        <v>3</v>
      </c>
      <c r="Q25" s="150"/>
      <c r="R25" s="150"/>
      <c r="S25" s="150"/>
      <c r="T25" s="150">
        <v>2</v>
      </c>
      <c r="U25" s="150"/>
      <c r="V25" s="150">
        <v>2</v>
      </c>
      <c r="W25" s="150"/>
      <c r="X25" s="150">
        <v>2</v>
      </c>
      <c r="Y25" s="150">
        <v>7</v>
      </c>
      <c r="Z25" s="150"/>
      <c r="AA25" s="150">
        <v>3</v>
      </c>
      <c r="AB25" s="150">
        <v>4</v>
      </c>
      <c r="AC25" s="150">
        <v>3</v>
      </c>
      <c r="AD25" s="150">
        <v>1</v>
      </c>
      <c r="AE25" s="150"/>
      <c r="AF25" s="150">
        <v>1</v>
      </c>
      <c r="AG25" s="150"/>
      <c r="AH25" s="150">
        <v>1</v>
      </c>
      <c r="AI25" s="150"/>
      <c r="AJ25" s="150">
        <v>1</v>
      </c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>
        <v>9</v>
      </c>
      <c r="F26" s="150">
        <v>3</v>
      </c>
      <c r="G26" s="141">
        <v>6</v>
      </c>
      <c r="H26" s="141"/>
      <c r="I26" s="141"/>
      <c r="J26" s="141">
        <v>3</v>
      </c>
      <c r="K26" s="142">
        <v>3</v>
      </c>
      <c r="L26" s="150"/>
      <c r="M26" s="150"/>
      <c r="N26" s="150"/>
      <c r="O26" s="150">
        <v>6</v>
      </c>
      <c r="P26" s="150">
        <v>1</v>
      </c>
      <c r="Q26" s="150"/>
      <c r="R26" s="150">
        <v>2</v>
      </c>
      <c r="S26" s="150"/>
      <c r="T26" s="150">
        <v>3</v>
      </c>
      <c r="U26" s="150">
        <v>2</v>
      </c>
      <c r="V26" s="150">
        <v>1</v>
      </c>
      <c r="W26" s="150"/>
      <c r="X26" s="150">
        <v>1</v>
      </c>
      <c r="Y26" s="150">
        <v>7</v>
      </c>
      <c r="Z26" s="150"/>
      <c r="AA26" s="150"/>
      <c r="AB26" s="150">
        <v>5</v>
      </c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0"/>
      <c r="F27" s="150"/>
      <c r="G27" s="141"/>
      <c r="H27" s="141"/>
      <c r="I27" s="141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8</v>
      </c>
      <c r="F28" s="150">
        <v>2</v>
      </c>
      <c r="G28" s="141">
        <v>6</v>
      </c>
      <c r="H28" s="141"/>
      <c r="I28" s="141"/>
      <c r="J28" s="141">
        <v>11</v>
      </c>
      <c r="K28" s="142">
        <v>10</v>
      </c>
      <c r="L28" s="150"/>
      <c r="M28" s="150">
        <v>1</v>
      </c>
      <c r="N28" s="150"/>
      <c r="O28" s="150">
        <v>6</v>
      </c>
      <c r="P28" s="150">
        <v>3</v>
      </c>
      <c r="Q28" s="150"/>
      <c r="R28" s="150"/>
      <c r="S28" s="150"/>
      <c r="T28" s="150">
        <v>3</v>
      </c>
      <c r="U28" s="150">
        <v>1</v>
      </c>
      <c r="V28" s="150">
        <v>2</v>
      </c>
      <c r="W28" s="150"/>
      <c r="X28" s="150">
        <v>1</v>
      </c>
      <c r="Y28" s="150">
        <v>7</v>
      </c>
      <c r="Z28" s="150"/>
      <c r="AA28" s="150">
        <v>3</v>
      </c>
      <c r="AB28" s="150">
        <v>11</v>
      </c>
      <c r="AC28" s="150">
        <v>3</v>
      </c>
      <c r="AD28" s="150">
        <v>2</v>
      </c>
      <c r="AE28" s="150">
        <v>1</v>
      </c>
      <c r="AF28" s="150">
        <v>3</v>
      </c>
      <c r="AG28" s="150"/>
      <c r="AH28" s="150">
        <v>3</v>
      </c>
      <c r="AI28" s="150"/>
      <c r="AJ28" s="150">
        <v>2</v>
      </c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17</v>
      </c>
      <c r="F29" s="177">
        <f t="shared" ref="F29:AS29" si="1">SUM(F30:F40)</f>
        <v>0</v>
      </c>
      <c r="G29" s="177">
        <f t="shared" si="1"/>
        <v>17</v>
      </c>
      <c r="H29" s="177">
        <f t="shared" si="1"/>
        <v>0</v>
      </c>
      <c r="I29" s="177">
        <f t="shared" si="1"/>
        <v>0</v>
      </c>
      <c r="J29" s="177">
        <f t="shared" si="1"/>
        <v>31</v>
      </c>
      <c r="K29" s="177">
        <f t="shared" si="1"/>
        <v>21</v>
      </c>
      <c r="L29" s="177">
        <f t="shared" si="1"/>
        <v>9</v>
      </c>
      <c r="M29" s="177">
        <f t="shared" si="1"/>
        <v>1</v>
      </c>
      <c r="N29" s="177">
        <f t="shared" si="1"/>
        <v>0</v>
      </c>
      <c r="O29" s="177">
        <f t="shared" si="1"/>
        <v>14</v>
      </c>
      <c r="P29" s="177">
        <f t="shared" si="1"/>
        <v>3</v>
      </c>
      <c r="Q29" s="177">
        <f t="shared" si="1"/>
        <v>1</v>
      </c>
      <c r="R29" s="177">
        <f t="shared" si="1"/>
        <v>5</v>
      </c>
      <c r="S29" s="177">
        <f t="shared" si="1"/>
        <v>0</v>
      </c>
      <c r="T29" s="177">
        <f t="shared" si="1"/>
        <v>5</v>
      </c>
      <c r="U29" s="177">
        <f t="shared" si="1"/>
        <v>1</v>
      </c>
      <c r="V29" s="177">
        <f t="shared" si="1"/>
        <v>3</v>
      </c>
      <c r="W29" s="177">
        <f t="shared" si="1"/>
        <v>1</v>
      </c>
      <c r="X29" s="177">
        <f t="shared" si="1"/>
        <v>1</v>
      </c>
      <c r="Y29" s="177">
        <f t="shared" si="1"/>
        <v>15</v>
      </c>
      <c r="Z29" s="177">
        <f t="shared" si="1"/>
        <v>0</v>
      </c>
      <c r="AA29" s="177">
        <f t="shared" si="1"/>
        <v>1</v>
      </c>
      <c r="AB29" s="177">
        <f t="shared" si="1"/>
        <v>23</v>
      </c>
      <c r="AC29" s="177">
        <f t="shared" si="1"/>
        <v>1</v>
      </c>
      <c r="AD29" s="177">
        <f t="shared" si="1"/>
        <v>5</v>
      </c>
      <c r="AE29" s="177">
        <f t="shared" si="1"/>
        <v>5</v>
      </c>
      <c r="AF29" s="177">
        <f t="shared" si="1"/>
        <v>10</v>
      </c>
      <c r="AG29" s="177">
        <f t="shared" si="1"/>
        <v>2</v>
      </c>
      <c r="AH29" s="177">
        <f t="shared" si="1"/>
        <v>8</v>
      </c>
      <c r="AI29" s="177">
        <f t="shared" si="1"/>
        <v>0</v>
      </c>
      <c r="AJ29" s="177">
        <f t="shared" si="1"/>
        <v>4</v>
      </c>
      <c r="AK29" s="177">
        <f t="shared" si="1"/>
        <v>0</v>
      </c>
      <c r="AL29" s="177">
        <f t="shared" si="1"/>
        <v>2</v>
      </c>
      <c r="AM29" s="177">
        <f t="shared" si="1"/>
        <v>2</v>
      </c>
      <c r="AN29" s="177">
        <f t="shared" si="1"/>
        <v>1</v>
      </c>
      <c r="AO29" s="177">
        <f t="shared" si="1"/>
        <v>1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>
        <v>4</v>
      </c>
      <c r="F30" s="150"/>
      <c r="G30" s="141">
        <v>4</v>
      </c>
      <c r="H30" s="141"/>
      <c r="I30" s="141"/>
      <c r="J30" s="141">
        <v>3</v>
      </c>
      <c r="K30" s="142"/>
      <c r="L30" s="150">
        <v>3</v>
      </c>
      <c r="M30" s="150"/>
      <c r="N30" s="150"/>
      <c r="O30" s="150">
        <v>3</v>
      </c>
      <c r="P30" s="150">
        <v>2</v>
      </c>
      <c r="Q30" s="150"/>
      <c r="R30" s="150">
        <v>1</v>
      </c>
      <c r="S30" s="150"/>
      <c r="T30" s="150"/>
      <c r="U30" s="150"/>
      <c r="V30" s="150"/>
      <c r="W30" s="150"/>
      <c r="X30" s="150"/>
      <c r="Y30" s="150">
        <v>3</v>
      </c>
      <c r="Z30" s="150"/>
      <c r="AA30" s="150"/>
      <c r="AB30" s="150">
        <v>1</v>
      </c>
      <c r="AC30" s="150"/>
      <c r="AD30" s="150">
        <v>2</v>
      </c>
      <c r="AE30" s="150"/>
      <c r="AF30" s="150">
        <v>2</v>
      </c>
      <c r="AG30" s="150"/>
      <c r="AH30" s="150">
        <v>2</v>
      </c>
      <c r="AI30" s="150"/>
      <c r="AJ30" s="150">
        <v>2</v>
      </c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>
        <v>1</v>
      </c>
      <c r="F31" s="150"/>
      <c r="G31" s="141">
        <v>1</v>
      </c>
      <c r="H31" s="141"/>
      <c r="I31" s="141"/>
      <c r="J31" s="141"/>
      <c r="K31" s="142"/>
      <c r="L31" s="150"/>
      <c r="M31" s="150"/>
      <c r="N31" s="150"/>
      <c r="O31" s="150">
        <v>1</v>
      </c>
      <c r="P31" s="150"/>
      <c r="Q31" s="150"/>
      <c r="R31" s="150">
        <v>1</v>
      </c>
      <c r="S31" s="150"/>
      <c r="T31" s="150"/>
      <c r="U31" s="150"/>
      <c r="V31" s="150"/>
      <c r="W31" s="150"/>
      <c r="X31" s="150"/>
      <c r="Y31" s="150">
        <v>1</v>
      </c>
      <c r="Z31" s="150"/>
      <c r="AA31" s="150"/>
      <c r="AB31" s="150"/>
      <c r="AC31" s="150"/>
      <c r="AD31" s="150">
        <v>1</v>
      </c>
      <c r="AE31" s="150"/>
      <c r="AF31" s="150">
        <v>1</v>
      </c>
      <c r="AG31" s="150"/>
      <c r="AH31" s="150">
        <v>1</v>
      </c>
      <c r="AI31" s="150"/>
      <c r="AJ31" s="150">
        <v>1</v>
      </c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>
        <v>2</v>
      </c>
      <c r="F32" s="150"/>
      <c r="G32" s="141">
        <v>2</v>
      </c>
      <c r="H32" s="141"/>
      <c r="I32" s="141"/>
      <c r="J32" s="141">
        <v>3</v>
      </c>
      <c r="K32" s="142">
        <v>2</v>
      </c>
      <c r="L32" s="150">
        <v>1</v>
      </c>
      <c r="M32" s="150"/>
      <c r="N32" s="150"/>
      <c r="O32" s="150">
        <v>2</v>
      </c>
      <c r="P32" s="150"/>
      <c r="Q32" s="150">
        <v>1</v>
      </c>
      <c r="R32" s="150">
        <v>1</v>
      </c>
      <c r="S32" s="150"/>
      <c r="T32" s="150"/>
      <c r="U32" s="150"/>
      <c r="V32" s="150"/>
      <c r="W32" s="150"/>
      <c r="X32" s="150"/>
      <c r="Y32" s="150">
        <v>2</v>
      </c>
      <c r="Z32" s="150"/>
      <c r="AA32" s="150"/>
      <c r="AB32" s="150">
        <v>2</v>
      </c>
      <c r="AC32" s="150"/>
      <c r="AD32" s="150">
        <v>1</v>
      </c>
      <c r="AE32" s="150"/>
      <c r="AF32" s="150">
        <v>1</v>
      </c>
      <c r="AG32" s="150"/>
      <c r="AH32" s="150">
        <v>1</v>
      </c>
      <c r="AI32" s="150"/>
      <c r="AJ32" s="150">
        <v>1</v>
      </c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>
        <v>1</v>
      </c>
      <c r="K33" s="142"/>
      <c r="L33" s="150">
        <v>1</v>
      </c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4</v>
      </c>
      <c r="F35" s="150"/>
      <c r="G35" s="141">
        <v>4</v>
      </c>
      <c r="H35" s="141"/>
      <c r="I35" s="141"/>
      <c r="J35" s="141">
        <v>5</v>
      </c>
      <c r="K35" s="142">
        <v>3</v>
      </c>
      <c r="L35" s="150">
        <v>1</v>
      </c>
      <c r="M35" s="150">
        <v>1</v>
      </c>
      <c r="N35" s="150"/>
      <c r="O35" s="150">
        <v>2</v>
      </c>
      <c r="P35" s="150"/>
      <c r="Q35" s="150"/>
      <c r="R35" s="150">
        <v>1</v>
      </c>
      <c r="S35" s="150"/>
      <c r="T35" s="150">
        <v>1</v>
      </c>
      <c r="U35" s="150"/>
      <c r="V35" s="150">
        <v>1</v>
      </c>
      <c r="W35" s="150"/>
      <c r="X35" s="150">
        <v>1</v>
      </c>
      <c r="Y35" s="150">
        <v>3</v>
      </c>
      <c r="Z35" s="150"/>
      <c r="AA35" s="150"/>
      <c r="AB35" s="150">
        <v>4</v>
      </c>
      <c r="AC35" s="150"/>
      <c r="AD35" s="150"/>
      <c r="AE35" s="150">
        <v>4</v>
      </c>
      <c r="AF35" s="150">
        <v>4</v>
      </c>
      <c r="AG35" s="150">
        <v>1</v>
      </c>
      <c r="AH35" s="150">
        <v>3</v>
      </c>
      <c r="AI35" s="150"/>
      <c r="AJ35" s="150"/>
      <c r="AK35" s="150"/>
      <c r="AL35" s="150">
        <v>2</v>
      </c>
      <c r="AM35" s="150">
        <v>2</v>
      </c>
      <c r="AN35" s="150">
        <v>1</v>
      </c>
      <c r="AO35" s="150">
        <v>1</v>
      </c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/>
      <c r="F36" s="150"/>
      <c r="G36" s="141"/>
      <c r="H36" s="141"/>
      <c r="I36" s="141"/>
      <c r="J36" s="141">
        <v>1</v>
      </c>
      <c r="K36" s="142">
        <v>1</v>
      </c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>
        <v>1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/>
      <c r="F38" s="150"/>
      <c r="G38" s="141"/>
      <c r="H38" s="141"/>
      <c r="I38" s="141"/>
      <c r="J38" s="141">
        <v>2</v>
      </c>
      <c r="K38" s="142">
        <v>1</v>
      </c>
      <c r="L38" s="150">
        <v>1</v>
      </c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>
        <v>1</v>
      </c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>
        <v>1</v>
      </c>
      <c r="F39" s="150"/>
      <c r="G39" s="141">
        <v>1</v>
      </c>
      <c r="H39" s="141"/>
      <c r="I39" s="141"/>
      <c r="J39" s="141">
        <v>1</v>
      </c>
      <c r="K39" s="142"/>
      <c r="L39" s="150">
        <v>1</v>
      </c>
      <c r="M39" s="150"/>
      <c r="N39" s="150"/>
      <c r="O39" s="150">
        <v>1</v>
      </c>
      <c r="P39" s="150"/>
      <c r="Q39" s="150"/>
      <c r="R39" s="150">
        <v>1</v>
      </c>
      <c r="S39" s="150"/>
      <c r="T39" s="150"/>
      <c r="U39" s="150"/>
      <c r="V39" s="150"/>
      <c r="W39" s="150"/>
      <c r="X39" s="150"/>
      <c r="Y39" s="150">
        <v>1</v>
      </c>
      <c r="Z39" s="150"/>
      <c r="AA39" s="150"/>
      <c r="AB39" s="150"/>
      <c r="AC39" s="150"/>
      <c r="AD39" s="150">
        <v>1</v>
      </c>
      <c r="AE39" s="150"/>
      <c r="AF39" s="150">
        <v>1</v>
      </c>
      <c r="AG39" s="150"/>
      <c r="AH39" s="150">
        <v>1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5</v>
      </c>
      <c r="F40" s="150"/>
      <c r="G40" s="141">
        <v>5</v>
      </c>
      <c r="H40" s="141"/>
      <c r="I40" s="141"/>
      <c r="J40" s="141">
        <v>15</v>
      </c>
      <c r="K40" s="142">
        <v>14</v>
      </c>
      <c r="L40" s="150">
        <v>1</v>
      </c>
      <c r="M40" s="150"/>
      <c r="N40" s="150"/>
      <c r="O40" s="150">
        <v>5</v>
      </c>
      <c r="P40" s="150">
        <v>1</v>
      </c>
      <c r="Q40" s="150"/>
      <c r="R40" s="150"/>
      <c r="S40" s="150"/>
      <c r="T40" s="150">
        <v>4</v>
      </c>
      <c r="U40" s="150">
        <v>1</v>
      </c>
      <c r="V40" s="150">
        <v>2</v>
      </c>
      <c r="W40" s="150">
        <v>1</v>
      </c>
      <c r="X40" s="150"/>
      <c r="Y40" s="150">
        <v>5</v>
      </c>
      <c r="Z40" s="150"/>
      <c r="AA40" s="150">
        <v>1</v>
      </c>
      <c r="AB40" s="150">
        <v>14</v>
      </c>
      <c r="AC40" s="150">
        <v>1</v>
      </c>
      <c r="AD40" s="150"/>
      <c r="AE40" s="150">
        <v>1</v>
      </c>
      <c r="AF40" s="150">
        <v>1</v>
      </c>
      <c r="AG40" s="150">
        <v>1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5</v>
      </c>
      <c r="F41" s="177">
        <f t="shared" ref="F41:AS41" si="2">SUM(F42:F48)</f>
        <v>0</v>
      </c>
      <c r="G41" s="177">
        <f t="shared" si="2"/>
        <v>5</v>
      </c>
      <c r="H41" s="177">
        <f t="shared" si="2"/>
        <v>0</v>
      </c>
      <c r="I41" s="177">
        <f t="shared" si="2"/>
        <v>0</v>
      </c>
      <c r="J41" s="177">
        <f t="shared" si="2"/>
        <v>1</v>
      </c>
      <c r="K41" s="177">
        <f t="shared" si="2"/>
        <v>1</v>
      </c>
      <c r="L41" s="177">
        <f t="shared" si="2"/>
        <v>0</v>
      </c>
      <c r="M41" s="177">
        <f t="shared" si="2"/>
        <v>0</v>
      </c>
      <c r="N41" s="177">
        <f t="shared" si="2"/>
        <v>0</v>
      </c>
      <c r="O41" s="177">
        <f t="shared" si="2"/>
        <v>2</v>
      </c>
      <c r="P41" s="177">
        <f t="shared" si="2"/>
        <v>1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1</v>
      </c>
      <c r="U41" s="177">
        <f t="shared" si="2"/>
        <v>0</v>
      </c>
      <c r="V41" s="177">
        <f t="shared" si="2"/>
        <v>1</v>
      </c>
      <c r="W41" s="177">
        <f t="shared" si="2"/>
        <v>0</v>
      </c>
      <c r="X41" s="177">
        <f t="shared" si="2"/>
        <v>1</v>
      </c>
      <c r="Y41" s="177">
        <f t="shared" si="2"/>
        <v>3</v>
      </c>
      <c r="Z41" s="177">
        <f t="shared" si="2"/>
        <v>0</v>
      </c>
      <c r="AA41" s="177">
        <f t="shared" si="2"/>
        <v>2</v>
      </c>
      <c r="AB41" s="177">
        <f t="shared" si="2"/>
        <v>3</v>
      </c>
      <c r="AC41" s="177">
        <f t="shared" si="2"/>
        <v>2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>
        <v>1</v>
      </c>
      <c r="F46" s="150"/>
      <c r="G46" s="141">
        <v>1</v>
      </c>
      <c r="H46" s="141"/>
      <c r="I46" s="141"/>
      <c r="J46" s="141"/>
      <c r="K46" s="142"/>
      <c r="L46" s="150"/>
      <c r="M46" s="150"/>
      <c r="N46" s="150"/>
      <c r="O46" s="150">
        <v>1</v>
      </c>
      <c r="P46" s="150"/>
      <c r="Q46" s="150"/>
      <c r="R46" s="150"/>
      <c r="S46" s="150"/>
      <c r="T46" s="150">
        <v>1</v>
      </c>
      <c r="U46" s="150"/>
      <c r="V46" s="150">
        <v>1</v>
      </c>
      <c r="W46" s="150"/>
      <c r="X46" s="150"/>
      <c r="Y46" s="150">
        <v>1</v>
      </c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/>
      <c r="F47" s="150"/>
      <c r="G47" s="141"/>
      <c r="H47" s="141"/>
      <c r="I47" s="141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4</v>
      </c>
      <c r="F48" s="150"/>
      <c r="G48" s="141">
        <v>4</v>
      </c>
      <c r="H48" s="141"/>
      <c r="I48" s="141"/>
      <c r="J48" s="141">
        <v>1</v>
      </c>
      <c r="K48" s="142">
        <v>1</v>
      </c>
      <c r="L48" s="150"/>
      <c r="M48" s="150"/>
      <c r="N48" s="150"/>
      <c r="O48" s="150">
        <v>1</v>
      </c>
      <c r="P48" s="150">
        <v>1</v>
      </c>
      <c r="Q48" s="150"/>
      <c r="R48" s="150"/>
      <c r="S48" s="150"/>
      <c r="T48" s="150"/>
      <c r="U48" s="150"/>
      <c r="V48" s="150"/>
      <c r="W48" s="150"/>
      <c r="X48" s="150">
        <v>1</v>
      </c>
      <c r="Y48" s="150">
        <v>2</v>
      </c>
      <c r="Z48" s="150"/>
      <c r="AA48" s="150">
        <v>2</v>
      </c>
      <c r="AB48" s="150">
        <v>3</v>
      </c>
      <c r="AC48" s="150">
        <v>2</v>
      </c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23</v>
      </c>
      <c r="F49" s="177">
        <f t="shared" ref="F49:AS49" si="3">SUM(F50:F62)</f>
        <v>2</v>
      </c>
      <c r="G49" s="177">
        <f t="shared" si="3"/>
        <v>21</v>
      </c>
      <c r="H49" s="177">
        <f t="shared" si="3"/>
        <v>0</v>
      </c>
      <c r="I49" s="177">
        <f t="shared" si="3"/>
        <v>0</v>
      </c>
      <c r="J49" s="177">
        <f t="shared" si="3"/>
        <v>50</v>
      </c>
      <c r="K49" s="177">
        <f t="shared" si="3"/>
        <v>42</v>
      </c>
      <c r="L49" s="177">
        <f t="shared" si="3"/>
        <v>6</v>
      </c>
      <c r="M49" s="177">
        <f t="shared" si="3"/>
        <v>0</v>
      </c>
      <c r="N49" s="177">
        <f t="shared" si="3"/>
        <v>0</v>
      </c>
      <c r="O49" s="177">
        <f t="shared" si="3"/>
        <v>35</v>
      </c>
      <c r="P49" s="177">
        <f t="shared" si="3"/>
        <v>16</v>
      </c>
      <c r="Q49" s="177">
        <f t="shared" si="3"/>
        <v>11</v>
      </c>
      <c r="R49" s="177">
        <f t="shared" si="3"/>
        <v>2</v>
      </c>
      <c r="S49" s="177">
        <f t="shared" si="3"/>
        <v>0</v>
      </c>
      <c r="T49" s="177">
        <f t="shared" si="3"/>
        <v>6</v>
      </c>
      <c r="U49" s="177">
        <f t="shared" si="3"/>
        <v>0</v>
      </c>
      <c r="V49" s="177">
        <f t="shared" si="3"/>
        <v>4</v>
      </c>
      <c r="W49" s="177">
        <f t="shared" si="3"/>
        <v>2</v>
      </c>
      <c r="X49" s="177">
        <f t="shared" si="3"/>
        <v>3</v>
      </c>
      <c r="Y49" s="177">
        <f t="shared" si="3"/>
        <v>38</v>
      </c>
      <c r="Z49" s="177">
        <f t="shared" si="3"/>
        <v>0</v>
      </c>
      <c r="AA49" s="177">
        <f t="shared" si="3"/>
        <v>0</v>
      </c>
      <c r="AB49" s="177">
        <f t="shared" si="3"/>
        <v>27</v>
      </c>
      <c r="AC49" s="177">
        <f t="shared" si="3"/>
        <v>0</v>
      </c>
      <c r="AD49" s="177">
        <f t="shared" si="3"/>
        <v>5</v>
      </c>
      <c r="AE49" s="177">
        <f t="shared" si="3"/>
        <v>2</v>
      </c>
      <c r="AF49" s="177">
        <f t="shared" si="3"/>
        <v>7</v>
      </c>
      <c r="AG49" s="177">
        <f t="shared" si="3"/>
        <v>2</v>
      </c>
      <c r="AH49" s="177">
        <f t="shared" si="3"/>
        <v>5</v>
      </c>
      <c r="AI49" s="177">
        <f t="shared" si="3"/>
        <v>0</v>
      </c>
      <c r="AJ49" s="177">
        <f t="shared" si="3"/>
        <v>3</v>
      </c>
      <c r="AK49" s="177">
        <f t="shared" si="3"/>
        <v>1</v>
      </c>
      <c r="AL49" s="177">
        <f t="shared" si="3"/>
        <v>0</v>
      </c>
      <c r="AM49" s="177">
        <f t="shared" si="3"/>
        <v>1</v>
      </c>
      <c r="AN49" s="177">
        <f t="shared" si="3"/>
        <v>1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8</v>
      </c>
      <c r="F50" s="150">
        <v>1</v>
      </c>
      <c r="G50" s="141">
        <v>7</v>
      </c>
      <c r="H50" s="141"/>
      <c r="I50" s="141"/>
      <c r="J50" s="141">
        <v>31</v>
      </c>
      <c r="K50" s="142">
        <v>28</v>
      </c>
      <c r="L50" s="150">
        <v>3</v>
      </c>
      <c r="M50" s="150"/>
      <c r="N50" s="150"/>
      <c r="O50" s="150">
        <v>20</v>
      </c>
      <c r="P50" s="150">
        <v>11</v>
      </c>
      <c r="Q50" s="150">
        <v>7</v>
      </c>
      <c r="R50" s="150"/>
      <c r="S50" s="150"/>
      <c r="T50" s="150">
        <v>2</v>
      </c>
      <c r="U50" s="150"/>
      <c r="V50" s="150">
        <v>2</v>
      </c>
      <c r="W50" s="150"/>
      <c r="X50" s="150">
        <v>2</v>
      </c>
      <c r="Y50" s="150">
        <v>22</v>
      </c>
      <c r="Z50" s="150"/>
      <c r="AA50" s="150"/>
      <c r="AB50" s="150">
        <v>14</v>
      </c>
      <c r="AC50" s="150"/>
      <c r="AD50" s="150">
        <v>1</v>
      </c>
      <c r="AE50" s="150">
        <v>1</v>
      </c>
      <c r="AF50" s="150">
        <v>2</v>
      </c>
      <c r="AG50" s="150">
        <v>1</v>
      </c>
      <c r="AH50" s="150">
        <v>1</v>
      </c>
      <c r="AI50" s="150"/>
      <c r="AJ50" s="150">
        <v>1</v>
      </c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7</v>
      </c>
      <c r="F51" s="150"/>
      <c r="G51" s="141">
        <v>7</v>
      </c>
      <c r="H51" s="141"/>
      <c r="I51" s="141"/>
      <c r="J51" s="141">
        <v>8</v>
      </c>
      <c r="K51" s="142">
        <v>5</v>
      </c>
      <c r="L51" s="150">
        <v>1</v>
      </c>
      <c r="M51" s="150"/>
      <c r="N51" s="150"/>
      <c r="O51" s="150">
        <v>7</v>
      </c>
      <c r="P51" s="150">
        <v>3</v>
      </c>
      <c r="Q51" s="150">
        <v>3</v>
      </c>
      <c r="R51" s="150"/>
      <c r="S51" s="150"/>
      <c r="T51" s="150">
        <v>1</v>
      </c>
      <c r="U51" s="150"/>
      <c r="V51" s="150"/>
      <c r="W51" s="150">
        <v>1</v>
      </c>
      <c r="X51" s="150"/>
      <c r="Y51" s="150">
        <v>7</v>
      </c>
      <c r="Z51" s="150"/>
      <c r="AA51" s="150"/>
      <c r="AB51" s="150">
        <v>5</v>
      </c>
      <c r="AC51" s="150"/>
      <c r="AD51" s="150">
        <v>2</v>
      </c>
      <c r="AE51" s="150"/>
      <c r="AF51" s="150">
        <v>2</v>
      </c>
      <c r="AG51" s="150"/>
      <c r="AH51" s="150">
        <v>2</v>
      </c>
      <c r="AI51" s="150"/>
      <c r="AJ51" s="150">
        <v>1</v>
      </c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/>
      <c r="F52" s="150"/>
      <c r="G52" s="141"/>
      <c r="H52" s="141"/>
      <c r="I52" s="141"/>
      <c r="J52" s="141">
        <v>1</v>
      </c>
      <c r="K52" s="142">
        <v>1</v>
      </c>
      <c r="L52" s="150"/>
      <c r="M52" s="150"/>
      <c r="N52" s="150"/>
      <c r="O52" s="150">
        <v>1</v>
      </c>
      <c r="P52" s="150">
        <v>1</v>
      </c>
      <c r="Q52" s="150"/>
      <c r="R52" s="150"/>
      <c r="S52" s="150"/>
      <c r="T52" s="150"/>
      <c r="U52" s="150"/>
      <c r="V52" s="150"/>
      <c r="W52" s="150"/>
      <c r="X52" s="150"/>
      <c r="Y52" s="150">
        <v>1</v>
      </c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>
        <v>1</v>
      </c>
      <c r="F53" s="150"/>
      <c r="G53" s="141">
        <v>1</v>
      </c>
      <c r="H53" s="141"/>
      <c r="I53" s="141"/>
      <c r="J53" s="141">
        <v>1</v>
      </c>
      <c r="K53" s="142">
        <v>1</v>
      </c>
      <c r="L53" s="150"/>
      <c r="M53" s="150"/>
      <c r="N53" s="150"/>
      <c r="O53" s="150">
        <v>1</v>
      </c>
      <c r="P53" s="150"/>
      <c r="Q53" s="150"/>
      <c r="R53" s="150">
        <v>1</v>
      </c>
      <c r="S53" s="150"/>
      <c r="T53" s="150"/>
      <c r="U53" s="150"/>
      <c r="V53" s="150"/>
      <c r="W53" s="150"/>
      <c r="X53" s="150"/>
      <c r="Y53" s="150">
        <v>1</v>
      </c>
      <c r="Z53" s="150"/>
      <c r="AA53" s="150"/>
      <c r="AB53" s="150">
        <v>1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>
        <v>2</v>
      </c>
      <c r="K55" s="142">
        <v>1</v>
      </c>
      <c r="L55" s="150">
        <v>1</v>
      </c>
      <c r="M55" s="150"/>
      <c r="N55" s="150"/>
      <c r="O55" s="150">
        <v>1</v>
      </c>
      <c r="P55" s="150">
        <v>1</v>
      </c>
      <c r="Q55" s="150"/>
      <c r="R55" s="150"/>
      <c r="S55" s="150"/>
      <c r="T55" s="150"/>
      <c r="U55" s="150"/>
      <c r="V55" s="150"/>
      <c r="W55" s="150"/>
      <c r="X55" s="150"/>
      <c r="Y55" s="150">
        <v>1</v>
      </c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/>
      <c r="F56" s="150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>
        <v>2</v>
      </c>
      <c r="F57" s="150">
        <v>1</v>
      </c>
      <c r="G57" s="141">
        <v>1</v>
      </c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>
        <v>1</v>
      </c>
      <c r="Y57" s="150">
        <v>1</v>
      </c>
      <c r="Z57" s="150"/>
      <c r="AA57" s="150"/>
      <c r="AB57" s="150">
        <v>1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>
        <v>2</v>
      </c>
      <c r="F58" s="150"/>
      <c r="G58" s="141">
        <v>2</v>
      </c>
      <c r="H58" s="141"/>
      <c r="I58" s="141"/>
      <c r="J58" s="141">
        <v>1</v>
      </c>
      <c r="K58" s="142"/>
      <c r="L58" s="150">
        <v>1</v>
      </c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>
        <v>2</v>
      </c>
      <c r="AC58" s="150"/>
      <c r="AD58" s="150"/>
      <c r="AE58" s="150">
        <v>1</v>
      </c>
      <c r="AF58" s="150">
        <v>1</v>
      </c>
      <c r="AG58" s="150"/>
      <c r="AH58" s="150">
        <v>1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3</v>
      </c>
      <c r="F59" s="150"/>
      <c r="G59" s="141">
        <v>3</v>
      </c>
      <c r="H59" s="141"/>
      <c r="I59" s="141"/>
      <c r="J59" s="141">
        <v>4</v>
      </c>
      <c r="K59" s="142">
        <v>4</v>
      </c>
      <c r="L59" s="150"/>
      <c r="M59" s="150"/>
      <c r="N59" s="150"/>
      <c r="O59" s="150">
        <v>4</v>
      </c>
      <c r="P59" s="150"/>
      <c r="Q59" s="150">
        <v>1</v>
      </c>
      <c r="R59" s="150"/>
      <c r="S59" s="150"/>
      <c r="T59" s="150">
        <v>3</v>
      </c>
      <c r="U59" s="150"/>
      <c r="V59" s="150">
        <v>2</v>
      </c>
      <c r="W59" s="150">
        <v>1</v>
      </c>
      <c r="X59" s="150"/>
      <c r="Y59" s="150">
        <v>4</v>
      </c>
      <c r="Z59" s="150"/>
      <c r="AA59" s="150"/>
      <c r="AB59" s="150">
        <v>3</v>
      </c>
      <c r="AC59" s="150"/>
      <c r="AD59" s="150">
        <v>1</v>
      </c>
      <c r="AE59" s="150"/>
      <c r="AF59" s="150">
        <v>1</v>
      </c>
      <c r="AG59" s="150">
        <v>1</v>
      </c>
      <c r="AH59" s="150"/>
      <c r="AI59" s="150"/>
      <c r="AJ59" s="150"/>
      <c r="AK59" s="150">
        <v>1</v>
      </c>
      <c r="AL59" s="150"/>
      <c r="AM59" s="150">
        <v>1</v>
      </c>
      <c r="AN59" s="150">
        <v>1</v>
      </c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/>
      <c r="F60" s="150"/>
      <c r="G60" s="141"/>
      <c r="H60" s="141"/>
      <c r="I60" s="141"/>
      <c r="J60" s="141">
        <v>1</v>
      </c>
      <c r="K60" s="142">
        <v>1</v>
      </c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/>
      <c r="F62" s="150"/>
      <c r="G62" s="141"/>
      <c r="H62" s="141"/>
      <c r="I62" s="141"/>
      <c r="J62" s="141">
        <v>1</v>
      </c>
      <c r="K62" s="142">
        <v>1</v>
      </c>
      <c r="L62" s="150"/>
      <c r="M62" s="150"/>
      <c r="N62" s="150"/>
      <c r="O62" s="150">
        <v>1</v>
      </c>
      <c r="P62" s="150"/>
      <c r="Q62" s="150"/>
      <c r="R62" s="150">
        <v>1</v>
      </c>
      <c r="S62" s="150"/>
      <c r="T62" s="150"/>
      <c r="U62" s="150"/>
      <c r="V62" s="150"/>
      <c r="W62" s="150"/>
      <c r="X62" s="150"/>
      <c r="Y62" s="150">
        <v>1</v>
      </c>
      <c r="Z62" s="150"/>
      <c r="AA62" s="150"/>
      <c r="AB62" s="150"/>
      <c r="AC62" s="150"/>
      <c r="AD62" s="150">
        <v>1</v>
      </c>
      <c r="AE62" s="150"/>
      <c r="AF62" s="150">
        <v>1</v>
      </c>
      <c r="AG62" s="150"/>
      <c r="AH62" s="150">
        <v>1</v>
      </c>
      <c r="AI62" s="150"/>
      <c r="AJ62" s="150">
        <v>1</v>
      </c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2</v>
      </c>
      <c r="F63" s="177">
        <f t="shared" ref="F63:AS63" si="4">SUM(F64:F69)</f>
        <v>0</v>
      </c>
      <c r="G63" s="177">
        <f t="shared" si="4"/>
        <v>2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1</v>
      </c>
      <c r="P63" s="177">
        <f t="shared" si="4"/>
        <v>0</v>
      </c>
      <c r="Q63" s="177">
        <f t="shared" si="4"/>
        <v>1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1</v>
      </c>
      <c r="Y63" s="177">
        <f t="shared" si="4"/>
        <v>2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>
        <v>1</v>
      </c>
      <c r="F66" s="141"/>
      <c r="G66" s="141">
        <v>1</v>
      </c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>
        <v>1</v>
      </c>
      <c r="Y66" s="141">
        <v>1</v>
      </c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>
        <v>1</v>
      </c>
      <c r="F69" s="141"/>
      <c r="G69" s="141">
        <v>1</v>
      </c>
      <c r="H69" s="141"/>
      <c r="I69" s="141"/>
      <c r="J69" s="141"/>
      <c r="K69" s="141"/>
      <c r="L69" s="141"/>
      <c r="M69" s="141"/>
      <c r="N69" s="141"/>
      <c r="O69" s="141">
        <v>1</v>
      </c>
      <c r="P69" s="141"/>
      <c r="Q69" s="141">
        <v>1</v>
      </c>
      <c r="R69" s="141"/>
      <c r="S69" s="141"/>
      <c r="T69" s="141"/>
      <c r="U69" s="141"/>
      <c r="V69" s="141"/>
      <c r="W69" s="141"/>
      <c r="X69" s="141"/>
      <c r="Y69" s="141">
        <v>1</v>
      </c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3</v>
      </c>
      <c r="F70" s="177">
        <f t="shared" ref="F70:AS70" si="5">SUM(F71:F76)</f>
        <v>0</v>
      </c>
      <c r="G70" s="177">
        <f t="shared" si="5"/>
        <v>3</v>
      </c>
      <c r="H70" s="177">
        <f t="shared" si="5"/>
        <v>0</v>
      </c>
      <c r="I70" s="177">
        <f t="shared" si="5"/>
        <v>0</v>
      </c>
      <c r="J70" s="177">
        <f t="shared" si="5"/>
        <v>14</v>
      </c>
      <c r="K70" s="177">
        <f t="shared" si="5"/>
        <v>13</v>
      </c>
      <c r="L70" s="177">
        <f t="shared" si="5"/>
        <v>0</v>
      </c>
      <c r="M70" s="177">
        <f t="shared" si="5"/>
        <v>1</v>
      </c>
      <c r="N70" s="177">
        <f t="shared" si="5"/>
        <v>0</v>
      </c>
      <c r="O70" s="177">
        <f t="shared" si="5"/>
        <v>9</v>
      </c>
      <c r="P70" s="177">
        <f t="shared" si="5"/>
        <v>4</v>
      </c>
      <c r="Q70" s="177">
        <f t="shared" si="5"/>
        <v>0</v>
      </c>
      <c r="R70" s="177">
        <f t="shared" si="5"/>
        <v>3</v>
      </c>
      <c r="S70" s="177">
        <f t="shared" si="5"/>
        <v>0</v>
      </c>
      <c r="T70" s="177">
        <f t="shared" si="5"/>
        <v>2</v>
      </c>
      <c r="U70" s="177">
        <f t="shared" si="5"/>
        <v>0</v>
      </c>
      <c r="V70" s="177">
        <f t="shared" si="5"/>
        <v>2</v>
      </c>
      <c r="W70" s="177">
        <f t="shared" si="5"/>
        <v>0</v>
      </c>
      <c r="X70" s="177">
        <f t="shared" si="5"/>
        <v>2</v>
      </c>
      <c r="Y70" s="177">
        <f t="shared" si="5"/>
        <v>11</v>
      </c>
      <c r="Z70" s="177">
        <f t="shared" si="5"/>
        <v>0</v>
      </c>
      <c r="AA70" s="177">
        <f t="shared" si="5"/>
        <v>0</v>
      </c>
      <c r="AB70" s="177">
        <f t="shared" si="5"/>
        <v>5</v>
      </c>
      <c r="AC70" s="177">
        <f t="shared" si="5"/>
        <v>0</v>
      </c>
      <c r="AD70" s="177">
        <f t="shared" si="5"/>
        <v>7</v>
      </c>
      <c r="AE70" s="177">
        <f t="shared" si="5"/>
        <v>2</v>
      </c>
      <c r="AF70" s="177">
        <f t="shared" si="5"/>
        <v>9</v>
      </c>
      <c r="AG70" s="177">
        <f t="shared" si="5"/>
        <v>0</v>
      </c>
      <c r="AH70" s="177">
        <f t="shared" si="5"/>
        <v>9</v>
      </c>
      <c r="AI70" s="177">
        <f t="shared" si="5"/>
        <v>0</v>
      </c>
      <c r="AJ70" s="177">
        <f t="shared" si="5"/>
        <v>6</v>
      </c>
      <c r="AK70" s="177">
        <f t="shared" si="5"/>
        <v>1</v>
      </c>
      <c r="AL70" s="177">
        <f t="shared" si="5"/>
        <v>1</v>
      </c>
      <c r="AM70" s="177">
        <f t="shared" si="5"/>
        <v>2</v>
      </c>
      <c r="AN70" s="177">
        <f t="shared" si="5"/>
        <v>0</v>
      </c>
      <c r="AO70" s="177">
        <f t="shared" si="5"/>
        <v>2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/>
      <c r="F71" s="150"/>
      <c r="G71" s="141"/>
      <c r="H71" s="141"/>
      <c r="I71" s="141"/>
      <c r="J71" s="141">
        <v>1</v>
      </c>
      <c r="K71" s="142">
        <v>1</v>
      </c>
      <c r="L71" s="150"/>
      <c r="M71" s="150"/>
      <c r="N71" s="150"/>
      <c r="O71" s="150">
        <v>1</v>
      </c>
      <c r="P71" s="150">
        <v>1</v>
      </c>
      <c r="Q71" s="150"/>
      <c r="R71" s="150"/>
      <c r="S71" s="150"/>
      <c r="T71" s="150"/>
      <c r="U71" s="150"/>
      <c r="V71" s="150"/>
      <c r="W71" s="150"/>
      <c r="X71" s="150"/>
      <c r="Y71" s="150">
        <v>1</v>
      </c>
      <c r="Z71" s="150"/>
      <c r="AA71" s="150"/>
      <c r="AB71" s="150"/>
      <c r="AC71" s="150"/>
      <c r="AD71" s="150">
        <v>1</v>
      </c>
      <c r="AE71" s="150"/>
      <c r="AF71" s="150">
        <v>1</v>
      </c>
      <c r="AG71" s="150"/>
      <c r="AH71" s="150">
        <v>1</v>
      </c>
      <c r="AI71" s="150"/>
      <c r="AJ71" s="150">
        <v>1</v>
      </c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>
        <v>2</v>
      </c>
      <c r="F72" s="150"/>
      <c r="G72" s="141">
        <v>2</v>
      </c>
      <c r="H72" s="141"/>
      <c r="I72" s="141"/>
      <c r="J72" s="141">
        <v>6</v>
      </c>
      <c r="K72" s="142">
        <v>5</v>
      </c>
      <c r="L72" s="150"/>
      <c r="M72" s="150">
        <v>1</v>
      </c>
      <c r="N72" s="150"/>
      <c r="O72" s="150">
        <v>4</v>
      </c>
      <c r="P72" s="150">
        <v>1</v>
      </c>
      <c r="Q72" s="150"/>
      <c r="R72" s="150">
        <v>2</v>
      </c>
      <c r="S72" s="150"/>
      <c r="T72" s="150">
        <v>1</v>
      </c>
      <c r="U72" s="150"/>
      <c r="V72" s="150">
        <v>1</v>
      </c>
      <c r="W72" s="150"/>
      <c r="X72" s="150">
        <v>1</v>
      </c>
      <c r="Y72" s="150">
        <v>5</v>
      </c>
      <c r="Z72" s="150"/>
      <c r="AA72" s="150"/>
      <c r="AB72" s="150">
        <v>2</v>
      </c>
      <c r="AC72" s="150"/>
      <c r="AD72" s="150">
        <v>3</v>
      </c>
      <c r="AE72" s="150">
        <v>1</v>
      </c>
      <c r="AF72" s="150">
        <v>4</v>
      </c>
      <c r="AG72" s="150"/>
      <c r="AH72" s="150">
        <v>4</v>
      </c>
      <c r="AI72" s="150"/>
      <c r="AJ72" s="150">
        <v>1</v>
      </c>
      <c r="AK72" s="150">
        <v>1</v>
      </c>
      <c r="AL72" s="150">
        <v>1</v>
      </c>
      <c r="AM72" s="150">
        <v>2</v>
      </c>
      <c r="AN72" s="150"/>
      <c r="AO72" s="150">
        <v>2</v>
      </c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0">
        <v>1</v>
      </c>
      <c r="F75" s="150"/>
      <c r="G75" s="141">
        <v>1</v>
      </c>
      <c r="H75" s="141"/>
      <c r="I75" s="141"/>
      <c r="J75" s="141">
        <v>5</v>
      </c>
      <c r="K75" s="142">
        <v>5</v>
      </c>
      <c r="L75" s="150"/>
      <c r="M75" s="150"/>
      <c r="N75" s="150"/>
      <c r="O75" s="150">
        <v>2</v>
      </c>
      <c r="P75" s="150">
        <v>2</v>
      </c>
      <c r="Q75" s="150"/>
      <c r="R75" s="150"/>
      <c r="S75" s="150"/>
      <c r="T75" s="150"/>
      <c r="U75" s="150"/>
      <c r="V75" s="150"/>
      <c r="W75" s="150"/>
      <c r="X75" s="150">
        <v>1</v>
      </c>
      <c r="Y75" s="150">
        <v>3</v>
      </c>
      <c r="Z75" s="150"/>
      <c r="AA75" s="150"/>
      <c r="AB75" s="150">
        <v>3</v>
      </c>
      <c r="AC75" s="150"/>
      <c r="AD75" s="150">
        <v>2</v>
      </c>
      <c r="AE75" s="150">
        <v>1</v>
      </c>
      <c r="AF75" s="150">
        <v>3</v>
      </c>
      <c r="AG75" s="150"/>
      <c r="AH75" s="150">
        <v>3</v>
      </c>
      <c r="AI75" s="150"/>
      <c r="AJ75" s="150">
        <v>3</v>
      </c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0"/>
      <c r="F76" s="150"/>
      <c r="G76" s="141"/>
      <c r="H76" s="141"/>
      <c r="I76" s="141"/>
      <c r="J76" s="141">
        <v>2</v>
      </c>
      <c r="K76" s="142">
        <v>2</v>
      </c>
      <c r="L76" s="150"/>
      <c r="M76" s="150"/>
      <c r="N76" s="150"/>
      <c r="O76" s="150">
        <v>2</v>
      </c>
      <c r="P76" s="150"/>
      <c r="Q76" s="150"/>
      <c r="R76" s="150">
        <v>1</v>
      </c>
      <c r="S76" s="150"/>
      <c r="T76" s="150">
        <v>1</v>
      </c>
      <c r="U76" s="150"/>
      <c r="V76" s="150">
        <v>1</v>
      </c>
      <c r="W76" s="150"/>
      <c r="X76" s="150"/>
      <c r="Y76" s="150">
        <v>2</v>
      </c>
      <c r="Z76" s="150"/>
      <c r="AA76" s="150"/>
      <c r="AB76" s="150"/>
      <c r="AC76" s="150"/>
      <c r="AD76" s="150">
        <v>1</v>
      </c>
      <c r="AE76" s="150"/>
      <c r="AF76" s="150">
        <v>1</v>
      </c>
      <c r="AG76" s="150"/>
      <c r="AH76" s="150">
        <v>1</v>
      </c>
      <c r="AI76" s="150"/>
      <c r="AJ76" s="150">
        <v>1</v>
      </c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4</v>
      </c>
      <c r="F80" s="177">
        <f t="shared" ref="F80:AS80" si="7">SUM(F81:F101)</f>
        <v>1</v>
      </c>
      <c r="G80" s="177">
        <f t="shared" si="7"/>
        <v>3</v>
      </c>
      <c r="H80" s="177">
        <f t="shared" si="7"/>
        <v>0</v>
      </c>
      <c r="I80" s="177">
        <f t="shared" si="7"/>
        <v>0</v>
      </c>
      <c r="J80" s="177">
        <f t="shared" si="7"/>
        <v>18</v>
      </c>
      <c r="K80" s="177">
        <f t="shared" si="7"/>
        <v>15</v>
      </c>
      <c r="L80" s="177">
        <f t="shared" si="7"/>
        <v>3</v>
      </c>
      <c r="M80" s="177">
        <f t="shared" si="7"/>
        <v>0</v>
      </c>
      <c r="N80" s="177">
        <f t="shared" si="7"/>
        <v>0</v>
      </c>
      <c r="O80" s="177">
        <f t="shared" si="7"/>
        <v>11</v>
      </c>
      <c r="P80" s="177">
        <f t="shared" si="7"/>
        <v>9</v>
      </c>
      <c r="Q80" s="177">
        <f t="shared" si="7"/>
        <v>1</v>
      </c>
      <c r="R80" s="177">
        <f t="shared" si="7"/>
        <v>0</v>
      </c>
      <c r="S80" s="177">
        <f t="shared" si="7"/>
        <v>0</v>
      </c>
      <c r="T80" s="177">
        <f t="shared" si="7"/>
        <v>1</v>
      </c>
      <c r="U80" s="177">
        <f t="shared" si="7"/>
        <v>0</v>
      </c>
      <c r="V80" s="177">
        <f t="shared" si="7"/>
        <v>0</v>
      </c>
      <c r="W80" s="177">
        <f t="shared" si="7"/>
        <v>1</v>
      </c>
      <c r="X80" s="177">
        <f t="shared" si="7"/>
        <v>0</v>
      </c>
      <c r="Y80" s="177">
        <f t="shared" si="7"/>
        <v>11</v>
      </c>
      <c r="Z80" s="177">
        <f t="shared" si="7"/>
        <v>0</v>
      </c>
      <c r="AA80" s="177">
        <f t="shared" si="7"/>
        <v>5</v>
      </c>
      <c r="AB80" s="177">
        <f t="shared" si="7"/>
        <v>8</v>
      </c>
      <c r="AC80" s="177">
        <f t="shared" si="7"/>
        <v>5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>
        <v>1</v>
      </c>
      <c r="F82" s="150">
        <v>1</v>
      </c>
      <c r="G82" s="141"/>
      <c r="H82" s="141"/>
      <c r="I82" s="141"/>
      <c r="J82" s="141">
        <v>7</v>
      </c>
      <c r="K82" s="142">
        <v>7</v>
      </c>
      <c r="L82" s="150"/>
      <c r="M82" s="150"/>
      <c r="N82" s="150"/>
      <c r="O82" s="150">
        <v>1</v>
      </c>
      <c r="P82" s="150">
        <v>1</v>
      </c>
      <c r="Q82" s="150"/>
      <c r="R82" s="150"/>
      <c r="S82" s="150"/>
      <c r="T82" s="150"/>
      <c r="U82" s="150"/>
      <c r="V82" s="150"/>
      <c r="W82" s="150"/>
      <c r="X82" s="150"/>
      <c r="Y82" s="150">
        <v>1</v>
      </c>
      <c r="Z82" s="150"/>
      <c r="AA82" s="150">
        <v>5</v>
      </c>
      <c r="AB82" s="150">
        <v>7</v>
      </c>
      <c r="AC82" s="150">
        <v>5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>
        <v>3</v>
      </c>
      <c r="K83" s="142">
        <v>1</v>
      </c>
      <c r="L83" s="150">
        <v>2</v>
      </c>
      <c r="M83" s="150"/>
      <c r="N83" s="150"/>
      <c r="O83" s="150">
        <v>1</v>
      </c>
      <c r="P83" s="150">
        <v>1</v>
      </c>
      <c r="Q83" s="150"/>
      <c r="R83" s="150"/>
      <c r="S83" s="150"/>
      <c r="T83" s="150"/>
      <c r="U83" s="150"/>
      <c r="V83" s="150"/>
      <c r="W83" s="150"/>
      <c r="X83" s="150"/>
      <c r="Y83" s="150">
        <v>1</v>
      </c>
      <c r="Z83" s="150"/>
      <c r="AA83" s="150"/>
      <c r="AB83" s="150">
        <v>0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>
        <v>2</v>
      </c>
      <c r="F84" s="150"/>
      <c r="G84" s="141">
        <v>2</v>
      </c>
      <c r="H84" s="141"/>
      <c r="I84" s="141"/>
      <c r="J84" s="141">
        <v>4</v>
      </c>
      <c r="K84" s="142">
        <v>4</v>
      </c>
      <c r="L84" s="150"/>
      <c r="M84" s="150"/>
      <c r="N84" s="150"/>
      <c r="O84" s="150">
        <v>5</v>
      </c>
      <c r="P84" s="150">
        <v>4</v>
      </c>
      <c r="Q84" s="150"/>
      <c r="R84" s="150"/>
      <c r="S84" s="150"/>
      <c r="T84" s="150">
        <v>1</v>
      </c>
      <c r="U84" s="150"/>
      <c r="V84" s="150"/>
      <c r="W84" s="150">
        <v>1</v>
      </c>
      <c r="X84" s="150"/>
      <c r="Y84" s="150">
        <v>5</v>
      </c>
      <c r="Z84" s="150"/>
      <c r="AA84" s="150"/>
      <c r="AB84" s="150">
        <v>1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>
        <v>1</v>
      </c>
      <c r="K88" s="142">
        <v>1</v>
      </c>
      <c r="L88" s="150"/>
      <c r="M88" s="150"/>
      <c r="N88" s="150"/>
      <c r="O88" s="150">
        <v>1</v>
      </c>
      <c r="P88" s="150">
        <v>1</v>
      </c>
      <c r="Q88" s="150"/>
      <c r="R88" s="150"/>
      <c r="S88" s="150"/>
      <c r="T88" s="150"/>
      <c r="U88" s="150"/>
      <c r="V88" s="150"/>
      <c r="W88" s="150"/>
      <c r="X88" s="150"/>
      <c r="Y88" s="150">
        <v>1</v>
      </c>
      <c r="Z88" s="150"/>
      <c r="AA88" s="150"/>
      <c r="AB88" s="150">
        <v>0</v>
      </c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/>
      <c r="F89" s="150"/>
      <c r="G89" s="141"/>
      <c r="H89" s="141"/>
      <c r="I89" s="141"/>
      <c r="J89" s="141">
        <v>2</v>
      </c>
      <c r="K89" s="142">
        <v>2</v>
      </c>
      <c r="L89" s="150"/>
      <c r="M89" s="150"/>
      <c r="N89" s="150"/>
      <c r="O89" s="150">
        <v>2</v>
      </c>
      <c r="P89" s="150">
        <v>1</v>
      </c>
      <c r="Q89" s="150">
        <v>1</v>
      </c>
      <c r="R89" s="150"/>
      <c r="S89" s="150"/>
      <c r="T89" s="150"/>
      <c r="U89" s="150"/>
      <c r="V89" s="150"/>
      <c r="W89" s="150"/>
      <c r="X89" s="150"/>
      <c r="Y89" s="150">
        <v>2</v>
      </c>
      <c r="Z89" s="150"/>
      <c r="AA89" s="150"/>
      <c r="AB89" s="150">
        <v>0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>
        <v>1</v>
      </c>
      <c r="F92" s="150"/>
      <c r="G92" s="141">
        <v>1</v>
      </c>
      <c r="H92" s="141"/>
      <c r="I92" s="141"/>
      <c r="J92" s="141">
        <v>1</v>
      </c>
      <c r="K92" s="142"/>
      <c r="L92" s="150">
        <v>1</v>
      </c>
      <c r="M92" s="150"/>
      <c r="N92" s="150"/>
      <c r="O92" s="150">
        <v>1</v>
      </c>
      <c r="P92" s="150">
        <v>1</v>
      </c>
      <c r="Q92" s="150"/>
      <c r="R92" s="150"/>
      <c r="S92" s="150"/>
      <c r="T92" s="150"/>
      <c r="U92" s="150"/>
      <c r="V92" s="150"/>
      <c r="W92" s="150"/>
      <c r="X92" s="150"/>
      <c r="Y92" s="150">
        <v>1</v>
      </c>
      <c r="Z92" s="150"/>
      <c r="AA92" s="150"/>
      <c r="AB92" s="150">
        <v>0</v>
      </c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/>
      <c r="F101" s="150"/>
      <c r="G101" s="141"/>
      <c r="H101" s="141"/>
      <c r="I101" s="141"/>
      <c r="J101" s="141"/>
      <c r="K101" s="142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1</v>
      </c>
      <c r="K102" s="177">
        <f t="shared" si="8"/>
        <v>1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1</v>
      </c>
      <c r="P102" s="177">
        <f t="shared" si="8"/>
        <v>1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1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>
        <v>1</v>
      </c>
      <c r="K103" s="141">
        <v>1</v>
      </c>
      <c r="L103" s="141"/>
      <c r="M103" s="141"/>
      <c r="N103" s="141"/>
      <c r="O103" s="141">
        <v>1</v>
      </c>
      <c r="P103" s="141">
        <v>1</v>
      </c>
      <c r="Q103" s="141"/>
      <c r="R103" s="141"/>
      <c r="S103" s="141"/>
      <c r="T103" s="141"/>
      <c r="U103" s="141"/>
      <c r="V103" s="141"/>
      <c r="W103" s="141"/>
      <c r="X103" s="141"/>
      <c r="Y103" s="141">
        <v>1</v>
      </c>
      <c r="Z103" s="141"/>
      <c r="AA103" s="141"/>
      <c r="AB103" s="141">
        <v>0</v>
      </c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348</v>
      </c>
      <c r="F106" s="177">
        <f t="shared" ref="F106:AS106" si="9">SUM(F107:F114)</f>
        <v>16</v>
      </c>
      <c r="G106" s="177">
        <f t="shared" si="9"/>
        <v>332</v>
      </c>
      <c r="H106" s="177">
        <f t="shared" si="9"/>
        <v>0</v>
      </c>
      <c r="I106" s="177">
        <f t="shared" si="9"/>
        <v>0</v>
      </c>
      <c r="J106" s="177">
        <f t="shared" si="9"/>
        <v>1096</v>
      </c>
      <c r="K106" s="177">
        <f t="shared" si="9"/>
        <v>1059</v>
      </c>
      <c r="L106" s="177">
        <f t="shared" si="9"/>
        <v>34</v>
      </c>
      <c r="M106" s="177">
        <f t="shared" si="9"/>
        <v>1</v>
      </c>
      <c r="N106" s="177">
        <f t="shared" si="9"/>
        <v>0</v>
      </c>
      <c r="O106" s="177">
        <f t="shared" si="9"/>
        <v>1052</v>
      </c>
      <c r="P106" s="177">
        <f t="shared" si="9"/>
        <v>945</v>
      </c>
      <c r="Q106" s="177">
        <f t="shared" si="9"/>
        <v>16</v>
      </c>
      <c r="R106" s="177">
        <f t="shared" si="9"/>
        <v>25</v>
      </c>
      <c r="S106" s="177">
        <f t="shared" si="9"/>
        <v>0</v>
      </c>
      <c r="T106" s="177">
        <f t="shared" si="9"/>
        <v>66</v>
      </c>
      <c r="U106" s="177">
        <f t="shared" si="9"/>
        <v>13</v>
      </c>
      <c r="V106" s="177">
        <f t="shared" si="9"/>
        <v>47</v>
      </c>
      <c r="W106" s="177">
        <f t="shared" si="9"/>
        <v>6</v>
      </c>
      <c r="X106" s="177">
        <f t="shared" si="9"/>
        <v>6</v>
      </c>
      <c r="Y106" s="177">
        <f t="shared" si="9"/>
        <v>1058</v>
      </c>
      <c r="Z106" s="177">
        <f t="shared" si="9"/>
        <v>0</v>
      </c>
      <c r="AA106" s="177">
        <f t="shared" si="9"/>
        <v>3</v>
      </c>
      <c r="AB106" s="177">
        <f t="shared" si="9"/>
        <v>349</v>
      </c>
      <c r="AC106" s="177">
        <f t="shared" si="9"/>
        <v>8</v>
      </c>
      <c r="AD106" s="177">
        <f t="shared" si="9"/>
        <v>39</v>
      </c>
      <c r="AE106" s="177">
        <f t="shared" si="9"/>
        <v>1</v>
      </c>
      <c r="AF106" s="177">
        <f t="shared" si="9"/>
        <v>40</v>
      </c>
      <c r="AG106" s="177">
        <f t="shared" si="9"/>
        <v>1</v>
      </c>
      <c r="AH106" s="177">
        <f t="shared" si="9"/>
        <v>39</v>
      </c>
      <c r="AI106" s="177">
        <f t="shared" si="9"/>
        <v>0</v>
      </c>
      <c r="AJ106" s="177">
        <f t="shared" si="9"/>
        <v>25</v>
      </c>
      <c r="AK106" s="177">
        <f t="shared" si="9"/>
        <v>2</v>
      </c>
      <c r="AL106" s="177">
        <f t="shared" si="9"/>
        <v>0</v>
      </c>
      <c r="AM106" s="177">
        <f t="shared" si="9"/>
        <v>2</v>
      </c>
      <c r="AN106" s="177">
        <f t="shared" si="9"/>
        <v>0</v>
      </c>
      <c r="AO106" s="177">
        <f t="shared" si="9"/>
        <v>2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41">
        <v>345</v>
      </c>
      <c r="F107" s="141">
        <v>16</v>
      </c>
      <c r="G107" s="141">
        <v>329</v>
      </c>
      <c r="H107" s="141"/>
      <c r="I107" s="141"/>
      <c r="J107" s="141">
        <v>1085</v>
      </c>
      <c r="K107" s="142">
        <v>1052</v>
      </c>
      <c r="L107" s="141">
        <v>30</v>
      </c>
      <c r="M107" s="141">
        <v>1</v>
      </c>
      <c r="N107" s="141"/>
      <c r="O107" s="141">
        <v>1052</v>
      </c>
      <c r="P107" s="141">
        <v>945</v>
      </c>
      <c r="Q107" s="141">
        <v>16</v>
      </c>
      <c r="R107" s="141">
        <v>25</v>
      </c>
      <c r="S107" s="141"/>
      <c r="T107" s="141">
        <v>66</v>
      </c>
      <c r="U107" s="141">
        <v>13</v>
      </c>
      <c r="V107" s="141">
        <v>47</v>
      </c>
      <c r="W107" s="141">
        <v>6</v>
      </c>
      <c r="X107" s="141">
        <v>5</v>
      </c>
      <c r="Y107" s="141">
        <v>1057</v>
      </c>
      <c r="Z107" s="141"/>
      <c r="AA107" s="141">
        <v>3</v>
      </c>
      <c r="AB107" s="141">
        <v>340</v>
      </c>
      <c r="AC107" s="141">
        <v>8</v>
      </c>
      <c r="AD107" s="141">
        <v>39</v>
      </c>
      <c r="AE107" s="141">
        <v>1</v>
      </c>
      <c r="AF107" s="141">
        <v>40</v>
      </c>
      <c r="AG107" s="141">
        <v>1</v>
      </c>
      <c r="AH107" s="141">
        <v>39</v>
      </c>
      <c r="AI107" s="141"/>
      <c r="AJ107" s="141">
        <v>25</v>
      </c>
      <c r="AK107" s="141">
        <v>2</v>
      </c>
      <c r="AL107" s="141"/>
      <c r="AM107" s="141">
        <v>2</v>
      </c>
      <c r="AN107" s="141"/>
      <c r="AO107" s="141">
        <v>2</v>
      </c>
      <c r="AP107" s="141"/>
      <c r="AQ107" s="141"/>
      <c r="AR107" s="141"/>
      <c r="AS107" s="141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2</v>
      </c>
      <c r="F109" s="150"/>
      <c r="G109" s="141">
        <v>2</v>
      </c>
      <c r="H109" s="141"/>
      <c r="I109" s="141"/>
      <c r="J109" s="141">
        <v>10</v>
      </c>
      <c r="K109" s="142">
        <v>7</v>
      </c>
      <c r="L109" s="150">
        <v>3</v>
      </c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>
        <v>1</v>
      </c>
      <c r="Y109" s="150">
        <v>1</v>
      </c>
      <c r="Z109" s="150"/>
      <c r="AA109" s="150"/>
      <c r="AB109" s="150">
        <v>8</v>
      </c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/>
      <c r="F110" s="150"/>
      <c r="G110" s="141"/>
      <c r="H110" s="141"/>
      <c r="I110" s="141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>
        <v>1</v>
      </c>
      <c r="F112" s="150"/>
      <c r="G112" s="141">
        <v>1</v>
      </c>
      <c r="H112" s="141"/>
      <c r="I112" s="141"/>
      <c r="J112" s="141">
        <v>1</v>
      </c>
      <c r="K112" s="142"/>
      <c r="L112" s="150">
        <v>1</v>
      </c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>
        <v>1</v>
      </c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/>
      <c r="F114" s="150"/>
      <c r="G114" s="141"/>
      <c r="H114" s="141"/>
      <c r="I114" s="141"/>
      <c r="J114" s="141"/>
      <c r="K114" s="142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2</v>
      </c>
      <c r="F115" s="177">
        <f t="shared" ref="F115:AS115" si="10">SUM(F116:F119)</f>
        <v>0</v>
      </c>
      <c r="G115" s="177">
        <f t="shared" si="10"/>
        <v>2</v>
      </c>
      <c r="H115" s="177">
        <f t="shared" si="10"/>
        <v>0</v>
      </c>
      <c r="I115" s="177">
        <f t="shared" si="10"/>
        <v>0</v>
      </c>
      <c r="J115" s="177">
        <f t="shared" si="10"/>
        <v>10</v>
      </c>
      <c r="K115" s="177">
        <f t="shared" si="10"/>
        <v>9</v>
      </c>
      <c r="L115" s="177">
        <f t="shared" si="10"/>
        <v>1</v>
      </c>
      <c r="M115" s="177">
        <f t="shared" si="10"/>
        <v>0</v>
      </c>
      <c r="N115" s="177">
        <f t="shared" si="10"/>
        <v>0</v>
      </c>
      <c r="O115" s="177">
        <f t="shared" si="10"/>
        <v>1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1</v>
      </c>
      <c r="U115" s="177">
        <f t="shared" si="10"/>
        <v>0</v>
      </c>
      <c r="V115" s="177">
        <f t="shared" si="10"/>
        <v>1</v>
      </c>
      <c r="W115" s="177">
        <f t="shared" si="10"/>
        <v>0</v>
      </c>
      <c r="X115" s="177">
        <f t="shared" si="10"/>
        <v>0</v>
      </c>
      <c r="Y115" s="177">
        <f t="shared" si="10"/>
        <v>1</v>
      </c>
      <c r="Z115" s="177">
        <f t="shared" si="10"/>
        <v>0</v>
      </c>
      <c r="AA115" s="177">
        <f t="shared" si="10"/>
        <v>0</v>
      </c>
      <c r="AB115" s="177">
        <f t="shared" si="10"/>
        <v>10</v>
      </c>
      <c r="AC115" s="177">
        <f t="shared" si="10"/>
        <v>0</v>
      </c>
      <c r="AD115" s="177">
        <f t="shared" si="10"/>
        <v>0</v>
      </c>
      <c r="AE115" s="177">
        <f t="shared" si="10"/>
        <v>1</v>
      </c>
      <c r="AF115" s="177">
        <f t="shared" si="10"/>
        <v>1</v>
      </c>
      <c r="AG115" s="177">
        <f t="shared" si="10"/>
        <v>0</v>
      </c>
      <c r="AH115" s="177">
        <f t="shared" si="10"/>
        <v>1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1</v>
      </c>
      <c r="AM115" s="177">
        <f t="shared" si="10"/>
        <v>1</v>
      </c>
      <c r="AN115" s="177">
        <f t="shared" si="10"/>
        <v>0</v>
      </c>
      <c r="AO115" s="177">
        <f t="shared" si="10"/>
        <v>1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1</v>
      </c>
      <c r="F116" s="141"/>
      <c r="G116" s="141">
        <v>1</v>
      </c>
      <c r="H116" s="141"/>
      <c r="I116" s="141"/>
      <c r="J116" s="141">
        <v>5</v>
      </c>
      <c r="K116" s="141">
        <v>5</v>
      </c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>
        <v>6</v>
      </c>
      <c r="AC116" s="141"/>
      <c r="AD116" s="141"/>
      <c r="AE116" s="141">
        <v>1</v>
      </c>
      <c r="AF116" s="141">
        <v>1</v>
      </c>
      <c r="AG116" s="141"/>
      <c r="AH116" s="141">
        <v>1</v>
      </c>
      <c r="AI116" s="141"/>
      <c r="AJ116" s="141"/>
      <c r="AK116" s="141"/>
      <c r="AL116" s="141">
        <v>1</v>
      </c>
      <c r="AM116" s="141">
        <v>1</v>
      </c>
      <c r="AN116" s="141"/>
      <c r="AO116" s="141">
        <v>1</v>
      </c>
      <c r="AP116" s="141"/>
      <c r="AQ116" s="141"/>
      <c r="AR116" s="141"/>
      <c r="AS116" s="141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>
        <v>1</v>
      </c>
      <c r="F118" s="141"/>
      <c r="G118" s="141">
        <v>1</v>
      </c>
      <c r="H118" s="141"/>
      <c r="I118" s="141"/>
      <c r="J118" s="141">
        <v>3</v>
      </c>
      <c r="K118" s="141">
        <v>3</v>
      </c>
      <c r="L118" s="141"/>
      <c r="M118" s="141"/>
      <c r="N118" s="141"/>
      <c r="O118" s="141">
        <v>1</v>
      </c>
      <c r="P118" s="141"/>
      <c r="Q118" s="141"/>
      <c r="R118" s="141"/>
      <c r="S118" s="141"/>
      <c r="T118" s="141">
        <v>1</v>
      </c>
      <c r="U118" s="141"/>
      <c r="V118" s="141">
        <v>1</v>
      </c>
      <c r="W118" s="141"/>
      <c r="X118" s="141"/>
      <c r="Y118" s="141">
        <v>1</v>
      </c>
      <c r="Z118" s="141"/>
      <c r="AA118" s="141"/>
      <c r="AB118" s="141">
        <v>3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>
        <v>2</v>
      </c>
      <c r="K119" s="141">
        <v>1</v>
      </c>
      <c r="L119" s="141">
        <v>1</v>
      </c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1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50">
        <v>7</v>
      </c>
      <c r="F123" s="150"/>
      <c r="G123" s="141">
        <v>7</v>
      </c>
      <c r="H123" s="141"/>
      <c r="I123" s="141"/>
      <c r="J123" s="141">
        <v>40</v>
      </c>
      <c r="K123" s="142">
        <v>24</v>
      </c>
      <c r="L123" s="150">
        <v>13</v>
      </c>
      <c r="M123" s="150">
        <v>3</v>
      </c>
      <c r="N123" s="150"/>
      <c r="O123" s="150">
        <v>18</v>
      </c>
      <c r="P123" s="150">
        <v>14</v>
      </c>
      <c r="Q123" s="150"/>
      <c r="R123" s="150">
        <v>1</v>
      </c>
      <c r="S123" s="150"/>
      <c r="T123" s="150">
        <v>3</v>
      </c>
      <c r="U123" s="150">
        <v>2</v>
      </c>
      <c r="V123" s="150"/>
      <c r="W123" s="150">
        <v>1</v>
      </c>
      <c r="X123" s="150">
        <v>1</v>
      </c>
      <c r="Y123" s="150">
        <v>19</v>
      </c>
      <c r="Z123" s="150"/>
      <c r="AA123" s="150">
        <v>1</v>
      </c>
      <c r="AB123" s="150">
        <v>12</v>
      </c>
      <c r="AC123" s="150"/>
      <c r="AD123" s="150">
        <v>7</v>
      </c>
      <c r="AE123" s="150">
        <v>1</v>
      </c>
      <c r="AF123" s="150">
        <v>8</v>
      </c>
      <c r="AG123" s="150">
        <v>2</v>
      </c>
      <c r="AH123" s="150">
        <v>6</v>
      </c>
      <c r="AI123" s="150"/>
      <c r="AJ123" s="150">
        <v>5</v>
      </c>
      <c r="AK123" s="150">
        <v>1</v>
      </c>
      <c r="AL123" s="150"/>
      <c r="AM123" s="150">
        <v>1</v>
      </c>
      <c r="AN123" s="150">
        <v>1</v>
      </c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447</v>
      </c>
      <c r="F124" s="177">
        <f t="shared" ref="F124:AS124" si="12">F9+F29+F41+F49+F63+F70+F77+F80+F102+F106+F115+F120+F123</f>
        <v>28</v>
      </c>
      <c r="G124" s="177">
        <f t="shared" si="12"/>
        <v>419</v>
      </c>
      <c r="H124" s="177">
        <f t="shared" si="12"/>
        <v>0</v>
      </c>
      <c r="I124" s="177">
        <f t="shared" si="12"/>
        <v>0</v>
      </c>
      <c r="J124" s="177">
        <f t="shared" si="12"/>
        <v>1293</v>
      </c>
      <c r="K124" s="177">
        <f t="shared" si="12"/>
        <v>1209</v>
      </c>
      <c r="L124" s="177">
        <f t="shared" si="12"/>
        <v>73</v>
      </c>
      <c r="M124" s="177">
        <f t="shared" si="12"/>
        <v>7</v>
      </c>
      <c r="N124" s="177">
        <f t="shared" si="12"/>
        <v>0</v>
      </c>
      <c r="O124" s="177">
        <f t="shared" si="12"/>
        <v>1171</v>
      </c>
      <c r="P124" s="177">
        <f t="shared" si="12"/>
        <v>1006</v>
      </c>
      <c r="Q124" s="177">
        <f t="shared" si="12"/>
        <v>30</v>
      </c>
      <c r="R124" s="177">
        <f t="shared" si="12"/>
        <v>40</v>
      </c>
      <c r="S124" s="177">
        <f t="shared" si="12"/>
        <v>0</v>
      </c>
      <c r="T124" s="177">
        <f t="shared" si="12"/>
        <v>95</v>
      </c>
      <c r="U124" s="177">
        <f t="shared" si="12"/>
        <v>20</v>
      </c>
      <c r="V124" s="177">
        <f t="shared" si="12"/>
        <v>64</v>
      </c>
      <c r="W124" s="177">
        <f t="shared" si="12"/>
        <v>11</v>
      </c>
      <c r="X124" s="177">
        <f t="shared" si="12"/>
        <v>19</v>
      </c>
      <c r="Y124" s="177">
        <f t="shared" si="12"/>
        <v>1190</v>
      </c>
      <c r="Z124" s="177">
        <f t="shared" si="12"/>
        <v>0</v>
      </c>
      <c r="AA124" s="177">
        <f t="shared" si="12"/>
        <v>19</v>
      </c>
      <c r="AB124" s="177">
        <f t="shared" si="12"/>
        <v>466</v>
      </c>
      <c r="AC124" s="177">
        <f t="shared" si="12"/>
        <v>23</v>
      </c>
      <c r="AD124" s="177">
        <f t="shared" si="12"/>
        <v>71</v>
      </c>
      <c r="AE124" s="177">
        <f t="shared" si="12"/>
        <v>13</v>
      </c>
      <c r="AF124" s="177">
        <f t="shared" si="12"/>
        <v>84</v>
      </c>
      <c r="AG124" s="177">
        <f t="shared" si="12"/>
        <v>9</v>
      </c>
      <c r="AH124" s="177">
        <f t="shared" si="12"/>
        <v>75</v>
      </c>
      <c r="AI124" s="177">
        <f t="shared" si="12"/>
        <v>0</v>
      </c>
      <c r="AJ124" s="177">
        <f t="shared" si="12"/>
        <v>49</v>
      </c>
      <c r="AK124" s="177">
        <f t="shared" si="12"/>
        <v>6</v>
      </c>
      <c r="AL124" s="177">
        <f t="shared" si="12"/>
        <v>4</v>
      </c>
      <c r="AM124" s="177">
        <f t="shared" si="12"/>
        <v>10</v>
      </c>
      <c r="AN124" s="177">
        <f t="shared" si="12"/>
        <v>4</v>
      </c>
      <c r="AO124" s="177">
        <f t="shared" si="12"/>
        <v>6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8" spans="1:45" ht="49.5" customHeight="1" x14ac:dyDescent="0.2">
      <c r="B128" s="253" t="s">
        <v>275</v>
      </c>
      <c r="C128" s="254"/>
      <c r="D128" s="254"/>
    </row>
  </sheetData>
  <sheetProtection sheet="1"/>
  <mergeCells count="170">
    <mergeCell ref="B128:D128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BM142"/>
  <sheetViews>
    <sheetView topLeftCell="A123" workbookViewId="0">
      <selection activeCell="L138" sqref="L138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65" width="9.7109375" style="22" customWidth="1"/>
    <col min="66" max="16384" width="9.140625" style="22"/>
  </cols>
  <sheetData>
    <row r="1" spans="1:6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</row>
    <row r="2" spans="1:6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338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</row>
    <row r="3" spans="1:6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</row>
    <row r="4" spans="1:6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</row>
    <row r="5" spans="1:65" ht="87.75" customHeight="1" x14ac:dyDescent="0.2">
      <c r="A5" s="400" t="s">
        <v>271</v>
      </c>
      <c r="B5" s="401"/>
      <c r="C5" s="401"/>
      <c r="D5" s="402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83" t="s">
        <v>4</v>
      </c>
      <c r="AS5" s="283" t="s">
        <v>5</v>
      </c>
    </row>
    <row r="6" spans="1:65" ht="75.75" customHeight="1" x14ac:dyDescent="0.2">
      <c r="A6" s="403"/>
      <c r="B6" s="404"/>
      <c r="C6" s="404"/>
      <c r="D6" s="405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3"/>
      <c r="AS6" s="283"/>
    </row>
    <row r="7" spans="1:65" ht="168" customHeight="1" x14ac:dyDescent="0.2">
      <c r="A7" s="406"/>
      <c r="B7" s="407"/>
      <c r="C7" s="407"/>
      <c r="D7" s="408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52" t="s">
        <v>230</v>
      </c>
      <c r="U7" s="52" t="s">
        <v>247</v>
      </c>
      <c r="V7" s="52" t="s">
        <v>231</v>
      </c>
      <c r="W7" s="52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3"/>
      <c r="AS7" s="283"/>
    </row>
    <row r="8" spans="1:65" ht="19.5" x14ac:dyDescent="0.25">
      <c r="A8" s="53"/>
      <c r="B8" s="287"/>
      <c r="C8" s="300"/>
      <c r="D8" s="303"/>
      <c r="E8" s="50">
        <v>1</v>
      </c>
      <c r="F8" s="50">
        <v>2</v>
      </c>
      <c r="G8" s="50">
        <v>3</v>
      </c>
      <c r="H8" s="50">
        <v>4</v>
      </c>
      <c r="I8" s="50">
        <v>5</v>
      </c>
      <c r="J8" s="50">
        <v>6</v>
      </c>
      <c r="K8" s="50">
        <v>7</v>
      </c>
      <c r="L8" s="50">
        <v>8</v>
      </c>
      <c r="M8" s="50">
        <v>9</v>
      </c>
      <c r="N8" s="50">
        <v>10</v>
      </c>
      <c r="O8" s="50">
        <v>11</v>
      </c>
      <c r="P8" s="50">
        <v>12</v>
      </c>
      <c r="Q8" s="50">
        <v>13</v>
      </c>
      <c r="R8" s="50">
        <v>14</v>
      </c>
      <c r="S8" s="50">
        <v>15</v>
      </c>
      <c r="T8" s="50">
        <v>16</v>
      </c>
      <c r="U8" s="50">
        <v>17</v>
      </c>
      <c r="V8" s="50">
        <v>18</v>
      </c>
      <c r="W8" s="50">
        <v>19</v>
      </c>
      <c r="X8" s="50">
        <v>20</v>
      </c>
      <c r="Y8" s="50">
        <v>21</v>
      </c>
      <c r="Z8" s="50">
        <v>22</v>
      </c>
      <c r="AA8" s="50">
        <v>23</v>
      </c>
      <c r="AB8" s="50">
        <v>24</v>
      </c>
      <c r="AC8" s="50">
        <v>25</v>
      </c>
      <c r="AD8" s="50">
        <v>26</v>
      </c>
      <c r="AE8" s="50">
        <v>27</v>
      </c>
      <c r="AF8" s="50">
        <v>28</v>
      </c>
      <c r="AG8" s="50">
        <v>29</v>
      </c>
      <c r="AH8" s="50">
        <v>30</v>
      </c>
      <c r="AI8" s="50">
        <v>31</v>
      </c>
      <c r="AJ8" s="50">
        <v>32</v>
      </c>
      <c r="AK8" s="50">
        <v>33</v>
      </c>
      <c r="AL8" s="50">
        <v>34</v>
      </c>
      <c r="AM8" s="50">
        <v>35</v>
      </c>
      <c r="AN8" s="50">
        <v>36</v>
      </c>
      <c r="AO8" s="50">
        <v>37</v>
      </c>
      <c r="AP8" s="50">
        <v>38</v>
      </c>
      <c r="AQ8" s="50">
        <v>39</v>
      </c>
      <c r="AR8" s="51">
        <v>40</v>
      </c>
      <c r="AS8" s="51">
        <v>41</v>
      </c>
      <c r="AT8" s="409" t="s">
        <v>261</v>
      </c>
      <c r="AU8" s="411"/>
      <c r="AV8" s="409" t="s">
        <v>262</v>
      </c>
      <c r="AW8" s="411"/>
      <c r="AX8" s="409" t="s">
        <v>263</v>
      </c>
      <c r="AY8" s="411"/>
      <c r="AZ8" s="410" t="s">
        <v>264</v>
      </c>
      <c r="BA8" s="412"/>
      <c r="BB8" s="409" t="s">
        <v>265</v>
      </c>
      <c r="BC8" s="411"/>
      <c r="BD8" s="409" t="s">
        <v>266</v>
      </c>
      <c r="BE8" s="411"/>
      <c r="BF8" s="409" t="s">
        <v>267</v>
      </c>
      <c r="BG8" s="411"/>
      <c r="BH8" s="409" t="s">
        <v>268</v>
      </c>
      <c r="BI8" s="411"/>
      <c r="BJ8" s="409" t="s">
        <v>269</v>
      </c>
      <c r="BK8" s="411"/>
      <c r="BL8" s="409" t="s">
        <v>270</v>
      </c>
      <c r="BM8" s="411"/>
    </row>
    <row r="9" spans="1:6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24</v>
      </c>
      <c r="F9" s="169">
        <f t="shared" ref="F9:AS9" si="0">SUM(F10:F28)</f>
        <v>0</v>
      </c>
      <c r="G9" s="169">
        <f t="shared" si="0"/>
        <v>24</v>
      </c>
      <c r="H9" s="169">
        <f t="shared" si="0"/>
        <v>0</v>
      </c>
      <c r="I9" s="169">
        <f t="shared" si="0"/>
        <v>0</v>
      </c>
      <c r="J9" s="169">
        <f t="shared" si="0"/>
        <v>41</v>
      </c>
      <c r="K9" s="169">
        <f t="shared" si="0"/>
        <v>27</v>
      </c>
      <c r="L9" s="169">
        <f t="shared" si="0"/>
        <v>9</v>
      </c>
      <c r="M9" s="169">
        <f t="shared" si="0"/>
        <v>0</v>
      </c>
      <c r="N9" s="169">
        <f t="shared" si="0"/>
        <v>2</v>
      </c>
      <c r="O9" s="169">
        <f t="shared" si="0"/>
        <v>9</v>
      </c>
      <c r="P9" s="169">
        <f t="shared" si="0"/>
        <v>2</v>
      </c>
      <c r="Q9" s="169">
        <f t="shared" si="0"/>
        <v>0</v>
      </c>
      <c r="R9" s="169">
        <f t="shared" si="0"/>
        <v>3</v>
      </c>
      <c r="S9" s="169">
        <f t="shared" si="0"/>
        <v>0</v>
      </c>
      <c r="T9" s="169">
        <f t="shared" si="0"/>
        <v>4</v>
      </c>
      <c r="U9" s="169">
        <f t="shared" si="0"/>
        <v>0</v>
      </c>
      <c r="V9" s="169">
        <f t="shared" si="0"/>
        <v>3</v>
      </c>
      <c r="W9" s="169">
        <f t="shared" si="0"/>
        <v>1</v>
      </c>
      <c r="X9" s="169">
        <f t="shared" si="0"/>
        <v>0</v>
      </c>
      <c r="Y9" s="169">
        <f t="shared" si="0"/>
        <v>9</v>
      </c>
      <c r="Z9" s="169">
        <f t="shared" si="0"/>
        <v>0</v>
      </c>
      <c r="AA9" s="169">
        <f t="shared" si="0"/>
        <v>6</v>
      </c>
      <c r="AB9" s="169">
        <f t="shared" si="0"/>
        <v>40</v>
      </c>
      <c r="AC9" s="169">
        <f t="shared" si="0"/>
        <v>7</v>
      </c>
      <c r="AD9" s="169">
        <f t="shared" si="0"/>
        <v>3</v>
      </c>
      <c r="AE9" s="169">
        <f t="shared" si="0"/>
        <v>2</v>
      </c>
      <c r="AF9" s="169">
        <f t="shared" si="0"/>
        <v>5</v>
      </c>
      <c r="AG9" s="169">
        <f t="shared" si="0"/>
        <v>0</v>
      </c>
      <c r="AH9" s="169">
        <f t="shared" si="0"/>
        <v>5</v>
      </c>
      <c r="AI9" s="169">
        <f t="shared" si="0"/>
        <v>0</v>
      </c>
      <c r="AJ9" s="169">
        <f t="shared" si="0"/>
        <v>1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  <c r="AT9" s="50">
        <f t="shared" ref="AT9:BM9" si="1">SUM(AT10:AT28)</f>
        <v>24</v>
      </c>
      <c r="AU9" s="50">
        <f t="shared" si="1"/>
        <v>24</v>
      </c>
      <c r="AV9" s="50">
        <f t="shared" si="1"/>
        <v>41</v>
      </c>
      <c r="AW9" s="50">
        <f t="shared" si="1"/>
        <v>36</v>
      </c>
      <c r="AX9" s="50">
        <f t="shared" si="1"/>
        <v>51</v>
      </c>
      <c r="AY9" s="50">
        <f t="shared" si="1"/>
        <v>51</v>
      </c>
      <c r="AZ9" s="50">
        <f t="shared" si="1"/>
        <v>9</v>
      </c>
      <c r="BA9" s="50">
        <f t="shared" si="1"/>
        <v>9</v>
      </c>
      <c r="BB9" s="50">
        <f t="shared" si="1"/>
        <v>4</v>
      </c>
      <c r="BC9" s="50">
        <f t="shared" si="1"/>
        <v>4</v>
      </c>
      <c r="BD9" s="50">
        <f>Y9</f>
        <v>9</v>
      </c>
      <c r="BE9" s="50">
        <f>O9+X9</f>
        <v>9</v>
      </c>
      <c r="BF9" s="50">
        <f t="shared" si="1"/>
        <v>5</v>
      </c>
      <c r="BG9" s="50">
        <f t="shared" si="1"/>
        <v>5</v>
      </c>
      <c r="BH9" s="50">
        <f t="shared" si="1"/>
        <v>5</v>
      </c>
      <c r="BI9" s="50">
        <f t="shared" si="1"/>
        <v>5</v>
      </c>
      <c r="BJ9" s="50">
        <f t="shared" si="1"/>
        <v>0</v>
      </c>
      <c r="BK9" s="50">
        <f t="shared" si="1"/>
        <v>0</v>
      </c>
      <c r="BL9" s="50">
        <f t="shared" si="1"/>
        <v>0</v>
      </c>
      <c r="BM9" s="51">
        <f t="shared" si="1"/>
        <v>0</v>
      </c>
    </row>
    <row r="10" spans="1:65" ht="39.950000000000003" customHeight="1" x14ac:dyDescent="0.2">
      <c r="A10" s="2" t="s">
        <v>259</v>
      </c>
      <c r="B10" s="285" t="s">
        <v>10</v>
      </c>
      <c r="C10" s="285"/>
      <c r="D10" s="285"/>
      <c r="E10" s="169">
        <v>2</v>
      </c>
      <c r="F10" s="169"/>
      <c r="G10" s="169">
        <v>2</v>
      </c>
      <c r="H10" s="169"/>
      <c r="I10" s="169"/>
      <c r="J10" s="143">
        <v>4</v>
      </c>
      <c r="K10" s="143">
        <v>3</v>
      </c>
      <c r="L10" s="143"/>
      <c r="M10" s="143"/>
      <c r="N10" s="143"/>
      <c r="O10" s="143">
        <v>1</v>
      </c>
      <c r="P10" s="143">
        <v>1</v>
      </c>
      <c r="Q10" s="143"/>
      <c r="R10" s="143"/>
      <c r="S10" s="143"/>
      <c r="T10" s="143"/>
      <c r="U10" s="143"/>
      <c r="V10" s="143"/>
      <c r="W10" s="143"/>
      <c r="X10" s="143"/>
      <c r="Y10" s="143">
        <v>1</v>
      </c>
      <c r="Z10" s="143"/>
      <c r="AA10" s="143"/>
      <c r="AB10" s="143">
        <v>4</v>
      </c>
      <c r="AC10" s="143"/>
      <c r="AD10" s="143"/>
      <c r="AE10" s="143">
        <v>1</v>
      </c>
      <c r="AF10" s="143">
        <v>1</v>
      </c>
      <c r="AG10" s="143"/>
      <c r="AH10" s="141">
        <v>1</v>
      </c>
      <c r="AI10" s="143"/>
      <c r="AJ10" s="143"/>
      <c r="AK10" s="143"/>
      <c r="AL10" s="143"/>
      <c r="AM10" s="143"/>
      <c r="AN10" s="143"/>
      <c r="AO10" s="143"/>
      <c r="AP10" s="141"/>
      <c r="AQ10" s="141"/>
      <c r="AR10" s="141"/>
      <c r="AS10" s="141"/>
      <c r="AT10" s="39">
        <f>E10</f>
        <v>2</v>
      </c>
      <c r="AU10" s="39">
        <f>F10+G10+H10+I10</f>
        <v>2</v>
      </c>
      <c r="AV10" s="39">
        <f>J10</f>
        <v>4</v>
      </c>
      <c r="AW10" s="39">
        <f>K10+L10+M10</f>
        <v>3</v>
      </c>
      <c r="AX10" s="39">
        <f>F10+G10+K10</f>
        <v>5</v>
      </c>
      <c r="AY10" s="39">
        <f>N10+Y10+Z10+AB10</f>
        <v>5</v>
      </c>
      <c r="AZ10" s="39">
        <f>O10</f>
        <v>1</v>
      </c>
      <c r="BA10" s="39">
        <f>P10+Q10+R10+S10+T10</f>
        <v>1</v>
      </c>
      <c r="BB10" s="39">
        <f>T10</f>
        <v>0</v>
      </c>
      <c r="BC10" s="39">
        <f>+U10+V10+W10</f>
        <v>0</v>
      </c>
      <c r="BD10" s="50">
        <f t="shared" ref="BD10:BD73" si="2">Y10</f>
        <v>1</v>
      </c>
      <c r="BE10" s="50">
        <f t="shared" ref="BE10:BE73" si="3">O10+X10</f>
        <v>1</v>
      </c>
      <c r="BF10" s="39">
        <f>AF10</f>
        <v>1</v>
      </c>
      <c r="BG10" s="39">
        <f>AD10+AE10</f>
        <v>1</v>
      </c>
      <c r="BH10" s="39">
        <f>AF10</f>
        <v>1</v>
      </c>
      <c r="BI10" s="39">
        <f>AG10+AH10</f>
        <v>1</v>
      </c>
      <c r="BJ10" s="39">
        <f>AM10</f>
        <v>0</v>
      </c>
      <c r="BK10" s="39">
        <f>AK10+AL10</f>
        <v>0</v>
      </c>
      <c r="BL10" s="39">
        <f>AM10</f>
        <v>0</v>
      </c>
      <c r="BM10" s="39">
        <f>AN10+AO10</f>
        <v>0</v>
      </c>
    </row>
    <row r="11" spans="1:65" ht="39.950000000000003" customHeight="1" x14ac:dyDescent="0.2">
      <c r="A11" s="2" t="s">
        <v>11</v>
      </c>
      <c r="B11" s="286" t="s">
        <v>12</v>
      </c>
      <c r="C11" s="286"/>
      <c r="D11" s="286"/>
      <c r="E11" s="169">
        <v>4</v>
      </c>
      <c r="F11" s="169"/>
      <c r="G11" s="169">
        <v>4</v>
      </c>
      <c r="H11" s="169"/>
      <c r="I11" s="169"/>
      <c r="J11" s="143">
        <v>5</v>
      </c>
      <c r="K11" s="143">
        <v>3</v>
      </c>
      <c r="L11" s="143">
        <v>1</v>
      </c>
      <c r="M11" s="143"/>
      <c r="N11" s="143"/>
      <c r="O11" s="143">
        <v>1</v>
      </c>
      <c r="P11" s="143"/>
      <c r="Q11" s="143"/>
      <c r="R11" s="143">
        <v>1</v>
      </c>
      <c r="S11" s="143"/>
      <c r="T11" s="143"/>
      <c r="U11" s="143"/>
      <c r="V11" s="143"/>
      <c r="W11" s="143"/>
      <c r="X11" s="143"/>
      <c r="Y11" s="143">
        <v>1</v>
      </c>
      <c r="Z11" s="143"/>
      <c r="AA11" s="143"/>
      <c r="AB11" s="148">
        <v>6</v>
      </c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  <c r="AT11" s="39">
        <f t="shared" ref="AT11:AT28" si="4">E11</f>
        <v>4</v>
      </c>
      <c r="AU11" s="39">
        <f t="shared" ref="AU11:AU28" si="5">F11+G11+H11+I11</f>
        <v>4</v>
      </c>
      <c r="AV11" s="39">
        <f t="shared" ref="AV11:AV28" si="6">J11</f>
        <v>5</v>
      </c>
      <c r="AW11" s="39">
        <f t="shared" ref="AW11:AW28" si="7">K11+L11+M11</f>
        <v>4</v>
      </c>
      <c r="AX11" s="39">
        <f t="shared" ref="AX11:AX28" si="8">F11+G11+K11</f>
        <v>7</v>
      </c>
      <c r="AY11" s="39">
        <f t="shared" ref="AY11:AY28" si="9">N11+Y11+Z11+AB11</f>
        <v>7</v>
      </c>
      <c r="AZ11" s="39">
        <f t="shared" ref="AZ11:AZ28" si="10">O11</f>
        <v>1</v>
      </c>
      <c r="BA11" s="39">
        <f t="shared" ref="BA11:BA28" si="11">P11+Q11+R11+S11+T11</f>
        <v>1</v>
      </c>
      <c r="BB11" s="39">
        <f t="shared" ref="BB11:BB28" si="12">T11</f>
        <v>0</v>
      </c>
      <c r="BC11" s="39">
        <f t="shared" ref="BC11:BC28" si="13">+U11+V11+W11</f>
        <v>0</v>
      </c>
      <c r="BD11" s="50">
        <f t="shared" si="2"/>
        <v>1</v>
      </c>
      <c r="BE11" s="50">
        <f t="shared" si="3"/>
        <v>1</v>
      </c>
      <c r="BF11" s="39">
        <f t="shared" ref="BF11:BF28" si="14">AF11</f>
        <v>0</v>
      </c>
      <c r="BG11" s="39">
        <f t="shared" ref="BG11:BG28" si="15">AD11+AE11</f>
        <v>0</v>
      </c>
      <c r="BH11" s="39">
        <f t="shared" ref="BH11:BH28" si="16">AF11</f>
        <v>0</v>
      </c>
      <c r="BI11" s="39">
        <f t="shared" ref="BI11:BI28" si="17">AG11+AH11</f>
        <v>0</v>
      </c>
      <c r="BJ11" s="39">
        <f t="shared" ref="BJ11:BJ28" si="18">AM11</f>
        <v>0</v>
      </c>
      <c r="BK11" s="39">
        <f t="shared" ref="BK11:BK28" si="19">AK11+AL11</f>
        <v>0</v>
      </c>
      <c r="BL11" s="39">
        <f t="shared" ref="BL11:BL28" si="20">AM11</f>
        <v>0</v>
      </c>
      <c r="BM11" s="39">
        <f t="shared" ref="BM11:BM28" si="21">AN11+AO11</f>
        <v>0</v>
      </c>
    </row>
    <row r="12" spans="1:65" ht="39.950000000000003" customHeight="1" x14ac:dyDescent="0.2">
      <c r="A12" s="3" t="s">
        <v>13</v>
      </c>
      <c r="B12" s="286" t="s">
        <v>14</v>
      </c>
      <c r="C12" s="286"/>
      <c r="D12" s="286"/>
      <c r="E12" s="169"/>
      <c r="F12" s="169"/>
      <c r="G12" s="169"/>
      <c r="H12" s="169"/>
      <c r="I12" s="169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  <c r="AT12" s="39">
        <f t="shared" si="4"/>
        <v>0</v>
      </c>
      <c r="AU12" s="39">
        <f t="shared" si="5"/>
        <v>0</v>
      </c>
      <c r="AV12" s="39">
        <f t="shared" si="6"/>
        <v>0</v>
      </c>
      <c r="AW12" s="39">
        <f t="shared" si="7"/>
        <v>0</v>
      </c>
      <c r="AX12" s="39">
        <f t="shared" si="8"/>
        <v>0</v>
      </c>
      <c r="AY12" s="39">
        <f t="shared" si="9"/>
        <v>0</v>
      </c>
      <c r="AZ12" s="39">
        <f t="shared" si="10"/>
        <v>0</v>
      </c>
      <c r="BA12" s="39">
        <f t="shared" si="11"/>
        <v>0</v>
      </c>
      <c r="BB12" s="39">
        <f t="shared" si="12"/>
        <v>0</v>
      </c>
      <c r="BC12" s="39">
        <f t="shared" si="13"/>
        <v>0</v>
      </c>
      <c r="BD12" s="50">
        <f t="shared" si="2"/>
        <v>0</v>
      </c>
      <c r="BE12" s="50">
        <f t="shared" si="3"/>
        <v>0</v>
      </c>
      <c r="BF12" s="39">
        <f t="shared" si="14"/>
        <v>0</v>
      </c>
      <c r="BG12" s="39">
        <f t="shared" si="15"/>
        <v>0</v>
      </c>
      <c r="BH12" s="39">
        <f t="shared" si="16"/>
        <v>0</v>
      </c>
      <c r="BI12" s="39">
        <f t="shared" si="17"/>
        <v>0</v>
      </c>
      <c r="BJ12" s="39">
        <f t="shared" si="18"/>
        <v>0</v>
      </c>
      <c r="BK12" s="39">
        <f t="shared" si="19"/>
        <v>0</v>
      </c>
      <c r="BL12" s="39">
        <f t="shared" si="20"/>
        <v>0</v>
      </c>
      <c r="BM12" s="39">
        <f t="shared" si="21"/>
        <v>0</v>
      </c>
    </row>
    <row r="13" spans="1:65" ht="39.950000000000003" customHeight="1" x14ac:dyDescent="0.2">
      <c r="A13" s="2" t="s">
        <v>15</v>
      </c>
      <c r="B13" s="286" t="s">
        <v>16</v>
      </c>
      <c r="C13" s="286"/>
      <c r="D13" s="286"/>
      <c r="E13" s="169"/>
      <c r="F13" s="169"/>
      <c r="G13" s="169"/>
      <c r="H13" s="169"/>
      <c r="I13" s="169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  <c r="AT13" s="39">
        <f t="shared" si="4"/>
        <v>0</v>
      </c>
      <c r="AU13" s="39">
        <f t="shared" si="5"/>
        <v>0</v>
      </c>
      <c r="AV13" s="39">
        <f t="shared" si="6"/>
        <v>0</v>
      </c>
      <c r="AW13" s="39">
        <f t="shared" si="7"/>
        <v>0</v>
      </c>
      <c r="AX13" s="39">
        <f t="shared" si="8"/>
        <v>0</v>
      </c>
      <c r="AY13" s="39">
        <f t="shared" si="9"/>
        <v>0</v>
      </c>
      <c r="AZ13" s="39">
        <f t="shared" si="10"/>
        <v>0</v>
      </c>
      <c r="BA13" s="39">
        <f t="shared" si="11"/>
        <v>0</v>
      </c>
      <c r="BB13" s="39">
        <f t="shared" si="12"/>
        <v>0</v>
      </c>
      <c r="BC13" s="39">
        <f t="shared" si="13"/>
        <v>0</v>
      </c>
      <c r="BD13" s="50">
        <f t="shared" si="2"/>
        <v>0</v>
      </c>
      <c r="BE13" s="50">
        <f t="shared" si="3"/>
        <v>0</v>
      </c>
      <c r="BF13" s="39">
        <f t="shared" si="14"/>
        <v>0</v>
      </c>
      <c r="BG13" s="39">
        <f t="shared" si="15"/>
        <v>0</v>
      </c>
      <c r="BH13" s="39">
        <f t="shared" si="16"/>
        <v>0</v>
      </c>
      <c r="BI13" s="39">
        <f t="shared" si="17"/>
        <v>0</v>
      </c>
      <c r="BJ13" s="39">
        <f t="shared" si="18"/>
        <v>0</v>
      </c>
      <c r="BK13" s="39">
        <f t="shared" si="19"/>
        <v>0</v>
      </c>
      <c r="BL13" s="39">
        <f t="shared" si="20"/>
        <v>0</v>
      </c>
      <c r="BM13" s="39">
        <f t="shared" si="21"/>
        <v>0</v>
      </c>
    </row>
    <row r="14" spans="1:65" ht="39.950000000000003" customHeight="1" x14ac:dyDescent="0.2">
      <c r="A14" s="4">
        <v>1.2</v>
      </c>
      <c r="B14" s="285" t="s">
        <v>17</v>
      </c>
      <c r="C14" s="285"/>
      <c r="D14" s="285"/>
      <c r="E14" s="169">
        <v>1</v>
      </c>
      <c r="F14" s="169"/>
      <c r="G14" s="169">
        <v>1</v>
      </c>
      <c r="H14" s="169"/>
      <c r="I14" s="169"/>
      <c r="J14" s="143">
        <v>1</v>
      </c>
      <c r="K14" s="143">
        <v>1</v>
      </c>
      <c r="L14" s="143"/>
      <c r="M14" s="143"/>
      <c r="N14" s="143"/>
      <c r="O14" s="143">
        <v>1</v>
      </c>
      <c r="P14" s="143"/>
      <c r="Q14" s="143"/>
      <c r="R14" s="143"/>
      <c r="S14" s="143"/>
      <c r="T14" s="143">
        <v>1</v>
      </c>
      <c r="U14" s="143"/>
      <c r="V14" s="143">
        <v>1</v>
      </c>
      <c r="W14" s="143"/>
      <c r="X14" s="143"/>
      <c r="Y14" s="143">
        <v>1</v>
      </c>
      <c r="Z14" s="143"/>
      <c r="AA14" s="143"/>
      <c r="AB14" s="143">
        <v>1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  <c r="AT14" s="39">
        <f t="shared" si="4"/>
        <v>1</v>
      </c>
      <c r="AU14" s="39">
        <f t="shared" si="5"/>
        <v>1</v>
      </c>
      <c r="AV14" s="39">
        <f t="shared" si="6"/>
        <v>1</v>
      </c>
      <c r="AW14" s="39">
        <f t="shared" si="7"/>
        <v>1</v>
      </c>
      <c r="AX14" s="39">
        <f t="shared" si="8"/>
        <v>2</v>
      </c>
      <c r="AY14" s="39">
        <f t="shared" si="9"/>
        <v>2</v>
      </c>
      <c r="AZ14" s="39">
        <f t="shared" si="10"/>
        <v>1</v>
      </c>
      <c r="BA14" s="39">
        <f t="shared" si="11"/>
        <v>1</v>
      </c>
      <c r="BB14" s="39">
        <f t="shared" si="12"/>
        <v>1</v>
      </c>
      <c r="BC14" s="39">
        <f t="shared" si="13"/>
        <v>1</v>
      </c>
      <c r="BD14" s="50">
        <f t="shared" si="2"/>
        <v>1</v>
      </c>
      <c r="BE14" s="50">
        <f t="shared" si="3"/>
        <v>1</v>
      </c>
      <c r="BF14" s="39">
        <f t="shared" si="14"/>
        <v>0</v>
      </c>
      <c r="BG14" s="39">
        <f t="shared" si="15"/>
        <v>0</v>
      </c>
      <c r="BH14" s="39">
        <f t="shared" si="16"/>
        <v>0</v>
      </c>
      <c r="BI14" s="39">
        <f t="shared" si="17"/>
        <v>0</v>
      </c>
      <c r="BJ14" s="39">
        <f t="shared" si="18"/>
        <v>0</v>
      </c>
      <c r="BK14" s="39">
        <f t="shared" si="19"/>
        <v>0</v>
      </c>
      <c r="BL14" s="39">
        <f t="shared" si="20"/>
        <v>0</v>
      </c>
      <c r="BM14" s="39">
        <f t="shared" si="21"/>
        <v>0</v>
      </c>
    </row>
    <row r="15" spans="1:65" ht="39.950000000000003" customHeight="1" x14ac:dyDescent="0.2">
      <c r="A15" s="2" t="s">
        <v>18</v>
      </c>
      <c r="B15" s="285" t="s">
        <v>19</v>
      </c>
      <c r="C15" s="285"/>
      <c r="D15" s="285"/>
      <c r="E15" s="169"/>
      <c r="F15" s="169"/>
      <c r="G15" s="169"/>
      <c r="H15" s="169"/>
      <c r="I15" s="169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  <c r="AT15" s="39">
        <f t="shared" si="4"/>
        <v>0</v>
      </c>
      <c r="AU15" s="39">
        <f t="shared" si="5"/>
        <v>0</v>
      </c>
      <c r="AV15" s="39">
        <f t="shared" si="6"/>
        <v>0</v>
      </c>
      <c r="AW15" s="39">
        <f t="shared" si="7"/>
        <v>0</v>
      </c>
      <c r="AX15" s="39">
        <f t="shared" si="8"/>
        <v>0</v>
      </c>
      <c r="AY15" s="39">
        <f t="shared" si="9"/>
        <v>0</v>
      </c>
      <c r="AZ15" s="39">
        <f t="shared" si="10"/>
        <v>0</v>
      </c>
      <c r="BA15" s="39">
        <f t="shared" si="11"/>
        <v>0</v>
      </c>
      <c r="BB15" s="39">
        <f t="shared" si="12"/>
        <v>0</v>
      </c>
      <c r="BC15" s="39">
        <f t="shared" si="13"/>
        <v>0</v>
      </c>
      <c r="BD15" s="50">
        <f t="shared" si="2"/>
        <v>0</v>
      </c>
      <c r="BE15" s="50">
        <f t="shared" si="3"/>
        <v>0</v>
      </c>
      <c r="BF15" s="39">
        <f t="shared" si="14"/>
        <v>0</v>
      </c>
      <c r="BG15" s="39">
        <f t="shared" si="15"/>
        <v>0</v>
      </c>
      <c r="BH15" s="39">
        <f t="shared" si="16"/>
        <v>0</v>
      </c>
      <c r="BI15" s="39">
        <f t="shared" si="17"/>
        <v>0</v>
      </c>
      <c r="BJ15" s="39">
        <f t="shared" si="18"/>
        <v>0</v>
      </c>
      <c r="BK15" s="39">
        <f t="shared" si="19"/>
        <v>0</v>
      </c>
      <c r="BL15" s="39">
        <f t="shared" si="20"/>
        <v>0</v>
      </c>
      <c r="BM15" s="39">
        <f t="shared" si="21"/>
        <v>0</v>
      </c>
    </row>
    <row r="16" spans="1:65" ht="39.950000000000003" customHeight="1" x14ac:dyDescent="0.2">
      <c r="A16" s="2" t="s">
        <v>20</v>
      </c>
      <c r="B16" s="276" t="s">
        <v>21</v>
      </c>
      <c r="C16" s="277"/>
      <c r="D16" s="277"/>
      <c r="E16" s="177"/>
      <c r="F16" s="177"/>
      <c r="G16" s="177"/>
      <c r="H16" s="177"/>
      <c r="I16" s="177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  <c r="AT16" s="39">
        <f t="shared" si="4"/>
        <v>0</v>
      </c>
      <c r="AU16" s="39">
        <f t="shared" si="5"/>
        <v>0</v>
      </c>
      <c r="AV16" s="39">
        <f t="shared" si="6"/>
        <v>0</v>
      </c>
      <c r="AW16" s="39">
        <f t="shared" si="7"/>
        <v>0</v>
      </c>
      <c r="AX16" s="39">
        <f t="shared" si="8"/>
        <v>0</v>
      </c>
      <c r="AY16" s="39">
        <f t="shared" si="9"/>
        <v>0</v>
      </c>
      <c r="AZ16" s="39">
        <f t="shared" si="10"/>
        <v>0</v>
      </c>
      <c r="BA16" s="39">
        <f t="shared" si="11"/>
        <v>0</v>
      </c>
      <c r="BB16" s="39">
        <f t="shared" si="12"/>
        <v>0</v>
      </c>
      <c r="BC16" s="39">
        <f t="shared" si="13"/>
        <v>0</v>
      </c>
      <c r="BD16" s="50">
        <f t="shared" si="2"/>
        <v>0</v>
      </c>
      <c r="BE16" s="50">
        <f t="shared" si="3"/>
        <v>0</v>
      </c>
      <c r="BF16" s="39">
        <f t="shared" si="14"/>
        <v>0</v>
      </c>
      <c r="BG16" s="39">
        <f t="shared" si="15"/>
        <v>0</v>
      </c>
      <c r="BH16" s="39">
        <f t="shared" si="16"/>
        <v>0</v>
      </c>
      <c r="BI16" s="39">
        <f t="shared" si="17"/>
        <v>0</v>
      </c>
      <c r="BJ16" s="39">
        <f t="shared" si="18"/>
        <v>0</v>
      </c>
      <c r="BK16" s="39">
        <f t="shared" si="19"/>
        <v>0</v>
      </c>
      <c r="BL16" s="39">
        <f t="shared" si="20"/>
        <v>0</v>
      </c>
      <c r="BM16" s="39">
        <f t="shared" si="21"/>
        <v>0</v>
      </c>
    </row>
    <row r="17" spans="1:65" ht="39.950000000000003" customHeight="1" x14ac:dyDescent="0.2">
      <c r="A17" s="2" t="s">
        <v>22</v>
      </c>
      <c r="B17" s="276" t="s">
        <v>23</v>
      </c>
      <c r="C17" s="277"/>
      <c r="D17" s="277"/>
      <c r="E17" s="177"/>
      <c r="F17" s="177"/>
      <c r="G17" s="177"/>
      <c r="H17" s="177"/>
      <c r="I17" s="177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39">
        <f t="shared" si="4"/>
        <v>0</v>
      </c>
      <c r="AU17" s="39">
        <f t="shared" si="5"/>
        <v>0</v>
      </c>
      <c r="AV17" s="39">
        <f t="shared" si="6"/>
        <v>0</v>
      </c>
      <c r="AW17" s="39">
        <f t="shared" si="7"/>
        <v>0</v>
      </c>
      <c r="AX17" s="39">
        <f t="shared" si="8"/>
        <v>0</v>
      </c>
      <c r="AY17" s="39">
        <f t="shared" si="9"/>
        <v>0</v>
      </c>
      <c r="AZ17" s="39">
        <f t="shared" si="10"/>
        <v>0</v>
      </c>
      <c r="BA17" s="39">
        <f t="shared" si="11"/>
        <v>0</v>
      </c>
      <c r="BB17" s="39">
        <f t="shared" si="12"/>
        <v>0</v>
      </c>
      <c r="BC17" s="39">
        <f t="shared" si="13"/>
        <v>0</v>
      </c>
      <c r="BD17" s="50">
        <f t="shared" si="2"/>
        <v>0</v>
      </c>
      <c r="BE17" s="50">
        <f t="shared" si="3"/>
        <v>0</v>
      </c>
      <c r="BF17" s="39">
        <f t="shared" si="14"/>
        <v>0</v>
      </c>
      <c r="BG17" s="39">
        <f t="shared" si="15"/>
        <v>0</v>
      </c>
      <c r="BH17" s="39">
        <f t="shared" si="16"/>
        <v>0</v>
      </c>
      <c r="BI17" s="39">
        <f t="shared" si="17"/>
        <v>0</v>
      </c>
      <c r="BJ17" s="39">
        <f t="shared" si="18"/>
        <v>0</v>
      </c>
      <c r="BK17" s="39">
        <f t="shared" si="19"/>
        <v>0</v>
      </c>
      <c r="BL17" s="39">
        <f t="shared" si="20"/>
        <v>0</v>
      </c>
      <c r="BM17" s="39">
        <f t="shared" si="21"/>
        <v>0</v>
      </c>
    </row>
    <row r="18" spans="1:65" ht="39.950000000000003" customHeight="1" x14ac:dyDescent="0.2">
      <c r="A18" s="2" t="s">
        <v>24</v>
      </c>
      <c r="B18" s="285" t="s">
        <v>25</v>
      </c>
      <c r="C18" s="285"/>
      <c r="D18" s="290"/>
      <c r="E18" s="169"/>
      <c r="F18" s="169"/>
      <c r="G18" s="169"/>
      <c r="H18" s="169"/>
      <c r="I18" s="169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39">
        <f t="shared" si="4"/>
        <v>0</v>
      </c>
      <c r="AU18" s="39">
        <f t="shared" si="5"/>
        <v>0</v>
      </c>
      <c r="AV18" s="39">
        <f t="shared" si="6"/>
        <v>0</v>
      </c>
      <c r="AW18" s="39">
        <f t="shared" si="7"/>
        <v>0</v>
      </c>
      <c r="AX18" s="39">
        <f t="shared" si="8"/>
        <v>0</v>
      </c>
      <c r="AY18" s="39">
        <f t="shared" si="9"/>
        <v>0</v>
      </c>
      <c r="AZ18" s="39">
        <f t="shared" si="10"/>
        <v>0</v>
      </c>
      <c r="BA18" s="39">
        <f t="shared" si="11"/>
        <v>0</v>
      </c>
      <c r="BB18" s="39">
        <f t="shared" si="12"/>
        <v>0</v>
      </c>
      <c r="BC18" s="39">
        <f t="shared" si="13"/>
        <v>0</v>
      </c>
      <c r="BD18" s="50">
        <f t="shared" si="2"/>
        <v>0</v>
      </c>
      <c r="BE18" s="50">
        <f t="shared" si="3"/>
        <v>0</v>
      </c>
      <c r="BF18" s="39">
        <f t="shared" si="14"/>
        <v>0</v>
      </c>
      <c r="BG18" s="39">
        <f t="shared" si="15"/>
        <v>0</v>
      </c>
      <c r="BH18" s="39">
        <f t="shared" si="16"/>
        <v>0</v>
      </c>
      <c r="BI18" s="39">
        <f t="shared" si="17"/>
        <v>0</v>
      </c>
      <c r="BJ18" s="39">
        <f t="shared" si="18"/>
        <v>0</v>
      </c>
      <c r="BK18" s="39">
        <f t="shared" si="19"/>
        <v>0</v>
      </c>
      <c r="BL18" s="39">
        <f t="shared" si="20"/>
        <v>0</v>
      </c>
      <c r="BM18" s="39">
        <f t="shared" si="21"/>
        <v>0</v>
      </c>
    </row>
    <row r="19" spans="1:65" ht="39.950000000000003" customHeight="1" x14ac:dyDescent="0.2">
      <c r="A19" s="2" t="s">
        <v>26</v>
      </c>
      <c r="B19" s="286" t="s">
        <v>27</v>
      </c>
      <c r="C19" s="286"/>
      <c r="D19" s="276"/>
      <c r="E19" s="169"/>
      <c r="F19" s="169"/>
      <c r="G19" s="169"/>
      <c r="H19" s="169"/>
      <c r="I19" s="169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39">
        <f>E19</f>
        <v>0</v>
      </c>
      <c r="AU19" s="39">
        <f>F19+G19+H19+I19</f>
        <v>0</v>
      </c>
      <c r="AV19" s="39">
        <f t="shared" si="6"/>
        <v>0</v>
      </c>
      <c r="AW19" s="39">
        <f t="shared" si="7"/>
        <v>0</v>
      </c>
      <c r="AX19" s="39">
        <f>F19+G19+K19</f>
        <v>0</v>
      </c>
      <c r="AY19" s="39">
        <f t="shared" si="9"/>
        <v>0</v>
      </c>
      <c r="AZ19" s="39">
        <f t="shared" si="10"/>
        <v>0</v>
      </c>
      <c r="BA19" s="39">
        <f t="shared" si="11"/>
        <v>0</v>
      </c>
      <c r="BB19" s="39">
        <f t="shared" si="12"/>
        <v>0</v>
      </c>
      <c r="BC19" s="39">
        <f t="shared" si="13"/>
        <v>0</v>
      </c>
      <c r="BD19" s="50">
        <f t="shared" si="2"/>
        <v>0</v>
      </c>
      <c r="BE19" s="50">
        <f t="shared" si="3"/>
        <v>0</v>
      </c>
      <c r="BF19" s="39">
        <f t="shared" si="14"/>
        <v>0</v>
      </c>
      <c r="BG19" s="39">
        <f t="shared" si="15"/>
        <v>0</v>
      </c>
      <c r="BH19" s="39">
        <f t="shared" si="16"/>
        <v>0</v>
      </c>
      <c r="BI19" s="39">
        <f t="shared" si="17"/>
        <v>0</v>
      </c>
      <c r="BJ19" s="39">
        <f t="shared" si="18"/>
        <v>0</v>
      </c>
      <c r="BK19" s="39">
        <f t="shared" si="19"/>
        <v>0</v>
      </c>
      <c r="BL19" s="39">
        <f t="shared" si="20"/>
        <v>0</v>
      </c>
      <c r="BM19" s="39">
        <f t="shared" si="21"/>
        <v>0</v>
      </c>
    </row>
    <row r="20" spans="1:65" ht="39.950000000000003" customHeight="1" x14ac:dyDescent="0.2">
      <c r="A20" s="2" t="s">
        <v>28</v>
      </c>
      <c r="B20" s="276" t="s">
        <v>29</v>
      </c>
      <c r="C20" s="277"/>
      <c r="D20" s="277"/>
      <c r="E20" s="177"/>
      <c r="F20" s="177"/>
      <c r="G20" s="177"/>
      <c r="H20" s="177"/>
      <c r="I20" s="177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39">
        <f>E20</f>
        <v>0</v>
      </c>
      <c r="AU20" s="39">
        <f>F20+G20+H20+I20</f>
        <v>0</v>
      </c>
      <c r="AV20" s="39">
        <f t="shared" si="6"/>
        <v>0</v>
      </c>
      <c r="AW20" s="39">
        <f t="shared" si="7"/>
        <v>0</v>
      </c>
      <c r="AX20" s="39">
        <f>F20+G20+K20</f>
        <v>0</v>
      </c>
      <c r="AY20" s="39">
        <f t="shared" si="9"/>
        <v>0</v>
      </c>
      <c r="AZ20" s="39">
        <f t="shared" si="10"/>
        <v>0</v>
      </c>
      <c r="BA20" s="39">
        <f t="shared" si="11"/>
        <v>0</v>
      </c>
      <c r="BB20" s="39">
        <f t="shared" si="12"/>
        <v>0</v>
      </c>
      <c r="BC20" s="39">
        <f t="shared" si="13"/>
        <v>0</v>
      </c>
      <c r="BD20" s="50">
        <f t="shared" si="2"/>
        <v>0</v>
      </c>
      <c r="BE20" s="50">
        <f t="shared" si="3"/>
        <v>0</v>
      </c>
      <c r="BF20" s="39">
        <f t="shared" si="14"/>
        <v>0</v>
      </c>
      <c r="BG20" s="39">
        <f t="shared" si="15"/>
        <v>0</v>
      </c>
      <c r="BH20" s="39">
        <f t="shared" si="16"/>
        <v>0</v>
      </c>
      <c r="BI20" s="39">
        <f t="shared" si="17"/>
        <v>0</v>
      </c>
      <c r="BJ20" s="39">
        <f t="shared" si="18"/>
        <v>0</v>
      </c>
      <c r="BK20" s="39">
        <f t="shared" si="19"/>
        <v>0</v>
      </c>
      <c r="BL20" s="39">
        <f t="shared" si="20"/>
        <v>0</v>
      </c>
      <c r="BM20" s="39">
        <f t="shared" si="21"/>
        <v>0</v>
      </c>
    </row>
    <row r="21" spans="1:65" ht="39.950000000000003" customHeight="1" x14ac:dyDescent="0.2">
      <c r="A21" s="2" t="s">
        <v>30</v>
      </c>
      <c r="B21" s="290" t="s">
        <v>31</v>
      </c>
      <c r="C21" s="291"/>
      <c r="D21" s="291"/>
      <c r="E21" s="177">
        <v>3</v>
      </c>
      <c r="F21" s="177"/>
      <c r="G21" s="177">
        <v>3</v>
      </c>
      <c r="H21" s="177"/>
      <c r="I21" s="177"/>
      <c r="J21" s="141">
        <v>4</v>
      </c>
      <c r="K21" s="141">
        <v>2</v>
      </c>
      <c r="L21" s="150">
        <v>2</v>
      </c>
      <c r="M21" s="150"/>
      <c r="N21" s="150"/>
      <c r="O21" s="150">
        <v>1</v>
      </c>
      <c r="P21" s="150"/>
      <c r="Q21" s="150"/>
      <c r="R21" s="150">
        <v>1</v>
      </c>
      <c r="S21" s="150"/>
      <c r="T21" s="150"/>
      <c r="U21" s="150"/>
      <c r="V21" s="150"/>
      <c r="W21" s="150"/>
      <c r="X21" s="150"/>
      <c r="Y21" s="150">
        <v>1</v>
      </c>
      <c r="Z21" s="150"/>
      <c r="AA21" s="150"/>
      <c r="AB21" s="150">
        <v>4</v>
      </c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39">
        <f>E21</f>
        <v>3</v>
      </c>
      <c r="AU21" s="39">
        <f>F21+G21+H21+I21</f>
        <v>3</v>
      </c>
      <c r="AV21" s="39">
        <f t="shared" si="6"/>
        <v>4</v>
      </c>
      <c r="AW21" s="39">
        <f t="shared" si="7"/>
        <v>4</v>
      </c>
      <c r="AX21" s="39">
        <f>F21+G21+K21</f>
        <v>5</v>
      </c>
      <c r="AY21" s="39">
        <f t="shared" si="9"/>
        <v>5</v>
      </c>
      <c r="AZ21" s="39">
        <f t="shared" si="10"/>
        <v>1</v>
      </c>
      <c r="BA21" s="39">
        <f t="shared" si="11"/>
        <v>1</v>
      </c>
      <c r="BB21" s="39">
        <f t="shared" si="12"/>
        <v>0</v>
      </c>
      <c r="BC21" s="39">
        <f t="shared" si="13"/>
        <v>0</v>
      </c>
      <c r="BD21" s="50">
        <f t="shared" si="2"/>
        <v>1</v>
      </c>
      <c r="BE21" s="50">
        <f t="shared" si="3"/>
        <v>1</v>
      </c>
      <c r="BF21" s="39">
        <f t="shared" si="14"/>
        <v>0</v>
      </c>
      <c r="BG21" s="39">
        <f t="shared" si="15"/>
        <v>0</v>
      </c>
      <c r="BH21" s="39">
        <f t="shared" si="16"/>
        <v>0</v>
      </c>
      <c r="BI21" s="39">
        <f t="shared" si="17"/>
        <v>0</v>
      </c>
      <c r="BJ21" s="39">
        <f t="shared" si="18"/>
        <v>0</v>
      </c>
      <c r="BK21" s="39">
        <f t="shared" si="19"/>
        <v>0</v>
      </c>
      <c r="BL21" s="39">
        <f t="shared" si="20"/>
        <v>0</v>
      </c>
      <c r="BM21" s="39">
        <f t="shared" si="21"/>
        <v>0</v>
      </c>
    </row>
    <row r="22" spans="1:65" ht="39.950000000000003" customHeight="1" x14ac:dyDescent="0.2">
      <c r="A22" s="2" t="s">
        <v>32</v>
      </c>
      <c r="B22" s="290" t="s">
        <v>33</v>
      </c>
      <c r="C22" s="291"/>
      <c r="D22" s="291"/>
      <c r="E22" s="177">
        <v>1</v>
      </c>
      <c r="F22" s="177"/>
      <c r="G22" s="177">
        <v>1</v>
      </c>
      <c r="H22" s="177"/>
      <c r="I22" s="177"/>
      <c r="J22" s="141">
        <v>5</v>
      </c>
      <c r="K22" s="141">
        <v>4</v>
      </c>
      <c r="L22" s="150">
        <v>1</v>
      </c>
      <c r="M22" s="150"/>
      <c r="N22" s="150">
        <v>1</v>
      </c>
      <c r="O22" s="150">
        <v>1</v>
      </c>
      <c r="P22" s="150">
        <v>1</v>
      </c>
      <c r="Q22" s="150"/>
      <c r="R22" s="150"/>
      <c r="S22" s="150"/>
      <c r="T22" s="150"/>
      <c r="U22" s="150"/>
      <c r="V22" s="150"/>
      <c r="W22" s="150"/>
      <c r="X22" s="150"/>
      <c r="Y22" s="150">
        <v>1</v>
      </c>
      <c r="Z22" s="150"/>
      <c r="AA22" s="150">
        <v>1</v>
      </c>
      <c r="AB22" s="150">
        <v>3</v>
      </c>
      <c r="AC22" s="150">
        <v>1</v>
      </c>
      <c r="AD22" s="150">
        <v>1</v>
      </c>
      <c r="AE22" s="150"/>
      <c r="AF22" s="150">
        <v>1</v>
      </c>
      <c r="AG22" s="150"/>
      <c r="AH22" s="150">
        <v>1</v>
      </c>
      <c r="AI22" s="150"/>
      <c r="AJ22" s="150">
        <v>1</v>
      </c>
      <c r="AK22" s="150"/>
      <c r="AL22" s="150"/>
      <c r="AM22" s="150"/>
      <c r="AN22" s="150"/>
      <c r="AO22" s="150"/>
      <c r="AP22" s="150"/>
      <c r="AQ22" s="150"/>
      <c r="AR22" s="150"/>
      <c r="AS22" s="150"/>
      <c r="AT22" s="39">
        <f>E22</f>
        <v>1</v>
      </c>
      <c r="AU22" s="39">
        <f>F22+G22+H22+I22</f>
        <v>1</v>
      </c>
      <c r="AV22" s="39">
        <f t="shared" si="6"/>
        <v>5</v>
      </c>
      <c r="AW22" s="39">
        <f t="shared" si="7"/>
        <v>5</v>
      </c>
      <c r="AX22" s="39">
        <f>F22+G22+K22</f>
        <v>5</v>
      </c>
      <c r="AY22" s="39">
        <f t="shared" si="9"/>
        <v>5</v>
      </c>
      <c r="AZ22" s="39">
        <f t="shared" si="10"/>
        <v>1</v>
      </c>
      <c r="BA22" s="39">
        <f t="shared" si="11"/>
        <v>1</v>
      </c>
      <c r="BB22" s="39">
        <f t="shared" si="12"/>
        <v>0</v>
      </c>
      <c r="BC22" s="39">
        <f t="shared" si="13"/>
        <v>0</v>
      </c>
      <c r="BD22" s="50">
        <f t="shared" si="2"/>
        <v>1</v>
      </c>
      <c r="BE22" s="50">
        <f t="shared" si="3"/>
        <v>1</v>
      </c>
      <c r="BF22" s="39">
        <f t="shared" si="14"/>
        <v>1</v>
      </c>
      <c r="BG22" s="39">
        <f t="shared" si="15"/>
        <v>1</v>
      </c>
      <c r="BH22" s="39">
        <f t="shared" si="16"/>
        <v>1</v>
      </c>
      <c r="BI22" s="39">
        <f t="shared" si="17"/>
        <v>1</v>
      </c>
      <c r="BJ22" s="39">
        <f t="shared" si="18"/>
        <v>0</v>
      </c>
      <c r="BK22" s="39">
        <f t="shared" si="19"/>
        <v>0</v>
      </c>
      <c r="BL22" s="39">
        <f t="shared" si="20"/>
        <v>0</v>
      </c>
      <c r="BM22" s="39">
        <f t="shared" si="21"/>
        <v>0</v>
      </c>
    </row>
    <row r="23" spans="1:65" ht="39.950000000000003" customHeight="1" x14ac:dyDescent="0.2">
      <c r="A23" s="2" t="s">
        <v>34</v>
      </c>
      <c r="B23" s="291" t="s">
        <v>35</v>
      </c>
      <c r="C23" s="291"/>
      <c r="D23" s="291"/>
      <c r="E23" s="177"/>
      <c r="F23" s="177"/>
      <c r="G23" s="177"/>
      <c r="H23" s="177"/>
      <c r="I23" s="177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39">
        <f>E23</f>
        <v>0</v>
      </c>
      <c r="AU23" s="39">
        <f>F23+G23+H23+I23</f>
        <v>0</v>
      </c>
      <c r="AV23" s="39">
        <f t="shared" si="6"/>
        <v>0</v>
      </c>
      <c r="AW23" s="39">
        <f t="shared" si="7"/>
        <v>0</v>
      </c>
      <c r="AX23" s="39">
        <f>F23+G23+K23</f>
        <v>0</v>
      </c>
      <c r="AY23" s="39">
        <f t="shared" si="9"/>
        <v>0</v>
      </c>
      <c r="AZ23" s="39">
        <f t="shared" si="10"/>
        <v>0</v>
      </c>
      <c r="BA23" s="39">
        <f t="shared" si="11"/>
        <v>0</v>
      </c>
      <c r="BB23" s="39">
        <f t="shared" si="12"/>
        <v>0</v>
      </c>
      <c r="BC23" s="39">
        <f t="shared" si="13"/>
        <v>0</v>
      </c>
      <c r="BD23" s="50">
        <f t="shared" si="2"/>
        <v>0</v>
      </c>
      <c r="BE23" s="50">
        <f t="shared" si="3"/>
        <v>0</v>
      </c>
      <c r="BF23" s="39">
        <f t="shared" si="14"/>
        <v>0</v>
      </c>
      <c r="BG23" s="39">
        <f t="shared" si="15"/>
        <v>0</v>
      </c>
      <c r="BH23" s="39">
        <f t="shared" si="16"/>
        <v>0</v>
      </c>
      <c r="BI23" s="39">
        <f t="shared" si="17"/>
        <v>0</v>
      </c>
      <c r="BJ23" s="39">
        <f t="shared" si="18"/>
        <v>0</v>
      </c>
      <c r="BK23" s="39">
        <f t="shared" si="19"/>
        <v>0</v>
      </c>
      <c r="BL23" s="39">
        <f t="shared" si="20"/>
        <v>0</v>
      </c>
      <c r="BM23" s="39">
        <f t="shared" si="21"/>
        <v>0</v>
      </c>
    </row>
    <row r="24" spans="1:65" ht="39.950000000000003" customHeight="1" x14ac:dyDescent="0.2">
      <c r="A24" s="2" t="s">
        <v>36</v>
      </c>
      <c r="B24" s="290" t="s">
        <v>37</v>
      </c>
      <c r="C24" s="291"/>
      <c r="D24" s="291"/>
      <c r="E24" s="177"/>
      <c r="F24" s="177"/>
      <c r="G24" s="177"/>
      <c r="H24" s="177"/>
      <c r="I24" s="177"/>
      <c r="J24" s="141">
        <v>1</v>
      </c>
      <c r="K24" s="141">
        <v>1</v>
      </c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>
        <v>1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39">
        <f t="shared" si="4"/>
        <v>0</v>
      </c>
      <c r="AU24" s="39">
        <f t="shared" si="5"/>
        <v>0</v>
      </c>
      <c r="AV24" s="39">
        <f t="shared" si="6"/>
        <v>1</v>
      </c>
      <c r="AW24" s="39">
        <f t="shared" si="7"/>
        <v>1</v>
      </c>
      <c r="AX24" s="39">
        <f t="shared" si="8"/>
        <v>1</v>
      </c>
      <c r="AY24" s="39">
        <f t="shared" si="9"/>
        <v>1</v>
      </c>
      <c r="AZ24" s="39">
        <f t="shared" si="10"/>
        <v>0</v>
      </c>
      <c r="BA24" s="39">
        <f t="shared" si="11"/>
        <v>0</v>
      </c>
      <c r="BB24" s="39">
        <f t="shared" si="12"/>
        <v>0</v>
      </c>
      <c r="BC24" s="39">
        <f t="shared" si="13"/>
        <v>0</v>
      </c>
      <c r="BD24" s="50">
        <f t="shared" si="2"/>
        <v>0</v>
      </c>
      <c r="BE24" s="50">
        <f t="shared" si="3"/>
        <v>0</v>
      </c>
      <c r="BF24" s="39">
        <f t="shared" si="14"/>
        <v>0</v>
      </c>
      <c r="BG24" s="39">
        <f t="shared" si="15"/>
        <v>0</v>
      </c>
      <c r="BH24" s="39">
        <f t="shared" si="16"/>
        <v>0</v>
      </c>
      <c r="BI24" s="39">
        <f t="shared" si="17"/>
        <v>0</v>
      </c>
      <c r="BJ24" s="39">
        <f t="shared" si="18"/>
        <v>0</v>
      </c>
      <c r="BK24" s="39">
        <f t="shared" si="19"/>
        <v>0</v>
      </c>
      <c r="BL24" s="39">
        <f t="shared" si="20"/>
        <v>0</v>
      </c>
      <c r="BM24" s="39">
        <f t="shared" si="21"/>
        <v>0</v>
      </c>
    </row>
    <row r="25" spans="1:65" ht="39.950000000000003" customHeight="1" x14ac:dyDescent="0.2">
      <c r="A25" s="2" t="s">
        <v>38</v>
      </c>
      <c r="B25" s="285" t="s">
        <v>39</v>
      </c>
      <c r="C25" s="285"/>
      <c r="D25" s="290"/>
      <c r="E25" s="169">
        <v>5</v>
      </c>
      <c r="F25" s="169"/>
      <c r="G25" s="169">
        <v>5</v>
      </c>
      <c r="H25" s="169"/>
      <c r="I25" s="169"/>
      <c r="J25" s="143">
        <v>15</v>
      </c>
      <c r="K25" s="143">
        <v>9</v>
      </c>
      <c r="L25" s="150">
        <v>4</v>
      </c>
      <c r="M25" s="150"/>
      <c r="N25" s="150"/>
      <c r="O25" s="150">
        <v>1</v>
      </c>
      <c r="P25" s="150"/>
      <c r="Q25" s="150"/>
      <c r="R25" s="150"/>
      <c r="S25" s="150"/>
      <c r="T25" s="150">
        <v>1</v>
      </c>
      <c r="U25" s="150"/>
      <c r="V25" s="150">
        <v>1</v>
      </c>
      <c r="W25" s="150"/>
      <c r="X25" s="150"/>
      <c r="Y25" s="150">
        <v>1</v>
      </c>
      <c r="Z25" s="150"/>
      <c r="AA25" s="150">
        <v>3</v>
      </c>
      <c r="AB25" s="150">
        <v>13</v>
      </c>
      <c r="AC25" s="150">
        <v>3</v>
      </c>
      <c r="AD25" s="150"/>
      <c r="AE25" s="150">
        <v>1</v>
      </c>
      <c r="AF25" s="150">
        <v>1</v>
      </c>
      <c r="AG25" s="150"/>
      <c r="AH25" s="150">
        <v>1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39">
        <f t="shared" si="4"/>
        <v>5</v>
      </c>
      <c r="AU25" s="39">
        <f t="shared" si="5"/>
        <v>5</v>
      </c>
      <c r="AV25" s="39">
        <f t="shared" si="6"/>
        <v>15</v>
      </c>
      <c r="AW25" s="39">
        <f t="shared" si="7"/>
        <v>13</v>
      </c>
      <c r="AX25" s="39">
        <f t="shared" si="8"/>
        <v>14</v>
      </c>
      <c r="AY25" s="39">
        <f t="shared" si="9"/>
        <v>14</v>
      </c>
      <c r="AZ25" s="39">
        <f t="shared" si="10"/>
        <v>1</v>
      </c>
      <c r="BA25" s="39">
        <f t="shared" si="11"/>
        <v>1</v>
      </c>
      <c r="BB25" s="39">
        <f t="shared" si="12"/>
        <v>1</v>
      </c>
      <c r="BC25" s="39">
        <f t="shared" si="13"/>
        <v>1</v>
      </c>
      <c r="BD25" s="50">
        <f t="shared" si="2"/>
        <v>1</v>
      </c>
      <c r="BE25" s="50">
        <f t="shared" si="3"/>
        <v>1</v>
      </c>
      <c r="BF25" s="39">
        <f t="shared" si="14"/>
        <v>1</v>
      </c>
      <c r="BG25" s="39">
        <f t="shared" si="15"/>
        <v>1</v>
      </c>
      <c r="BH25" s="39">
        <f t="shared" si="16"/>
        <v>1</v>
      </c>
      <c r="BI25" s="39">
        <f t="shared" si="17"/>
        <v>1</v>
      </c>
      <c r="BJ25" s="39">
        <f t="shared" si="18"/>
        <v>0</v>
      </c>
      <c r="BK25" s="39">
        <f t="shared" si="19"/>
        <v>0</v>
      </c>
      <c r="BL25" s="39">
        <f t="shared" si="20"/>
        <v>0</v>
      </c>
      <c r="BM25" s="39">
        <f t="shared" si="21"/>
        <v>0</v>
      </c>
    </row>
    <row r="26" spans="1:65" ht="39.950000000000003" customHeight="1" x14ac:dyDescent="0.2">
      <c r="A26" s="2" t="s">
        <v>40</v>
      </c>
      <c r="B26" s="291" t="s">
        <v>41</v>
      </c>
      <c r="C26" s="291"/>
      <c r="D26" s="291"/>
      <c r="E26" s="177">
        <v>4</v>
      </c>
      <c r="F26" s="177"/>
      <c r="G26" s="177">
        <v>4</v>
      </c>
      <c r="H26" s="177"/>
      <c r="I26" s="177"/>
      <c r="J26" s="141">
        <v>1</v>
      </c>
      <c r="K26" s="142"/>
      <c r="L26" s="150"/>
      <c r="M26" s="150"/>
      <c r="N26" s="150"/>
      <c r="O26" s="150">
        <v>1</v>
      </c>
      <c r="P26" s="150"/>
      <c r="Q26" s="150"/>
      <c r="R26" s="150"/>
      <c r="S26" s="150"/>
      <c r="T26" s="150">
        <v>1</v>
      </c>
      <c r="U26" s="150"/>
      <c r="V26" s="150">
        <v>1</v>
      </c>
      <c r="W26" s="150"/>
      <c r="X26" s="150"/>
      <c r="Y26" s="150">
        <v>1</v>
      </c>
      <c r="Z26" s="150"/>
      <c r="AA26" s="150">
        <v>2</v>
      </c>
      <c r="AB26" s="150">
        <v>3</v>
      </c>
      <c r="AC26" s="150">
        <v>2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39">
        <f t="shared" si="4"/>
        <v>4</v>
      </c>
      <c r="AU26" s="39">
        <f t="shared" si="5"/>
        <v>4</v>
      </c>
      <c r="AV26" s="39">
        <f t="shared" si="6"/>
        <v>1</v>
      </c>
      <c r="AW26" s="39">
        <f t="shared" si="7"/>
        <v>0</v>
      </c>
      <c r="AX26" s="39">
        <f t="shared" si="8"/>
        <v>4</v>
      </c>
      <c r="AY26" s="39">
        <f t="shared" si="9"/>
        <v>4</v>
      </c>
      <c r="AZ26" s="39">
        <f t="shared" si="10"/>
        <v>1</v>
      </c>
      <c r="BA26" s="39">
        <f t="shared" si="11"/>
        <v>1</v>
      </c>
      <c r="BB26" s="39">
        <f t="shared" si="12"/>
        <v>1</v>
      </c>
      <c r="BC26" s="39">
        <f t="shared" si="13"/>
        <v>1</v>
      </c>
      <c r="BD26" s="50">
        <f t="shared" si="2"/>
        <v>1</v>
      </c>
      <c r="BE26" s="50">
        <f t="shared" si="3"/>
        <v>1</v>
      </c>
      <c r="BF26" s="39">
        <f t="shared" si="14"/>
        <v>0</v>
      </c>
      <c r="BG26" s="39">
        <f t="shared" si="15"/>
        <v>0</v>
      </c>
      <c r="BH26" s="39">
        <f t="shared" si="16"/>
        <v>0</v>
      </c>
      <c r="BI26" s="39">
        <f t="shared" si="17"/>
        <v>0</v>
      </c>
      <c r="BJ26" s="39">
        <f t="shared" si="18"/>
        <v>0</v>
      </c>
      <c r="BK26" s="39">
        <f t="shared" si="19"/>
        <v>0</v>
      </c>
      <c r="BL26" s="39">
        <f t="shared" si="20"/>
        <v>0</v>
      </c>
      <c r="BM26" s="39">
        <f t="shared" si="21"/>
        <v>0</v>
      </c>
    </row>
    <row r="27" spans="1:65" ht="39.950000000000003" customHeight="1" x14ac:dyDescent="0.2">
      <c r="A27" s="2" t="s">
        <v>42</v>
      </c>
      <c r="B27" s="290" t="s">
        <v>43</v>
      </c>
      <c r="C27" s="291"/>
      <c r="D27" s="291"/>
      <c r="E27" s="177"/>
      <c r="F27" s="177"/>
      <c r="G27" s="177"/>
      <c r="H27" s="177"/>
      <c r="I27" s="177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39">
        <f t="shared" si="4"/>
        <v>0</v>
      </c>
      <c r="AU27" s="39">
        <f t="shared" si="5"/>
        <v>0</v>
      </c>
      <c r="AV27" s="39">
        <f t="shared" si="6"/>
        <v>0</v>
      </c>
      <c r="AW27" s="39">
        <f t="shared" si="7"/>
        <v>0</v>
      </c>
      <c r="AX27" s="39">
        <f t="shared" si="8"/>
        <v>0</v>
      </c>
      <c r="AY27" s="39">
        <f t="shared" si="9"/>
        <v>0</v>
      </c>
      <c r="AZ27" s="39">
        <f t="shared" si="10"/>
        <v>0</v>
      </c>
      <c r="BA27" s="39">
        <f t="shared" si="11"/>
        <v>0</v>
      </c>
      <c r="BB27" s="39">
        <f t="shared" si="12"/>
        <v>0</v>
      </c>
      <c r="BC27" s="39">
        <f t="shared" si="13"/>
        <v>0</v>
      </c>
      <c r="BD27" s="50">
        <f t="shared" si="2"/>
        <v>0</v>
      </c>
      <c r="BE27" s="50">
        <f t="shared" si="3"/>
        <v>0</v>
      </c>
      <c r="BF27" s="39">
        <f t="shared" si="14"/>
        <v>0</v>
      </c>
      <c r="BG27" s="39">
        <f t="shared" si="15"/>
        <v>0</v>
      </c>
      <c r="BH27" s="39">
        <f t="shared" si="16"/>
        <v>0</v>
      </c>
      <c r="BI27" s="39">
        <f t="shared" si="17"/>
        <v>0</v>
      </c>
      <c r="BJ27" s="39">
        <f t="shared" si="18"/>
        <v>0</v>
      </c>
      <c r="BK27" s="39">
        <f t="shared" si="19"/>
        <v>0</v>
      </c>
      <c r="BL27" s="39">
        <f t="shared" si="20"/>
        <v>0</v>
      </c>
      <c r="BM27" s="39">
        <f t="shared" si="21"/>
        <v>0</v>
      </c>
    </row>
    <row r="28" spans="1:65" ht="39.950000000000003" customHeight="1" x14ac:dyDescent="0.2">
      <c r="A28" s="2" t="s">
        <v>44</v>
      </c>
      <c r="B28" s="286" t="s">
        <v>45</v>
      </c>
      <c r="C28" s="286"/>
      <c r="D28" s="276"/>
      <c r="E28" s="177">
        <v>4</v>
      </c>
      <c r="F28" s="177"/>
      <c r="G28" s="177">
        <v>4</v>
      </c>
      <c r="H28" s="177"/>
      <c r="I28" s="177"/>
      <c r="J28" s="141">
        <v>5</v>
      </c>
      <c r="K28" s="142">
        <v>4</v>
      </c>
      <c r="L28" s="150">
        <v>1</v>
      </c>
      <c r="M28" s="150"/>
      <c r="N28" s="150">
        <v>1</v>
      </c>
      <c r="O28" s="150">
        <v>2</v>
      </c>
      <c r="P28" s="150"/>
      <c r="Q28" s="150"/>
      <c r="R28" s="150">
        <v>1</v>
      </c>
      <c r="S28" s="150"/>
      <c r="T28" s="150">
        <v>1</v>
      </c>
      <c r="U28" s="150"/>
      <c r="V28" s="150"/>
      <c r="W28" s="150">
        <v>1</v>
      </c>
      <c r="X28" s="150"/>
      <c r="Y28" s="150">
        <v>2</v>
      </c>
      <c r="Z28" s="150"/>
      <c r="AA28" s="150"/>
      <c r="AB28" s="150">
        <v>5</v>
      </c>
      <c r="AC28" s="150">
        <v>1</v>
      </c>
      <c r="AD28" s="150">
        <v>2</v>
      </c>
      <c r="AE28" s="150"/>
      <c r="AF28" s="150">
        <v>2</v>
      </c>
      <c r="AG28" s="150"/>
      <c r="AH28" s="150">
        <v>2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39">
        <f t="shared" si="4"/>
        <v>4</v>
      </c>
      <c r="AU28" s="39">
        <f t="shared" si="5"/>
        <v>4</v>
      </c>
      <c r="AV28" s="39">
        <f t="shared" si="6"/>
        <v>5</v>
      </c>
      <c r="AW28" s="39">
        <f t="shared" si="7"/>
        <v>5</v>
      </c>
      <c r="AX28" s="39">
        <f t="shared" si="8"/>
        <v>8</v>
      </c>
      <c r="AY28" s="39">
        <f t="shared" si="9"/>
        <v>8</v>
      </c>
      <c r="AZ28" s="39">
        <f t="shared" si="10"/>
        <v>2</v>
      </c>
      <c r="BA28" s="39">
        <f t="shared" si="11"/>
        <v>2</v>
      </c>
      <c r="BB28" s="39">
        <f t="shared" si="12"/>
        <v>1</v>
      </c>
      <c r="BC28" s="39">
        <f t="shared" si="13"/>
        <v>1</v>
      </c>
      <c r="BD28" s="50">
        <f t="shared" si="2"/>
        <v>2</v>
      </c>
      <c r="BE28" s="50">
        <f t="shared" si="3"/>
        <v>2</v>
      </c>
      <c r="BF28" s="39">
        <f t="shared" si="14"/>
        <v>2</v>
      </c>
      <c r="BG28" s="39">
        <f t="shared" si="15"/>
        <v>2</v>
      </c>
      <c r="BH28" s="39">
        <f t="shared" si="16"/>
        <v>2</v>
      </c>
      <c r="BI28" s="39">
        <f t="shared" si="17"/>
        <v>2</v>
      </c>
      <c r="BJ28" s="39">
        <f t="shared" si="18"/>
        <v>0</v>
      </c>
      <c r="BK28" s="39">
        <f t="shared" si="19"/>
        <v>0</v>
      </c>
      <c r="BL28" s="39">
        <f t="shared" si="20"/>
        <v>0</v>
      </c>
      <c r="BM28" s="39">
        <f t="shared" si="21"/>
        <v>0</v>
      </c>
    </row>
    <row r="29" spans="1:6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18</v>
      </c>
      <c r="F29" s="177">
        <f t="shared" ref="F29:BL29" si="22">SUM(F30:F40)</f>
        <v>0</v>
      </c>
      <c r="G29" s="177">
        <f t="shared" si="22"/>
        <v>15</v>
      </c>
      <c r="H29" s="177">
        <f t="shared" si="22"/>
        <v>3</v>
      </c>
      <c r="I29" s="177">
        <f t="shared" si="22"/>
        <v>0</v>
      </c>
      <c r="J29" s="177">
        <f t="shared" si="22"/>
        <v>31</v>
      </c>
      <c r="K29" s="177">
        <f t="shared" si="22"/>
        <v>19</v>
      </c>
      <c r="L29" s="177">
        <f t="shared" si="22"/>
        <v>3</v>
      </c>
      <c r="M29" s="177">
        <f t="shared" si="22"/>
        <v>3</v>
      </c>
      <c r="N29" s="177">
        <f t="shared" si="22"/>
        <v>0</v>
      </c>
      <c r="O29" s="177">
        <f t="shared" si="22"/>
        <v>6</v>
      </c>
      <c r="P29" s="177">
        <f t="shared" si="22"/>
        <v>0</v>
      </c>
      <c r="Q29" s="177">
        <f t="shared" si="22"/>
        <v>0</v>
      </c>
      <c r="R29" s="177">
        <f t="shared" si="22"/>
        <v>2</v>
      </c>
      <c r="S29" s="177">
        <f t="shared" si="22"/>
        <v>0</v>
      </c>
      <c r="T29" s="177">
        <f t="shared" si="22"/>
        <v>4</v>
      </c>
      <c r="U29" s="177">
        <f t="shared" si="22"/>
        <v>1</v>
      </c>
      <c r="V29" s="177">
        <f t="shared" si="22"/>
        <v>2</v>
      </c>
      <c r="W29" s="177">
        <f t="shared" si="22"/>
        <v>1</v>
      </c>
      <c r="X29" s="177">
        <f t="shared" si="22"/>
        <v>0</v>
      </c>
      <c r="Y29" s="177">
        <f t="shared" si="22"/>
        <v>6</v>
      </c>
      <c r="Z29" s="177">
        <f t="shared" si="22"/>
        <v>0</v>
      </c>
      <c r="AA29" s="177">
        <f t="shared" si="22"/>
        <v>3</v>
      </c>
      <c r="AB29" s="177">
        <f t="shared" si="22"/>
        <v>28</v>
      </c>
      <c r="AC29" s="177">
        <f t="shared" si="22"/>
        <v>3</v>
      </c>
      <c r="AD29" s="177">
        <f t="shared" si="22"/>
        <v>0</v>
      </c>
      <c r="AE29" s="177">
        <f t="shared" si="22"/>
        <v>2</v>
      </c>
      <c r="AF29" s="177">
        <f t="shared" si="22"/>
        <v>2</v>
      </c>
      <c r="AG29" s="177">
        <f t="shared" si="22"/>
        <v>0</v>
      </c>
      <c r="AH29" s="177">
        <f t="shared" si="22"/>
        <v>2</v>
      </c>
      <c r="AI29" s="177">
        <f t="shared" si="22"/>
        <v>0</v>
      </c>
      <c r="AJ29" s="177">
        <f t="shared" si="22"/>
        <v>0</v>
      </c>
      <c r="AK29" s="177">
        <f t="shared" si="22"/>
        <v>0</v>
      </c>
      <c r="AL29" s="177">
        <f t="shared" si="22"/>
        <v>0</v>
      </c>
      <c r="AM29" s="177">
        <f t="shared" si="22"/>
        <v>0</v>
      </c>
      <c r="AN29" s="177">
        <f t="shared" si="22"/>
        <v>0</v>
      </c>
      <c r="AO29" s="177">
        <f t="shared" si="22"/>
        <v>0</v>
      </c>
      <c r="AP29" s="177">
        <f t="shared" si="22"/>
        <v>0</v>
      </c>
      <c r="AQ29" s="177">
        <f t="shared" si="22"/>
        <v>0</v>
      </c>
      <c r="AR29" s="177">
        <f t="shared" si="22"/>
        <v>0</v>
      </c>
      <c r="AS29" s="177">
        <f t="shared" si="22"/>
        <v>0</v>
      </c>
      <c r="AT29" s="51">
        <f t="shared" si="22"/>
        <v>18</v>
      </c>
      <c r="AU29" s="51">
        <f t="shared" si="22"/>
        <v>18</v>
      </c>
      <c r="AV29" s="51">
        <f t="shared" si="22"/>
        <v>31</v>
      </c>
      <c r="AW29" s="51">
        <f t="shared" si="22"/>
        <v>25</v>
      </c>
      <c r="AX29" s="51">
        <f t="shared" si="22"/>
        <v>34</v>
      </c>
      <c r="AY29" s="51">
        <f t="shared" si="22"/>
        <v>34</v>
      </c>
      <c r="AZ29" s="51">
        <f t="shared" si="22"/>
        <v>6</v>
      </c>
      <c r="BA29" s="51">
        <f t="shared" si="22"/>
        <v>6</v>
      </c>
      <c r="BB29" s="51">
        <f t="shared" si="22"/>
        <v>4</v>
      </c>
      <c r="BC29" s="51">
        <f t="shared" si="22"/>
        <v>4</v>
      </c>
      <c r="BD29" s="50">
        <f t="shared" si="2"/>
        <v>6</v>
      </c>
      <c r="BE29" s="50">
        <f t="shared" si="3"/>
        <v>6</v>
      </c>
      <c r="BF29" s="51">
        <f t="shared" si="22"/>
        <v>2</v>
      </c>
      <c r="BG29" s="51">
        <f t="shared" si="22"/>
        <v>2</v>
      </c>
      <c r="BH29" s="51">
        <f t="shared" si="22"/>
        <v>2</v>
      </c>
      <c r="BI29" s="51">
        <f t="shared" si="22"/>
        <v>2</v>
      </c>
      <c r="BJ29" s="51">
        <f t="shared" si="22"/>
        <v>0</v>
      </c>
      <c r="BK29" s="51">
        <f t="shared" si="22"/>
        <v>0</v>
      </c>
      <c r="BL29" s="51">
        <f t="shared" si="22"/>
        <v>0</v>
      </c>
      <c r="BM29" s="51">
        <f>SUM(BM30:BM40)</f>
        <v>0</v>
      </c>
    </row>
    <row r="30" spans="1:65" ht="39.950000000000003" customHeight="1" x14ac:dyDescent="0.2">
      <c r="A30" s="2" t="s">
        <v>48</v>
      </c>
      <c r="B30" s="276" t="s">
        <v>49</v>
      </c>
      <c r="C30" s="277"/>
      <c r="D30" s="277"/>
      <c r="E30" s="177"/>
      <c r="F30" s="177"/>
      <c r="G30" s="177"/>
      <c r="H30" s="177"/>
      <c r="I30" s="177"/>
      <c r="J30" s="141">
        <v>6</v>
      </c>
      <c r="K30" s="142">
        <v>4</v>
      </c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>
        <v>1</v>
      </c>
      <c r="AB30" s="150">
        <v>4</v>
      </c>
      <c r="AC30" s="150">
        <v>1</v>
      </c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39">
        <f t="shared" ref="AT30:AT40" si="23">E30</f>
        <v>0</v>
      </c>
      <c r="AU30" s="39">
        <f t="shared" ref="AU30:AU40" si="24">F30+G30+H30+I30</f>
        <v>0</v>
      </c>
      <c r="AV30" s="39">
        <f t="shared" ref="AV30:AV40" si="25">J30</f>
        <v>6</v>
      </c>
      <c r="AW30" s="39">
        <f t="shared" ref="AW30:AW40" si="26">K30+L30+M30</f>
        <v>4</v>
      </c>
      <c r="AX30" s="39">
        <f t="shared" ref="AX30:AX40" si="27">F30+G30+K30</f>
        <v>4</v>
      </c>
      <c r="AY30" s="39">
        <f t="shared" ref="AY30:AY40" si="28">N30+Y30+Z30+AB30</f>
        <v>4</v>
      </c>
      <c r="AZ30" s="39">
        <f t="shared" ref="AZ30:AZ40" si="29">O30</f>
        <v>0</v>
      </c>
      <c r="BA30" s="39">
        <f t="shared" ref="BA30:BA40" si="30">P30+Q30+R30+S30+T30</f>
        <v>0</v>
      </c>
      <c r="BB30" s="39">
        <f t="shared" ref="BB30:BB40" si="31">T30</f>
        <v>0</v>
      </c>
      <c r="BC30" s="39">
        <f t="shared" ref="BC30:BC40" si="32">+U30+V30+W30</f>
        <v>0</v>
      </c>
      <c r="BD30" s="50">
        <f t="shared" si="2"/>
        <v>0</v>
      </c>
      <c r="BE30" s="50">
        <f t="shared" si="3"/>
        <v>0</v>
      </c>
      <c r="BF30" s="39">
        <f t="shared" ref="BF30:BF40" si="33">AF30</f>
        <v>0</v>
      </c>
      <c r="BG30" s="39">
        <f t="shared" ref="BG30:BG40" si="34">AD30+AE30</f>
        <v>0</v>
      </c>
      <c r="BH30" s="39">
        <f t="shared" ref="BH30:BH40" si="35">AF30</f>
        <v>0</v>
      </c>
      <c r="BI30" s="39">
        <f t="shared" ref="BI30:BI40" si="36">AG30+AH30</f>
        <v>0</v>
      </c>
      <c r="BJ30" s="39">
        <f t="shared" ref="BJ30:BJ40" si="37">AM30</f>
        <v>0</v>
      </c>
      <c r="BK30" s="39">
        <f t="shared" ref="BK30:BK40" si="38">AK30+AL30</f>
        <v>0</v>
      </c>
      <c r="BL30" s="39">
        <f t="shared" ref="BL30:BL40" si="39">AM30</f>
        <v>0</v>
      </c>
      <c r="BM30" s="39">
        <f t="shared" ref="BM30:BM40" si="40">AN30+AO30</f>
        <v>0</v>
      </c>
    </row>
    <row r="31" spans="1:65" ht="39.950000000000003" customHeight="1" x14ac:dyDescent="0.2">
      <c r="A31" s="2" t="s">
        <v>50</v>
      </c>
      <c r="B31" s="286" t="s">
        <v>51</v>
      </c>
      <c r="C31" s="286"/>
      <c r="D31" s="276"/>
      <c r="E31" s="177"/>
      <c r="F31" s="177"/>
      <c r="G31" s="177"/>
      <c r="H31" s="177"/>
      <c r="I31" s="177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39">
        <f t="shared" si="23"/>
        <v>0</v>
      </c>
      <c r="AU31" s="39">
        <f t="shared" si="24"/>
        <v>0</v>
      </c>
      <c r="AV31" s="39">
        <f t="shared" si="25"/>
        <v>0</v>
      </c>
      <c r="AW31" s="39">
        <f t="shared" si="26"/>
        <v>0</v>
      </c>
      <c r="AX31" s="39">
        <f t="shared" si="27"/>
        <v>0</v>
      </c>
      <c r="AY31" s="39">
        <f t="shared" si="28"/>
        <v>0</v>
      </c>
      <c r="AZ31" s="39">
        <f t="shared" si="29"/>
        <v>0</v>
      </c>
      <c r="BA31" s="39">
        <f t="shared" si="30"/>
        <v>0</v>
      </c>
      <c r="BB31" s="39">
        <f t="shared" si="31"/>
        <v>0</v>
      </c>
      <c r="BC31" s="39">
        <f t="shared" si="32"/>
        <v>0</v>
      </c>
      <c r="BD31" s="50">
        <f t="shared" si="2"/>
        <v>0</v>
      </c>
      <c r="BE31" s="50">
        <f t="shared" si="3"/>
        <v>0</v>
      </c>
      <c r="BF31" s="39">
        <f t="shared" si="33"/>
        <v>0</v>
      </c>
      <c r="BG31" s="39">
        <f t="shared" si="34"/>
        <v>0</v>
      </c>
      <c r="BH31" s="39">
        <f t="shared" si="35"/>
        <v>0</v>
      </c>
      <c r="BI31" s="39">
        <f t="shared" si="36"/>
        <v>0</v>
      </c>
      <c r="BJ31" s="39">
        <f t="shared" si="37"/>
        <v>0</v>
      </c>
      <c r="BK31" s="39">
        <f t="shared" si="38"/>
        <v>0</v>
      </c>
      <c r="BL31" s="39">
        <f t="shared" si="39"/>
        <v>0</v>
      </c>
      <c r="BM31" s="39">
        <f t="shared" si="40"/>
        <v>0</v>
      </c>
    </row>
    <row r="32" spans="1:65" ht="39.950000000000003" customHeight="1" x14ac:dyDescent="0.2">
      <c r="A32" s="2" t="s">
        <v>52</v>
      </c>
      <c r="B32" s="276" t="s">
        <v>53</v>
      </c>
      <c r="C32" s="277"/>
      <c r="D32" s="277"/>
      <c r="E32" s="177"/>
      <c r="F32" s="177"/>
      <c r="G32" s="177"/>
      <c r="H32" s="177"/>
      <c r="I32" s="177"/>
      <c r="J32" s="141">
        <v>8</v>
      </c>
      <c r="K32" s="142">
        <v>1</v>
      </c>
      <c r="L32" s="150">
        <v>1</v>
      </c>
      <c r="M32" s="150">
        <v>3</v>
      </c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>
        <v>1</v>
      </c>
      <c r="AC32" s="150"/>
      <c r="AD32" s="150"/>
      <c r="AE32" s="150">
        <v>1</v>
      </c>
      <c r="AF32" s="150">
        <v>1</v>
      </c>
      <c r="AG32" s="150"/>
      <c r="AH32" s="150">
        <v>1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39">
        <f t="shared" si="23"/>
        <v>0</v>
      </c>
      <c r="AU32" s="39">
        <f t="shared" si="24"/>
        <v>0</v>
      </c>
      <c r="AV32" s="39">
        <f t="shared" si="25"/>
        <v>8</v>
      </c>
      <c r="AW32" s="39">
        <f t="shared" si="26"/>
        <v>5</v>
      </c>
      <c r="AX32" s="39">
        <f t="shared" si="27"/>
        <v>1</v>
      </c>
      <c r="AY32" s="39">
        <f t="shared" si="28"/>
        <v>1</v>
      </c>
      <c r="AZ32" s="39">
        <f t="shared" si="29"/>
        <v>0</v>
      </c>
      <c r="BA32" s="39">
        <f t="shared" si="30"/>
        <v>0</v>
      </c>
      <c r="BB32" s="39">
        <f t="shared" si="31"/>
        <v>0</v>
      </c>
      <c r="BC32" s="39">
        <f t="shared" si="32"/>
        <v>0</v>
      </c>
      <c r="BD32" s="50">
        <f t="shared" si="2"/>
        <v>0</v>
      </c>
      <c r="BE32" s="50">
        <f t="shared" si="3"/>
        <v>0</v>
      </c>
      <c r="BF32" s="39">
        <f t="shared" si="33"/>
        <v>1</v>
      </c>
      <c r="BG32" s="39">
        <f t="shared" si="34"/>
        <v>1</v>
      </c>
      <c r="BH32" s="39">
        <f t="shared" si="35"/>
        <v>1</v>
      </c>
      <c r="BI32" s="39">
        <f t="shared" si="36"/>
        <v>1</v>
      </c>
      <c r="BJ32" s="39">
        <f t="shared" si="37"/>
        <v>0</v>
      </c>
      <c r="BK32" s="39">
        <f t="shared" si="38"/>
        <v>0</v>
      </c>
      <c r="BL32" s="39">
        <f t="shared" si="39"/>
        <v>0</v>
      </c>
      <c r="BM32" s="39">
        <f t="shared" si="40"/>
        <v>0</v>
      </c>
    </row>
    <row r="33" spans="1:65" ht="39.950000000000003" customHeight="1" x14ac:dyDescent="0.2">
      <c r="A33" s="2" t="s">
        <v>54</v>
      </c>
      <c r="B33" s="290" t="s">
        <v>55</v>
      </c>
      <c r="C33" s="291"/>
      <c r="D33" s="291"/>
      <c r="E33" s="177">
        <v>1</v>
      </c>
      <c r="F33" s="177"/>
      <c r="G33" s="177">
        <v>1</v>
      </c>
      <c r="H33" s="177"/>
      <c r="I33" s="177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39">
        <f t="shared" si="23"/>
        <v>1</v>
      </c>
      <c r="AU33" s="39">
        <f t="shared" si="24"/>
        <v>1</v>
      </c>
      <c r="AV33" s="39">
        <f t="shared" si="25"/>
        <v>0</v>
      </c>
      <c r="AW33" s="39">
        <f t="shared" si="26"/>
        <v>0</v>
      </c>
      <c r="AX33" s="39">
        <f t="shared" si="27"/>
        <v>1</v>
      </c>
      <c r="AY33" s="39">
        <f t="shared" si="28"/>
        <v>1</v>
      </c>
      <c r="AZ33" s="39">
        <f t="shared" si="29"/>
        <v>0</v>
      </c>
      <c r="BA33" s="39">
        <f t="shared" si="30"/>
        <v>0</v>
      </c>
      <c r="BB33" s="39">
        <f t="shared" si="31"/>
        <v>0</v>
      </c>
      <c r="BC33" s="39">
        <f t="shared" si="32"/>
        <v>0</v>
      </c>
      <c r="BD33" s="50">
        <f t="shared" si="2"/>
        <v>0</v>
      </c>
      <c r="BE33" s="50">
        <f t="shared" si="3"/>
        <v>0</v>
      </c>
      <c r="BF33" s="39">
        <f t="shared" si="33"/>
        <v>0</v>
      </c>
      <c r="BG33" s="39">
        <f t="shared" si="34"/>
        <v>0</v>
      </c>
      <c r="BH33" s="39">
        <f t="shared" si="35"/>
        <v>0</v>
      </c>
      <c r="BI33" s="39">
        <f t="shared" si="36"/>
        <v>0</v>
      </c>
      <c r="BJ33" s="39">
        <f t="shared" si="37"/>
        <v>0</v>
      </c>
      <c r="BK33" s="39">
        <f t="shared" si="38"/>
        <v>0</v>
      </c>
      <c r="BL33" s="39">
        <f t="shared" si="39"/>
        <v>0</v>
      </c>
      <c r="BM33" s="39">
        <f t="shared" si="40"/>
        <v>0</v>
      </c>
    </row>
    <row r="34" spans="1:65" ht="39.950000000000003" customHeight="1" x14ac:dyDescent="0.2">
      <c r="A34" s="2" t="s">
        <v>56</v>
      </c>
      <c r="B34" s="290" t="s">
        <v>57</v>
      </c>
      <c r="C34" s="291"/>
      <c r="D34" s="291"/>
      <c r="E34" s="177"/>
      <c r="F34" s="177"/>
      <c r="G34" s="177"/>
      <c r="H34" s="177"/>
      <c r="I34" s="177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39">
        <f t="shared" si="23"/>
        <v>0</v>
      </c>
      <c r="AU34" s="39">
        <f t="shared" si="24"/>
        <v>0</v>
      </c>
      <c r="AV34" s="39">
        <f t="shared" si="25"/>
        <v>0</v>
      </c>
      <c r="AW34" s="39">
        <f t="shared" si="26"/>
        <v>0</v>
      </c>
      <c r="AX34" s="39">
        <f t="shared" si="27"/>
        <v>0</v>
      </c>
      <c r="AY34" s="39">
        <f t="shared" si="28"/>
        <v>0</v>
      </c>
      <c r="AZ34" s="39">
        <f t="shared" si="29"/>
        <v>0</v>
      </c>
      <c r="BA34" s="39">
        <f t="shared" si="30"/>
        <v>0</v>
      </c>
      <c r="BB34" s="39">
        <f t="shared" si="31"/>
        <v>0</v>
      </c>
      <c r="BC34" s="39">
        <f t="shared" si="32"/>
        <v>0</v>
      </c>
      <c r="BD34" s="50">
        <f t="shared" si="2"/>
        <v>0</v>
      </c>
      <c r="BE34" s="50">
        <f t="shared" si="3"/>
        <v>0</v>
      </c>
      <c r="BF34" s="39">
        <f t="shared" si="33"/>
        <v>0</v>
      </c>
      <c r="BG34" s="39">
        <f t="shared" si="34"/>
        <v>0</v>
      </c>
      <c r="BH34" s="39">
        <f t="shared" si="35"/>
        <v>0</v>
      </c>
      <c r="BI34" s="39">
        <f t="shared" si="36"/>
        <v>0</v>
      </c>
      <c r="BJ34" s="39">
        <f t="shared" si="37"/>
        <v>0</v>
      </c>
      <c r="BK34" s="39">
        <f t="shared" si="38"/>
        <v>0</v>
      </c>
      <c r="BL34" s="39">
        <f t="shared" si="39"/>
        <v>0</v>
      </c>
      <c r="BM34" s="39">
        <f t="shared" si="40"/>
        <v>0</v>
      </c>
    </row>
    <row r="35" spans="1:65" ht="39.950000000000003" customHeight="1" x14ac:dyDescent="0.2">
      <c r="A35" s="2" t="s">
        <v>58</v>
      </c>
      <c r="B35" s="290" t="s">
        <v>59</v>
      </c>
      <c r="C35" s="291"/>
      <c r="D35" s="291"/>
      <c r="E35" s="177">
        <v>8</v>
      </c>
      <c r="F35" s="177"/>
      <c r="G35" s="177">
        <v>5</v>
      </c>
      <c r="H35" s="177">
        <v>3</v>
      </c>
      <c r="I35" s="177"/>
      <c r="J35" s="141">
        <v>11</v>
      </c>
      <c r="K35" s="142">
        <v>10</v>
      </c>
      <c r="L35" s="150"/>
      <c r="M35" s="150"/>
      <c r="N35" s="150"/>
      <c r="O35" s="150">
        <v>2</v>
      </c>
      <c r="P35" s="150"/>
      <c r="Q35" s="150"/>
      <c r="R35" s="150">
        <v>1</v>
      </c>
      <c r="S35" s="150"/>
      <c r="T35" s="150">
        <v>1</v>
      </c>
      <c r="U35" s="150"/>
      <c r="V35" s="150"/>
      <c r="W35" s="150">
        <v>1</v>
      </c>
      <c r="X35" s="150"/>
      <c r="Y35" s="150">
        <v>2</v>
      </c>
      <c r="Z35" s="150"/>
      <c r="AA35" s="150"/>
      <c r="AB35" s="150">
        <v>13</v>
      </c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39">
        <f t="shared" si="23"/>
        <v>8</v>
      </c>
      <c r="AU35" s="39">
        <f t="shared" si="24"/>
        <v>8</v>
      </c>
      <c r="AV35" s="39">
        <f t="shared" si="25"/>
        <v>11</v>
      </c>
      <c r="AW35" s="39">
        <f t="shared" si="26"/>
        <v>10</v>
      </c>
      <c r="AX35" s="39">
        <f t="shared" si="27"/>
        <v>15</v>
      </c>
      <c r="AY35" s="39">
        <f t="shared" si="28"/>
        <v>15</v>
      </c>
      <c r="AZ35" s="39">
        <f t="shared" si="29"/>
        <v>2</v>
      </c>
      <c r="BA35" s="39">
        <f t="shared" si="30"/>
        <v>2</v>
      </c>
      <c r="BB35" s="39">
        <f t="shared" si="31"/>
        <v>1</v>
      </c>
      <c r="BC35" s="39">
        <f t="shared" si="32"/>
        <v>1</v>
      </c>
      <c r="BD35" s="50">
        <f t="shared" si="2"/>
        <v>2</v>
      </c>
      <c r="BE35" s="50">
        <f t="shared" si="3"/>
        <v>2</v>
      </c>
      <c r="BF35" s="39">
        <f t="shared" si="33"/>
        <v>0</v>
      </c>
      <c r="BG35" s="39">
        <f t="shared" si="34"/>
        <v>0</v>
      </c>
      <c r="BH35" s="39">
        <f t="shared" si="35"/>
        <v>0</v>
      </c>
      <c r="BI35" s="39">
        <f t="shared" si="36"/>
        <v>0</v>
      </c>
      <c r="BJ35" s="39">
        <f t="shared" si="37"/>
        <v>0</v>
      </c>
      <c r="BK35" s="39">
        <f t="shared" si="38"/>
        <v>0</v>
      </c>
      <c r="BL35" s="39">
        <f t="shared" si="39"/>
        <v>0</v>
      </c>
      <c r="BM35" s="39">
        <f t="shared" si="40"/>
        <v>0</v>
      </c>
    </row>
    <row r="36" spans="1:65" ht="39.950000000000003" customHeight="1" x14ac:dyDescent="0.2">
      <c r="A36" s="2" t="s">
        <v>60</v>
      </c>
      <c r="B36" s="290" t="s">
        <v>61</v>
      </c>
      <c r="C36" s="291"/>
      <c r="D36" s="291"/>
      <c r="E36" s="177"/>
      <c r="F36" s="177"/>
      <c r="G36" s="177"/>
      <c r="H36" s="177"/>
      <c r="I36" s="177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39">
        <f t="shared" si="23"/>
        <v>0</v>
      </c>
      <c r="AU36" s="39">
        <f t="shared" si="24"/>
        <v>0</v>
      </c>
      <c r="AV36" s="39">
        <f t="shared" si="25"/>
        <v>0</v>
      </c>
      <c r="AW36" s="39">
        <f t="shared" si="26"/>
        <v>0</v>
      </c>
      <c r="AX36" s="39">
        <f t="shared" si="27"/>
        <v>0</v>
      </c>
      <c r="AY36" s="39">
        <f t="shared" si="28"/>
        <v>0</v>
      </c>
      <c r="AZ36" s="39">
        <f t="shared" si="29"/>
        <v>0</v>
      </c>
      <c r="BA36" s="39">
        <f t="shared" si="30"/>
        <v>0</v>
      </c>
      <c r="BB36" s="39">
        <f t="shared" si="31"/>
        <v>0</v>
      </c>
      <c r="BC36" s="39">
        <f t="shared" si="32"/>
        <v>0</v>
      </c>
      <c r="BD36" s="50">
        <f t="shared" si="2"/>
        <v>0</v>
      </c>
      <c r="BE36" s="50">
        <f t="shared" si="3"/>
        <v>0</v>
      </c>
      <c r="BF36" s="39">
        <f t="shared" si="33"/>
        <v>0</v>
      </c>
      <c r="BG36" s="39">
        <f t="shared" si="34"/>
        <v>0</v>
      </c>
      <c r="BH36" s="39">
        <f t="shared" si="35"/>
        <v>0</v>
      </c>
      <c r="BI36" s="39">
        <f t="shared" si="36"/>
        <v>0</v>
      </c>
      <c r="BJ36" s="39">
        <f t="shared" si="37"/>
        <v>0</v>
      </c>
      <c r="BK36" s="39">
        <f t="shared" si="38"/>
        <v>0</v>
      </c>
      <c r="BL36" s="39">
        <f t="shared" si="39"/>
        <v>0</v>
      </c>
      <c r="BM36" s="39">
        <f t="shared" si="40"/>
        <v>0</v>
      </c>
    </row>
    <row r="37" spans="1:65" ht="39.950000000000003" customHeight="1" x14ac:dyDescent="0.2">
      <c r="A37" s="2" t="s">
        <v>62</v>
      </c>
      <c r="B37" s="290" t="s">
        <v>63</v>
      </c>
      <c r="C37" s="291"/>
      <c r="D37" s="291"/>
      <c r="E37" s="177"/>
      <c r="F37" s="177"/>
      <c r="G37" s="177"/>
      <c r="H37" s="177"/>
      <c r="I37" s="177"/>
      <c r="J37" s="141">
        <v>1</v>
      </c>
      <c r="K37" s="142">
        <v>1</v>
      </c>
      <c r="L37" s="150"/>
      <c r="M37" s="150"/>
      <c r="N37" s="150"/>
      <c r="O37" s="150">
        <v>1</v>
      </c>
      <c r="P37" s="150"/>
      <c r="Q37" s="150"/>
      <c r="R37" s="150"/>
      <c r="S37" s="150"/>
      <c r="T37" s="150">
        <v>1</v>
      </c>
      <c r="U37" s="150"/>
      <c r="V37" s="150">
        <v>1</v>
      </c>
      <c r="W37" s="150"/>
      <c r="X37" s="150"/>
      <c r="Y37" s="150">
        <v>1</v>
      </c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39">
        <f t="shared" si="23"/>
        <v>0</v>
      </c>
      <c r="AU37" s="39">
        <f t="shared" si="24"/>
        <v>0</v>
      </c>
      <c r="AV37" s="39">
        <f t="shared" si="25"/>
        <v>1</v>
      </c>
      <c r="AW37" s="39">
        <f t="shared" si="26"/>
        <v>1</v>
      </c>
      <c r="AX37" s="39">
        <f t="shared" si="27"/>
        <v>1</v>
      </c>
      <c r="AY37" s="39">
        <f t="shared" si="28"/>
        <v>1</v>
      </c>
      <c r="AZ37" s="39">
        <f t="shared" si="29"/>
        <v>1</v>
      </c>
      <c r="BA37" s="39">
        <f t="shared" si="30"/>
        <v>1</v>
      </c>
      <c r="BB37" s="39">
        <f t="shared" si="31"/>
        <v>1</v>
      </c>
      <c r="BC37" s="39">
        <f t="shared" si="32"/>
        <v>1</v>
      </c>
      <c r="BD37" s="50">
        <f t="shared" si="2"/>
        <v>1</v>
      </c>
      <c r="BE37" s="50">
        <f t="shared" si="3"/>
        <v>1</v>
      </c>
      <c r="BF37" s="39">
        <f t="shared" si="33"/>
        <v>0</v>
      </c>
      <c r="BG37" s="39">
        <f t="shared" si="34"/>
        <v>0</v>
      </c>
      <c r="BH37" s="39">
        <f t="shared" si="35"/>
        <v>0</v>
      </c>
      <c r="BI37" s="39">
        <f t="shared" si="36"/>
        <v>0</v>
      </c>
      <c r="BJ37" s="39">
        <f t="shared" si="37"/>
        <v>0</v>
      </c>
      <c r="BK37" s="39">
        <f t="shared" si="38"/>
        <v>0</v>
      </c>
      <c r="BL37" s="39">
        <f t="shared" si="39"/>
        <v>0</v>
      </c>
      <c r="BM37" s="39">
        <f t="shared" si="40"/>
        <v>0</v>
      </c>
    </row>
    <row r="38" spans="1:65" ht="39.950000000000003" customHeight="1" x14ac:dyDescent="0.2">
      <c r="A38" s="2" t="s">
        <v>64</v>
      </c>
      <c r="B38" s="290" t="s">
        <v>65</v>
      </c>
      <c r="C38" s="291"/>
      <c r="D38" s="291"/>
      <c r="E38" s="177">
        <v>4</v>
      </c>
      <c r="F38" s="177"/>
      <c r="G38" s="177">
        <v>4</v>
      </c>
      <c r="H38" s="177"/>
      <c r="I38" s="177"/>
      <c r="J38" s="141">
        <v>2</v>
      </c>
      <c r="K38" s="142">
        <v>2</v>
      </c>
      <c r="L38" s="150"/>
      <c r="M38" s="150"/>
      <c r="N38" s="150"/>
      <c r="O38" s="150">
        <v>1</v>
      </c>
      <c r="P38" s="150"/>
      <c r="Q38" s="150"/>
      <c r="R38" s="150"/>
      <c r="S38" s="150"/>
      <c r="T38" s="150">
        <v>1</v>
      </c>
      <c r="U38" s="150"/>
      <c r="V38" s="150">
        <v>1</v>
      </c>
      <c r="W38" s="150"/>
      <c r="X38" s="150"/>
      <c r="Y38" s="150">
        <v>1</v>
      </c>
      <c r="Z38" s="150"/>
      <c r="AA38" s="150"/>
      <c r="AB38" s="150">
        <v>5</v>
      </c>
      <c r="AC38" s="150"/>
      <c r="AD38" s="150"/>
      <c r="AE38" s="150">
        <v>1</v>
      </c>
      <c r="AF38" s="150">
        <v>1</v>
      </c>
      <c r="AG38" s="150"/>
      <c r="AH38" s="150">
        <v>1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39">
        <f t="shared" si="23"/>
        <v>4</v>
      </c>
      <c r="AU38" s="39">
        <f t="shared" si="24"/>
        <v>4</v>
      </c>
      <c r="AV38" s="39">
        <f t="shared" si="25"/>
        <v>2</v>
      </c>
      <c r="AW38" s="39">
        <f t="shared" si="26"/>
        <v>2</v>
      </c>
      <c r="AX38" s="39">
        <f t="shared" si="27"/>
        <v>6</v>
      </c>
      <c r="AY38" s="39">
        <f t="shared" si="28"/>
        <v>6</v>
      </c>
      <c r="AZ38" s="39">
        <f t="shared" si="29"/>
        <v>1</v>
      </c>
      <c r="BA38" s="39">
        <f t="shared" si="30"/>
        <v>1</v>
      </c>
      <c r="BB38" s="39">
        <f t="shared" si="31"/>
        <v>1</v>
      </c>
      <c r="BC38" s="39">
        <f t="shared" si="32"/>
        <v>1</v>
      </c>
      <c r="BD38" s="50">
        <f t="shared" si="2"/>
        <v>1</v>
      </c>
      <c r="BE38" s="50">
        <f t="shared" si="3"/>
        <v>1</v>
      </c>
      <c r="BF38" s="39">
        <f t="shared" si="33"/>
        <v>1</v>
      </c>
      <c r="BG38" s="39">
        <f t="shared" si="34"/>
        <v>1</v>
      </c>
      <c r="BH38" s="39">
        <f t="shared" si="35"/>
        <v>1</v>
      </c>
      <c r="BI38" s="39">
        <f t="shared" si="36"/>
        <v>1</v>
      </c>
      <c r="BJ38" s="39">
        <f t="shared" si="37"/>
        <v>0</v>
      </c>
      <c r="BK38" s="39">
        <f t="shared" si="38"/>
        <v>0</v>
      </c>
      <c r="BL38" s="39">
        <f t="shared" si="39"/>
        <v>0</v>
      </c>
      <c r="BM38" s="39">
        <f t="shared" si="40"/>
        <v>0</v>
      </c>
    </row>
    <row r="39" spans="1:65" ht="39.950000000000003" customHeight="1" x14ac:dyDescent="0.2">
      <c r="A39" s="2" t="s">
        <v>66</v>
      </c>
      <c r="B39" s="290" t="s">
        <v>67</v>
      </c>
      <c r="C39" s="291"/>
      <c r="D39" s="291"/>
      <c r="E39" s="177"/>
      <c r="F39" s="177"/>
      <c r="G39" s="177"/>
      <c r="H39" s="177"/>
      <c r="I39" s="177"/>
      <c r="J39" s="141"/>
      <c r="K39" s="142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39">
        <f t="shared" si="23"/>
        <v>0</v>
      </c>
      <c r="AU39" s="39">
        <f t="shared" si="24"/>
        <v>0</v>
      </c>
      <c r="AV39" s="39">
        <f t="shared" si="25"/>
        <v>0</v>
      </c>
      <c r="AW39" s="39">
        <f t="shared" si="26"/>
        <v>0</v>
      </c>
      <c r="AX39" s="39">
        <f t="shared" si="27"/>
        <v>0</v>
      </c>
      <c r="AY39" s="39">
        <f t="shared" si="28"/>
        <v>0</v>
      </c>
      <c r="AZ39" s="39">
        <f t="shared" si="29"/>
        <v>0</v>
      </c>
      <c r="BA39" s="39">
        <f t="shared" si="30"/>
        <v>0</v>
      </c>
      <c r="BB39" s="39">
        <f t="shared" si="31"/>
        <v>0</v>
      </c>
      <c r="BC39" s="39">
        <f t="shared" si="32"/>
        <v>0</v>
      </c>
      <c r="BD39" s="50">
        <f t="shared" si="2"/>
        <v>0</v>
      </c>
      <c r="BE39" s="50">
        <f t="shared" si="3"/>
        <v>0</v>
      </c>
      <c r="BF39" s="39">
        <f t="shared" si="33"/>
        <v>0</v>
      </c>
      <c r="BG39" s="39">
        <f t="shared" si="34"/>
        <v>0</v>
      </c>
      <c r="BH39" s="39">
        <f t="shared" si="35"/>
        <v>0</v>
      </c>
      <c r="BI39" s="39">
        <f t="shared" si="36"/>
        <v>0</v>
      </c>
      <c r="BJ39" s="39">
        <f t="shared" si="37"/>
        <v>0</v>
      </c>
      <c r="BK39" s="39">
        <f t="shared" si="38"/>
        <v>0</v>
      </c>
      <c r="BL39" s="39">
        <f t="shared" si="39"/>
        <v>0</v>
      </c>
      <c r="BM39" s="39">
        <f t="shared" si="40"/>
        <v>0</v>
      </c>
    </row>
    <row r="40" spans="1:65" ht="39.950000000000003" customHeight="1" x14ac:dyDescent="0.2">
      <c r="A40" s="2" t="s">
        <v>68</v>
      </c>
      <c r="B40" s="276" t="s">
        <v>45</v>
      </c>
      <c r="C40" s="277"/>
      <c r="D40" s="277"/>
      <c r="E40" s="177">
        <v>5</v>
      </c>
      <c r="F40" s="177"/>
      <c r="G40" s="177">
        <v>5</v>
      </c>
      <c r="H40" s="177"/>
      <c r="I40" s="177"/>
      <c r="J40" s="141">
        <v>3</v>
      </c>
      <c r="K40" s="142">
        <v>1</v>
      </c>
      <c r="L40" s="150">
        <v>2</v>
      </c>
      <c r="M40" s="150"/>
      <c r="N40" s="150"/>
      <c r="O40" s="150">
        <v>2</v>
      </c>
      <c r="P40" s="150"/>
      <c r="Q40" s="150"/>
      <c r="R40" s="150">
        <v>1</v>
      </c>
      <c r="S40" s="150"/>
      <c r="T40" s="150">
        <v>1</v>
      </c>
      <c r="U40" s="150">
        <v>1</v>
      </c>
      <c r="V40" s="150"/>
      <c r="W40" s="150"/>
      <c r="X40" s="150"/>
      <c r="Y40" s="150">
        <v>2</v>
      </c>
      <c r="Z40" s="150"/>
      <c r="AA40" s="150">
        <v>2</v>
      </c>
      <c r="AB40" s="150">
        <v>4</v>
      </c>
      <c r="AC40" s="150">
        <v>2</v>
      </c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39">
        <f t="shared" si="23"/>
        <v>5</v>
      </c>
      <c r="AU40" s="39">
        <f t="shared" si="24"/>
        <v>5</v>
      </c>
      <c r="AV40" s="39">
        <f t="shared" si="25"/>
        <v>3</v>
      </c>
      <c r="AW40" s="39">
        <f t="shared" si="26"/>
        <v>3</v>
      </c>
      <c r="AX40" s="39">
        <f t="shared" si="27"/>
        <v>6</v>
      </c>
      <c r="AY40" s="39">
        <f t="shared" si="28"/>
        <v>6</v>
      </c>
      <c r="AZ40" s="39">
        <f t="shared" si="29"/>
        <v>2</v>
      </c>
      <c r="BA40" s="39">
        <f t="shared" si="30"/>
        <v>2</v>
      </c>
      <c r="BB40" s="39">
        <f t="shared" si="31"/>
        <v>1</v>
      </c>
      <c r="BC40" s="39">
        <f t="shared" si="32"/>
        <v>1</v>
      </c>
      <c r="BD40" s="50">
        <f t="shared" si="2"/>
        <v>2</v>
      </c>
      <c r="BE40" s="50">
        <f t="shared" si="3"/>
        <v>2</v>
      </c>
      <c r="BF40" s="39">
        <f t="shared" si="33"/>
        <v>0</v>
      </c>
      <c r="BG40" s="39">
        <f t="shared" si="34"/>
        <v>0</v>
      </c>
      <c r="BH40" s="39">
        <f t="shared" si="35"/>
        <v>0</v>
      </c>
      <c r="BI40" s="39">
        <f t="shared" si="36"/>
        <v>0</v>
      </c>
      <c r="BJ40" s="39">
        <f t="shared" si="37"/>
        <v>0</v>
      </c>
      <c r="BK40" s="39">
        <f t="shared" si="38"/>
        <v>0</v>
      </c>
      <c r="BL40" s="39">
        <f t="shared" si="39"/>
        <v>0</v>
      </c>
      <c r="BM40" s="39">
        <f t="shared" si="40"/>
        <v>0</v>
      </c>
    </row>
    <row r="41" spans="1:6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</v>
      </c>
      <c r="F41" s="177">
        <f t="shared" ref="F41:BM41" si="41">SUM(F42:F48)</f>
        <v>0</v>
      </c>
      <c r="G41" s="177">
        <f t="shared" si="41"/>
        <v>1</v>
      </c>
      <c r="H41" s="177">
        <f t="shared" si="41"/>
        <v>0</v>
      </c>
      <c r="I41" s="177">
        <f t="shared" si="41"/>
        <v>0</v>
      </c>
      <c r="J41" s="177">
        <f t="shared" si="41"/>
        <v>12</v>
      </c>
      <c r="K41" s="177">
        <f t="shared" si="41"/>
        <v>7</v>
      </c>
      <c r="L41" s="177">
        <f t="shared" si="41"/>
        <v>3</v>
      </c>
      <c r="M41" s="177">
        <f t="shared" si="41"/>
        <v>1</v>
      </c>
      <c r="N41" s="177">
        <f t="shared" si="41"/>
        <v>0</v>
      </c>
      <c r="O41" s="177">
        <f t="shared" si="41"/>
        <v>0</v>
      </c>
      <c r="P41" s="177">
        <f t="shared" si="41"/>
        <v>0</v>
      </c>
      <c r="Q41" s="177">
        <f t="shared" si="41"/>
        <v>0</v>
      </c>
      <c r="R41" s="177">
        <f t="shared" si="41"/>
        <v>0</v>
      </c>
      <c r="S41" s="177">
        <f t="shared" si="41"/>
        <v>0</v>
      </c>
      <c r="T41" s="177">
        <f t="shared" si="41"/>
        <v>0</v>
      </c>
      <c r="U41" s="177">
        <f t="shared" si="41"/>
        <v>0</v>
      </c>
      <c r="V41" s="177">
        <f t="shared" si="41"/>
        <v>0</v>
      </c>
      <c r="W41" s="177">
        <f t="shared" si="41"/>
        <v>0</v>
      </c>
      <c r="X41" s="177">
        <f t="shared" si="41"/>
        <v>2</v>
      </c>
      <c r="Y41" s="177">
        <f t="shared" si="41"/>
        <v>2</v>
      </c>
      <c r="Z41" s="177">
        <f t="shared" si="41"/>
        <v>0</v>
      </c>
      <c r="AA41" s="177">
        <f t="shared" si="41"/>
        <v>0</v>
      </c>
      <c r="AB41" s="177">
        <f t="shared" si="41"/>
        <v>6</v>
      </c>
      <c r="AC41" s="177">
        <f t="shared" si="41"/>
        <v>0</v>
      </c>
      <c r="AD41" s="177">
        <f t="shared" si="41"/>
        <v>0</v>
      </c>
      <c r="AE41" s="177">
        <f t="shared" si="41"/>
        <v>0</v>
      </c>
      <c r="AF41" s="177">
        <f t="shared" si="41"/>
        <v>0</v>
      </c>
      <c r="AG41" s="177">
        <f t="shared" si="41"/>
        <v>0</v>
      </c>
      <c r="AH41" s="177">
        <f t="shared" si="41"/>
        <v>0</v>
      </c>
      <c r="AI41" s="177">
        <f t="shared" si="41"/>
        <v>0</v>
      </c>
      <c r="AJ41" s="177">
        <f t="shared" si="41"/>
        <v>0</v>
      </c>
      <c r="AK41" s="177">
        <f t="shared" si="41"/>
        <v>0</v>
      </c>
      <c r="AL41" s="177">
        <f t="shared" si="41"/>
        <v>1</v>
      </c>
      <c r="AM41" s="177">
        <f t="shared" si="41"/>
        <v>1</v>
      </c>
      <c r="AN41" s="177">
        <f t="shared" si="41"/>
        <v>1</v>
      </c>
      <c r="AO41" s="177">
        <f t="shared" si="41"/>
        <v>0</v>
      </c>
      <c r="AP41" s="177">
        <f t="shared" si="41"/>
        <v>0</v>
      </c>
      <c r="AQ41" s="177">
        <f t="shared" si="41"/>
        <v>0</v>
      </c>
      <c r="AR41" s="177">
        <f t="shared" si="41"/>
        <v>0</v>
      </c>
      <c r="AS41" s="177">
        <f t="shared" si="41"/>
        <v>0</v>
      </c>
      <c r="AT41" s="51">
        <f t="shared" si="41"/>
        <v>1</v>
      </c>
      <c r="AU41" s="51">
        <f t="shared" si="41"/>
        <v>1</v>
      </c>
      <c r="AV41" s="51">
        <f t="shared" si="41"/>
        <v>12</v>
      </c>
      <c r="AW41" s="51">
        <f t="shared" si="41"/>
        <v>11</v>
      </c>
      <c r="AX41" s="51">
        <f t="shared" si="41"/>
        <v>8</v>
      </c>
      <c r="AY41" s="51">
        <f t="shared" si="41"/>
        <v>8</v>
      </c>
      <c r="AZ41" s="51">
        <f t="shared" si="41"/>
        <v>0</v>
      </c>
      <c r="BA41" s="51">
        <f t="shared" si="41"/>
        <v>0</v>
      </c>
      <c r="BB41" s="51">
        <f t="shared" si="41"/>
        <v>0</v>
      </c>
      <c r="BC41" s="51">
        <f t="shared" si="41"/>
        <v>0</v>
      </c>
      <c r="BD41" s="50">
        <f t="shared" si="2"/>
        <v>2</v>
      </c>
      <c r="BE41" s="50">
        <f t="shared" si="3"/>
        <v>2</v>
      </c>
      <c r="BF41" s="51">
        <f t="shared" si="41"/>
        <v>0</v>
      </c>
      <c r="BG41" s="51">
        <f t="shared" si="41"/>
        <v>0</v>
      </c>
      <c r="BH41" s="51">
        <f t="shared" si="41"/>
        <v>0</v>
      </c>
      <c r="BI41" s="51">
        <f t="shared" si="41"/>
        <v>0</v>
      </c>
      <c r="BJ41" s="51">
        <f t="shared" si="41"/>
        <v>1</v>
      </c>
      <c r="BK41" s="51">
        <f t="shared" si="41"/>
        <v>1</v>
      </c>
      <c r="BL41" s="51">
        <f t="shared" si="41"/>
        <v>1</v>
      </c>
      <c r="BM41" s="51">
        <f t="shared" si="41"/>
        <v>1</v>
      </c>
    </row>
    <row r="42" spans="1:65" ht="39.950000000000003" customHeight="1" x14ac:dyDescent="0.2">
      <c r="A42" s="2" t="s">
        <v>71</v>
      </c>
      <c r="B42" s="290" t="s">
        <v>72</v>
      </c>
      <c r="C42" s="291"/>
      <c r="D42" s="291"/>
      <c r="E42" s="177"/>
      <c r="F42" s="177"/>
      <c r="G42" s="177"/>
      <c r="H42" s="177"/>
      <c r="I42" s="177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39">
        <f t="shared" ref="AT42:AT47" si="42">E42</f>
        <v>0</v>
      </c>
      <c r="AU42" s="39">
        <f t="shared" ref="AU42:AU47" si="43">F42+G42+H42+I42</f>
        <v>0</v>
      </c>
      <c r="AV42" s="39">
        <f t="shared" ref="AV42:AV47" si="44">J42</f>
        <v>0</v>
      </c>
      <c r="AW42" s="39">
        <f t="shared" ref="AW42:AW47" si="45">K42+L42+M42</f>
        <v>0</v>
      </c>
      <c r="AX42" s="39">
        <f t="shared" ref="AX42:AX47" si="46">F42+G42+K42</f>
        <v>0</v>
      </c>
      <c r="AY42" s="39">
        <f t="shared" ref="AY42:AY47" si="47">N42+Y42+Z42+AB42</f>
        <v>0</v>
      </c>
      <c r="AZ42" s="39">
        <f t="shared" ref="AZ42:AZ47" si="48">O42</f>
        <v>0</v>
      </c>
      <c r="BA42" s="39">
        <f t="shared" ref="BA42:BA47" si="49">P42+Q42+R42+S42+T42</f>
        <v>0</v>
      </c>
      <c r="BB42" s="39">
        <f t="shared" ref="BB42:BB47" si="50">T42</f>
        <v>0</v>
      </c>
      <c r="BC42" s="39">
        <f t="shared" ref="BC42:BC47" si="51">+U42+V42+W42</f>
        <v>0</v>
      </c>
      <c r="BD42" s="50">
        <f t="shared" si="2"/>
        <v>0</v>
      </c>
      <c r="BE42" s="50">
        <f t="shared" si="3"/>
        <v>0</v>
      </c>
      <c r="BF42" s="39">
        <f t="shared" ref="BF42:BF47" si="52">AF42</f>
        <v>0</v>
      </c>
      <c r="BG42" s="39">
        <f t="shared" ref="BG42:BG47" si="53">AD42+AE42</f>
        <v>0</v>
      </c>
      <c r="BH42" s="39">
        <f t="shared" ref="BH42:BH47" si="54">AF42</f>
        <v>0</v>
      </c>
      <c r="BI42" s="39">
        <f t="shared" ref="BI42:BI47" si="55">AG42+AH42</f>
        <v>0</v>
      </c>
      <c r="BJ42" s="39">
        <f t="shared" ref="BJ42:BJ47" si="56">AM42</f>
        <v>0</v>
      </c>
      <c r="BK42" s="39">
        <f t="shared" ref="BK42:BK47" si="57">AK42+AL42</f>
        <v>0</v>
      </c>
      <c r="BL42" s="39">
        <f t="shared" ref="BL42:BL47" si="58">AM42</f>
        <v>0</v>
      </c>
      <c r="BM42" s="39">
        <f t="shared" ref="BM42:BM47" si="59">AN42+AO42</f>
        <v>0</v>
      </c>
    </row>
    <row r="43" spans="1:65" ht="39.950000000000003" customHeight="1" x14ac:dyDescent="0.2">
      <c r="A43" s="2" t="s">
        <v>73</v>
      </c>
      <c r="B43" s="290" t="s">
        <v>74</v>
      </c>
      <c r="C43" s="291"/>
      <c r="D43" s="291"/>
      <c r="E43" s="177"/>
      <c r="F43" s="177"/>
      <c r="G43" s="177"/>
      <c r="H43" s="177"/>
      <c r="I43" s="177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39">
        <f t="shared" si="42"/>
        <v>0</v>
      </c>
      <c r="AU43" s="39">
        <f t="shared" si="43"/>
        <v>0</v>
      </c>
      <c r="AV43" s="39">
        <f t="shared" si="44"/>
        <v>0</v>
      </c>
      <c r="AW43" s="39">
        <f t="shared" si="45"/>
        <v>0</v>
      </c>
      <c r="AX43" s="39">
        <f t="shared" si="46"/>
        <v>0</v>
      </c>
      <c r="AY43" s="39">
        <f t="shared" si="47"/>
        <v>0</v>
      </c>
      <c r="AZ43" s="39">
        <f t="shared" si="48"/>
        <v>0</v>
      </c>
      <c r="BA43" s="39">
        <f t="shared" si="49"/>
        <v>0</v>
      </c>
      <c r="BB43" s="39">
        <f t="shared" si="50"/>
        <v>0</v>
      </c>
      <c r="BC43" s="39">
        <f t="shared" si="51"/>
        <v>0</v>
      </c>
      <c r="BD43" s="50">
        <f t="shared" si="2"/>
        <v>0</v>
      </c>
      <c r="BE43" s="50">
        <f t="shared" si="3"/>
        <v>0</v>
      </c>
      <c r="BF43" s="39">
        <f t="shared" si="52"/>
        <v>0</v>
      </c>
      <c r="BG43" s="39">
        <f t="shared" si="53"/>
        <v>0</v>
      </c>
      <c r="BH43" s="39">
        <f t="shared" si="54"/>
        <v>0</v>
      </c>
      <c r="BI43" s="39">
        <f t="shared" si="55"/>
        <v>0</v>
      </c>
      <c r="BJ43" s="39">
        <f t="shared" si="56"/>
        <v>0</v>
      </c>
      <c r="BK43" s="39">
        <f t="shared" si="57"/>
        <v>0</v>
      </c>
      <c r="BL43" s="39">
        <f t="shared" si="58"/>
        <v>0</v>
      </c>
      <c r="BM43" s="39">
        <f t="shared" si="59"/>
        <v>0</v>
      </c>
    </row>
    <row r="44" spans="1:65" ht="39.950000000000003" customHeight="1" x14ac:dyDescent="0.2">
      <c r="A44" s="2" t="s">
        <v>75</v>
      </c>
      <c r="B44" s="290" t="s">
        <v>76</v>
      </c>
      <c r="C44" s="291"/>
      <c r="D44" s="291"/>
      <c r="E44" s="177"/>
      <c r="F44" s="177"/>
      <c r="G44" s="177"/>
      <c r="H44" s="177"/>
      <c r="I44" s="177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39">
        <f t="shared" si="42"/>
        <v>0</v>
      </c>
      <c r="AU44" s="39">
        <f t="shared" si="43"/>
        <v>0</v>
      </c>
      <c r="AV44" s="39">
        <f t="shared" si="44"/>
        <v>0</v>
      </c>
      <c r="AW44" s="39">
        <f t="shared" si="45"/>
        <v>0</v>
      </c>
      <c r="AX44" s="39">
        <f t="shared" si="46"/>
        <v>0</v>
      </c>
      <c r="AY44" s="39">
        <f t="shared" si="47"/>
        <v>0</v>
      </c>
      <c r="AZ44" s="39">
        <f t="shared" si="48"/>
        <v>0</v>
      </c>
      <c r="BA44" s="39">
        <f t="shared" si="49"/>
        <v>0</v>
      </c>
      <c r="BB44" s="39">
        <f t="shared" si="50"/>
        <v>0</v>
      </c>
      <c r="BC44" s="39">
        <f t="shared" si="51"/>
        <v>0</v>
      </c>
      <c r="BD44" s="50">
        <f t="shared" si="2"/>
        <v>0</v>
      </c>
      <c r="BE44" s="50">
        <f t="shared" si="3"/>
        <v>0</v>
      </c>
      <c r="BF44" s="39">
        <f t="shared" si="52"/>
        <v>0</v>
      </c>
      <c r="BG44" s="39">
        <f t="shared" si="53"/>
        <v>0</v>
      </c>
      <c r="BH44" s="39">
        <f t="shared" si="54"/>
        <v>0</v>
      </c>
      <c r="BI44" s="39">
        <f t="shared" si="55"/>
        <v>0</v>
      </c>
      <c r="BJ44" s="39">
        <f t="shared" si="56"/>
        <v>0</v>
      </c>
      <c r="BK44" s="39">
        <f t="shared" si="57"/>
        <v>0</v>
      </c>
      <c r="BL44" s="39">
        <f t="shared" si="58"/>
        <v>0</v>
      </c>
      <c r="BM44" s="39">
        <f t="shared" si="59"/>
        <v>0</v>
      </c>
    </row>
    <row r="45" spans="1:65" ht="39.950000000000003" customHeight="1" x14ac:dyDescent="0.2">
      <c r="A45" s="2" t="s">
        <v>77</v>
      </c>
      <c r="B45" s="290" t="s">
        <v>78</v>
      </c>
      <c r="C45" s="291"/>
      <c r="D45" s="291"/>
      <c r="E45" s="177"/>
      <c r="F45" s="177"/>
      <c r="G45" s="177"/>
      <c r="H45" s="177"/>
      <c r="I45" s="177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39">
        <f t="shared" si="42"/>
        <v>0</v>
      </c>
      <c r="AU45" s="39">
        <f t="shared" si="43"/>
        <v>0</v>
      </c>
      <c r="AV45" s="39">
        <f t="shared" si="44"/>
        <v>0</v>
      </c>
      <c r="AW45" s="39">
        <f t="shared" si="45"/>
        <v>0</v>
      </c>
      <c r="AX45" s="39">
        <f t="shared" si="46"/>
        <v>0</v>
      </c>
      <c r="AY45" s="39">
        <f t="shared" si="47"/>
        <v>0</v>
      </c>
      <c r="AZ45" s="39">
        <f t="shared" si="48"/>
        <v>0</v>
      </c>
      <c r="BA45" s="39">
        <f t="shared" si="49"/>
        <v>0</v>
      </c>
      <c r="BB45" s="39">
        <f t="shared" si="50"/>
        <v>0</v>
      </c>
      <c r="BC45" s="39">
        <f t="shared" si="51"/>
        <v>0</v>
      </c>
      <c r="BD45" s="50">
        <f t="shared" si="2"/>
        <v>0</v>
      </c>
      <c r="BE45" s="50">
        <f t="shared" si="3"/>
        <v>0</v>
      </c>
      <c r="BF45" s="39">
        <f t="shared" si="52"/>
        <v>0</v>
      </c>
      <c r="BG45" s="39">
        <f t="shared" si="53"/>
        <v>0</v>
      </c>
      <c r="BH45" s="39">
        <f t="shared" si="54"/>
        <v>0</v>
      </c>
      <c r="BI45" s="39">
        <f t="shared" si="55"/>
        <v>0</v>
      </c>
      <c r="BJ45" s="39">
        <f t="shared" si="56"/>
        <v>0</v>
      </c>
      <c r="BK45" s="39">
        <f t="shared" si="57"/>
        <v>0</v>
      </c>
      <c r="BL45" s="39">
        <f t="shared" si="58"/>
        <v>0</v>
      </c>
      <c r="BM45" s="39">
        <f t="shared" si="59"/>
        <v>0</v>
      </c>
    </row>
    <row r="46" spans="1:65" ht="39.950000000000003" customHeight="1" x14ac:dyDescent="0.2">
      <c r="A46" s="2" t="s">
        <v>79</v>
      </c>
      <c r="B46" s="290" t="s">
        <v>80</v>
      </c>
      <c r="C46" s="291"/>
      <c r="D46" s="291"/>
      <c r="E46" s="177"/>
      <c r="F46" s="177"/>
      <c r="G46" s="177"/>
      <c r="H46" s="177"/>
      <c r="I46" s="177"/>
      <c r="J46" s="141">
        <v>3</v>
      </c>
      <c r="K46" s="142">
        <v>2</v>
      </c>
      <c r="L46" s="150">
        <v>1</v>
      </c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>
        <v>1</v>
      </c>
      <c r="Y46" s="150">
        <v>1</v>
      </c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>
        <v>1</v>
      </c>
      <c r="AM46" s="150">
        <v>1</v>
      </c>
      <c r="AN46" s="150">
        <v>1</v>
      </c>
      <c r="AO46" s="150"/>
      <c r="AP46" s="150"/>
      <c r="AQ46" s="150"/>
      <c r="AR46" s="150"/>
      <c r="AS46" s="150"/>
      <c r="AT46" s="39">
        <f t="shared" si="42"/>
        <v>0</v>
      </c>
      <c r="AU46" s="39">
        <f t="shared" si="43"/>
        <v>0</v>
      </c>
      <c r="AV46" s="39">
        <f t="shared" si="44"/>
        <v>3</v>
      </c>
      <c r="AW46" s="39">
        <f t="shared" si="45"/>
        <v>3</v>
      </c>
      <c r="AX46" s="39">
        <f t="shared" si="46"/>
        <v>2</v>
      </c>
      <c r="AY46" s="39">
        <f t="shared" si="47"/>
        <v>2</v>
      </c>
      <c r="AZ46" s="39">
        <f t="shared" si="48"/>
        <v>0</v>
      </c>
      <c r="BA46" s="39">
        <f t="shared" si="49"/>
        <v>0</v>
      </c>
      <c r="BB46" s="39">
        <f t="shared" si="50"/>
        <v>0</v>
      </c>
      <c r="BC46" s="39">
        <f t="shared" si="51"/>
        <v>0</v>
      </c>
      <c r="BD46" s="50">
        <f t="shared" si="2"/>
        <v>1</v>
      </c>
      <c r="BE46" s="50">
        <f t="shared" si="3"/>
        <v>1</v>
      </c>
      <c r="BF46" s="39">
        <f t="shared" si="52"/>
        <v>0</v>
      </c>
      <c r="BG46" s="39">
        <f t="shared" si="53"/>
        <v>0</v>
      </c>
      <c r="BH46" s="39">
        <f t="shared" si="54"/>
        <v>0</v>
      </c>
      <c r="BI46" s="39">
        <f t="shared" si="55"/>
        <v>0</v>
      </c>
      <c r="BJ46" s="39">
        <f t="shared" si="56"/>
        <v>1</v>
      </c>
      <c r="BK46" s="39">
        <f t="shared" si="57"/>
        <v>1</v>
      </c>
      <c r="BL46" s="39">
        <f t="shared" si="58"/>
        <v>1</v>
      </c>
      <c r="BM46" s="39">
        <f t="shared" si="59"/>
        <v>1</v>
      </c>
    </row>
    <row r="47" spans="1:65" ht="39.950000000000003" customHeight="1" x14ac:dyDescent="0.2">
      <c r="A47" s="2" t="s">
        <v>81</v>
      </c>
      <c r="B47" s="290" t="s">
        <v>82</v>
      </c>
      <c r="C47" s="291"/>
      <c r="D47" s="291"/>
      <c r="E47" s="177"/>
      <c r="F47" s="177"/>
      <c r="G47" s="177"/>
      <c r="H47" s="177"/>
      <c r="I47" s="177"/>
      <c r="J47" s="141">
        <v>2</v>
      </c>
      <c r="K47" s="142">
        <v>1</v>
      </c>
      <c r="L47" s="150"/>
      <c r="M47" s="150">
        <v>1</v>
      </c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>
        <v>1</v>
      </c>
      <c r="Y47" s="150">
        <v>1</v>
      </c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39">
        <f t="shared" si="42"/>
        <v>0</v>
      </c>
      <c r="AU47" s="39">
        <f t="shared" si="43"/>
        <v>0</v>
      </c>
      <c r="AV47" s="39">
        <f t="shared" si="44"/>
        <v>2</v>
      </c>
      <c r="AW47" s="39">
        <f t="shared" si="45"/>
        <v>2</v>
      </c>
      <c r="AX47" s="39">
        <f t="shared" si="46"/>
        <v>1</v>
      </c>
      <c r="AY47" s="39">
        <f t="shared" si="47"/>
        <v>1</v>
      </c>
      <c r="AZ47" s="39">
        <f t="shared" si="48"/>
        <v>0</v>
      </c>
      <c r="BA47" s="39">
        <f t="shared" si="49"/>
        <v>0</v>
      </c>
      <c r="BB47" s="39">
        <f t="shared" si="50"/>
        <v>0</v>
      </c>
      <c r="BC47" s="39">
        <f t="shared" si="51"/>
        <v>0</v>
      </c>
      <c r="BD47" s="50">
        <f t="shared" si="2"/>
        <v>1</v>
      </c>
      <c r="BE47" s="50">
        <f t="shared" si="3"/>
        <v>1</v>
      </c>
      <c r="BF47" s="39">
        <f t="shared" si="52"/>
        <v>0</v>
      </c>
      <c r="BG47" s="39">
        <f t="shared" si="53"/>
        <v>0</v>
      </c>
      <c r="BH47" s="39">
        <f t="shared" si="54"/>
        <v>0</v>
      </c>
      <c r="BI47" s="39">
        <f t="shared" si="55"/>
        <v>0</v>
      </c>
      <c r="BJ47" s="39">
        <f t="shared" si="56"/>
        <v>0</v>
      </c>
      <c r="BK47" s="39">
        <f t="shared" si="57"/>
        <v>0</v>
      </c>
      <c r="BL47" s="39">
        <f t="shared" si="58"/>
        <v>0</v>
      </c>
      <c r="BM47" s="39">
        <f t="shared" si="59"/>
        <v>0</v>
      </c>
    </row>
    <row r="48" spans="1:65" ht="39.950000000000003" customHeight="1" x14ac:dyDescent="0.2">
      <c r="A48" s="2" t="s">
        <v>83</v>
      </c>
      <c r="B48" s="276" t="s">
        <v>45</v>
      </c>
      <c r="C48" s="277"/>
      <c r="D48" s="277"/>
      <c r="E48" s="177">
        <v>1</v>
      </c>
      <c r="F48" s="177"/>
      <c r="G48" s="177">
        <v>1</v>
      </c>
      <c r="H48" s="177"/>
      <c r="I48" s="177"/>
      <c r="J48" s="141">
        <v>7</v>
      </c>
      <c r="K48" s="142">
        <v>4</v>
      </c>
      <c r="L48" s="150">
        <v>2</v>
      </c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>
        <v>5</v>
      </c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39">
        <f>E48</f>
        <v>1</v>
      </c>
      <c r="AU48" s="39">
        <f>F48+G48+H48+I48</f>
        <v>1</v>
      </c>
      <c r="AV48" s="39">
        <f>J48</f>
        <v>7</v>
      </c>
      <c r="AW48" s="39">
        <f>K48+L48+M48</f>
        <v>6</v>
      </c>
      <c r="AX48" s="39">
        <f>F48+G48+K48</f>
        <v>5</v>
      </c>
      <c r="AY48" s="39">
        <f>N48+Y48+Z48+AB48</f>
        <v>5</v>
      </c>
      <c r="AZ48" s="39">
        <f>O48</f>
        <v>0</v>
      </c>
      <c r="BA48" s="39">
        <f>P48+Q48+R48+S48+T48</f>
        <v>0</v>
      </c>
      <c r="BB48" s="39">
        <f>T48</f>
        <v>0</v>
      </c>
      <c r="BC48" s="39">
        <f>+U48+V48+W48</f>
        <v>0</v>
      </c>
      <c r="BD48" s="50">
        <f t="shared" si="2"/>
        <v>0</v>
      </c>
      <c r="BE48" s="50">
        <f t="shared" si="3"/>
        <v>0</v>
      </c>
      <c r="BF48" s="39">
        <f>AF48</f>
        <v>0</v>
      </c>
      <c r="BG48" s="39">
        <f>AD48+AE48</f>
        <v>0</v>
      </c>
      <c r="BH48" s="39">
        <f>AF48</f>
        <v>0</v>
      </c>
      <c r="BI48" s="39">
        <f>AG48+AH48</f>
        <v>0</v>
      </c>
      <c r="BJ48" s="39">
        <f>AM48</f>
        <v>0</v>
      </c>
      <c r="BK48" s="39">
        <f>AK48+AL48</f>
        <v>0</v>
      </c>
      <c r="BL48" s="39">
        <f>AM48</f>
        <v>0</v>
      </c>
      <c r="BM48" s="39">
        <f>AN48+AO48</f>
        <v>0</v>
      </c>
    </row>
    <row r="49" spans="1:6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25</v>
      </c>
      <c r="F49" s="177">
        <f t="shared" ref="F49:BM49" si="60">SUM(F50:F62)</f>
        <v>0</v>
      </c>
      <c r="G49" s="177">
        <f t="shared" si="60"/>
        <v>25</v>
      </c>
      <c r="H49" s="177">
        <f t="shared" si="60"/>
        <v>0</v>
      </c>
      <c r="I49" s="177">
        <f t="shared" si="60"/>
        <v>0</v>
      </c>
      <c r="J49" s="177">
        <f t="shared" si="60"/>
        <v>50</v>
      </c>
      <c r="K49" s="177">
        <f t="shared" si="60"/>
        <v>38</v>
      </c>
      <c r="L49" s="177">
        <f t="shared" si="60"/>
        <v>9</v>
      </c>
      <c r="M49" s="177">
        <f t="shared" si="60"/>
        <v>0</v>
      </c>
      <c r="N49" s="177">
        <f t="shared" si="60"/>
        <v>0</v>
      </c>
      <c r="O49" s="177">
        <f t="shared" si="60"/>
        <v>32</v>
      </c>
      <c r="P49" s="177">
        <f t="shared" si="60"/>
        <v>13</v>
      </c>
      <c r="Q49" s="177">
        <f t="shared" si="60"/>
        <v>9</v>
      </c>
      <c r="R49" s="177">
        <f t="shared" si="60"/>
        <v>0</v>
      </c>
      <c r="S49" s="177">
        <f t="shared" si="60"/>
        <v>0</v>
      </c>
      <c r="T49" s="177">
        <f t="shared" si="60"/>
        <v>10</v>
      </c>
      <c r="U49" s="177">
        <f t="shared" si="60"/>
        <v>3</v>
      </c>
      <c r="V49" s="177">
        <f t="shared" si="60"/>
        <v>6</v>
      </c>
      <c r="W49" s="177">
        <f t="shared" si="60"/>
        <v>1</v>
      </c>
      <c r="X49" s="177">
        <f t="shared" si="60"/>
        <v>1</v>
      </c>
      <c r="Y49" s="177">
        <f t="shared" si="60"/>
        <v>33</v>
      </c>
      <c r="Z49" s="177">
        <f t="shared" si="60"/>
        <v>0</v>
      </c>
      <c r="AA49" s="177">
        <f t="shared" si="60"/>
        <v>1</v>
      </c>
      <c r="AB49" s="177">
        <f t="shared" si="60"/>
        <v>30</v>
      </c>
      <c r="AC49" s="177">
        <f t="shared" si="60"/>
        <v>1</v>
      </c>
      <c r="AD49" s="177">
        <f t="shared" si="60"/>
        <v>1</v>
      </c>
      <c r="AE49" s="177">
        <f t="shared" si="60"/>
        <v>2</v>
      </c>
      <c r="AF49" s="177">
        <f t="shared" si="60"/>
        <v>3</v>
      </c>
      <c r="AG49" s="177">
        <f t="shared" si="60"/>
        <v>0</v>
      </c>
      <c r="AH49" s="177">
        <f t="shared" si="60"/>
        <v>3</v>
      </c>
      <c r="AI49" s="177">
        <f t="shared" si="60"/>
        <v>0</v>
      </c>
      <c r="AJ49" s="177">
        <f t="shared" si="60"/>
        <v>1</v>
      </c>
      <c r="AK49" s="177">
        <f t="shared" si="60"/>
        <v>0</v>
      </c>
      <c r="AL49" s="177">
        <f t="shared" si="60"/>
        <v>0</v>
      </c>
      <c r="AM49" s="177">
        <f t="shared" si="60"/>
        <v>0</v>
      </c>
      <c r="AN49" s="177">
        <f t="shared" si="60"/>
        <v>0</v>
      </c>
      <c r="AO49" s="177">
        <f t="shared" si="60"/>
        <v>0</v>
      </c>
      <c r="AP49" s="177">
        <f t="shared" si="60"/>
        <v>0</v>
      </c>
      <c r="AQ49" s="177">
        <f t="shared" si="60"/>
        <v>0</v>
      </c>
      <c r="AR49" s="177">
        <f t="shared" si="60"/>
        <v>0</v>
      </c>
      <c r="AS49" s="177">
        <f t="shared" si="60"/>
        <v>0</v>
      </c>
      <c r="AT49" s="51">
        <f t="shared" si="60"/>
        <v>25</v>
      </c>
      <c r="AU49" s="51">
        <f t="shared" si="60"/>
        <v>25</v>
      </c>
      <c r="AV49" s="51">
        <f t="shared" si="60"/>
        <v>50</v>
      </c>
      <c r="AW49" s="51">
        <f t="shared" si="60"/>
        <v>47</v>
      </c>
      <c r="AX49" s="51">
        <f t="shared" si="60"/>
        <v>63</v>
      </c>
      <c r="AY49" s="51">
        <f t="shared" si="60"/>
        <v>63</v>
      </c>
      <c r="AZ49" s="51">
        <f t="shared" si="60"/>
        <v>32</v>
      </c>
      <c r="BA49" s="51">
        <f t="shared" si="60"/>
        <v>32</v>
      </c>
      <c r="BB49" s="51">
        <f t="shared" si="60"/>
        <v>10</v>
      </c>
      <c r="BC49" s="51">
        <f t="shared" si="60"/>
        <v>10</v>
      </c>
      <c r="BD49" s="51">
        <f t="shared" si="60"/>
        <v>33</v>
      </c>
      <c r="BE49" s="51">
        <f t="shared" si="60"/>
        <v>33</v>
      </c>
      <c r="BF49" s="51">
        <f t="shared" si="60"/>
        <v>3</v>
      </c>
      <c r="BG49" s="51">
        <f t="shared" si="60"/>
        <v>3</v>
      </c>
      <c r="BH49" s="51">
        <f t="shared" si="60"/>
        <v>3</v>
      </c>
      <c r="BI49" s="51">
        <f t="shared" si="60"/>
        <v>3</v>
      </c>
      <c r="BJ49" s="51">
        <f t="shared" si="60"/>
        <v>0</v>
      </c>
      <c r="BK49" s="51">
        <f t="shared" si="60"/>
        <v>0</v>
      </c>
      <c r="BL49" s="51">
        <f t="shared" si="60"/>
        <v>0</v>
      </c>
      <c r="BM49" s="51">
        <f t="shared" si="60"/>
        <v>0</v>
      </c>
    </row>
    <row r="50" spans="1:65" ht="39.950000000000003" customHeight="1" x14ac:dyDescent="0.2">
      <c r="A50" s="2" t="s">
        <v>86</v>
      </c>
      <c r="B50" s="290" t="s">
        <v>87</v>
      </c>
      <c r="C50" s="291"/>
      <c r="D50" s="291"/>
      <c r="E50" s="177">
        <v>16</v>
      </c>
      <c r="F50" s="177"/>
      <c r="G50" s="177">
        <v>16</v>
      </c>
      <c r="H50" s="177"/>
      <c r="I50" s="177"/>
      <c r="J50" s="141">
        <v>25</v>
      </c>
      <c r="K50" s="142">
        <v>21</v>
      </c>
      <c r="L50" s="150">
        <v>2</v>
      </c>
      <c r="M50" s="150"/>
      <c r="N50" s="150"/>
      <c r="O50" s="150">
        <v>21</v>
      </c>
      <c r="P50" s="150">
        <v>10</v>
      </c>
      <c r="Q50" s="150">
        <v>6</v>
      </c>
      <c r="R50" s="150"/>
      <c r="S50" s="150"/>
      <c r="T50" s="150">
        <v>5</v>
      </c>
      <c r="U50" s="150">
        <v>1</v>
      </c>
      <c r="V50" s="150">
        <v>3</v>
      </c>
      <c r="W50" s="150">
        <v>1</v>
      </c>
      <c r="X50" s="150">
        <v>1</v>
      </c>
      <c r="Y50" s="150">
        <v>22</v>
      </c>
      <c r="Z50" s="150"/>
      <c r="AA50" s="150">
        <v>1</v>
      </c>
      <c r="AB50" s="150">
        <v>15</v>
      </c>
      <c r="AC50" s="150">
        <v>1</v>
      </c>
      <c r="AD50" s="150">
        <v>1</v>
      </c>
      <c r="AE50" s="150">
        <v>1</v>
      </c>
      <c r="AF50" s="150">
        <v>2</v>
      </c>
      <c r="AG50" s="150"/>
      <c r="AH50" s="150">
        <v>2</v>
      </c>
      <c r="AI50" s="150"/>
      <c r="AJ50" s="150">
        <v>1</v>
      </c>
      <c r="AK50" s="150"/>
      <c r="AL50" s="150"/>
      <c r="AM50" s="150"/>
      <c r="AN50" s="150"/>
      <c r="AO50" s="150"/>
      <c r="AP50" s="150"/>
      <c r="AQ50" s="150"/>
      <c r="AR50" s="150"/>
      <c r="AS50" s="150"/>
      <c r="AT50" s="39">
        <f t="shared" ref="AT50:AT62" si="61">E50</f>
        <v>16</v>
      </c>
      <c r="AU50" s="39">
        <f t="shared" ref="AU50:AU62" si="62">F50+G50+H50+I50</f>
        <v>16</v>
      </c>
      <c r="AV50" s="39">
        <f t="shared" ref="AV50:AV62" si="63">J50</f>
        <v>25</v>
      </c>
      <c r="AW50" s="39">
        <f t="shared" ref="AW50:AW62" si="64">K50+L50+M50</f>
        <v>23</v>
      </c>
      <c r="AX50" s="39">
        <f t="shared" ref="AX50:AX62" si="65">F50+G50+K50</f>
        <v>37</v>
      </c>
      <c r="AY50" s="39">
        <f t="shared" ref="AY50:AY62" si="66">N50+Y50+Z50+AB50</f>
        <v>37</v>
      </c>
      <c r="AZ50" s="39">
        <f t="shared" ref="AZ50:AZ62" si="67">O50</f>
        <v>21</v>
      </c>
      <c r="BA50" s="39">
        <f t="shared" ref="BA50:BA62" si="68">P50+Q50+R50+S50+T50</f>
        <v>21</v>
      </c>
      <c r="BB50" s="39">
        <f t="shared" ref="BB50:BB62" si="69">T50</f>
        <v>5</v>
      </c>
      <c r="BC50" s="39">
        <f t="shared" ref="BC50:BC62" si="70">+U50+V50+W50</f>
        <v>5</v>
      </c>
      <c r="BD50" s="50">
        <f t="shared" si="2"/>
        <v>22</v>
      </c>
      <c r="BE50" s="50">
        <f t="shared" si="3"/>
        <v>22</v>
      </c>
      <c r="BF50" s="39">
        <f t="shared" ref="BF50:BF62" si="71">AF50</f>
        <v>2</v>
      </c>
      <c r="BG50" s="39">
        <f t="shared" ref="BG50:BG62" si="72">AD50+AE50</f>
        <v>2</v>
      </c>
      <c r="BH50" s="39">
        <f t="shared" ref="BH50:BH62" si="73">AF50</f>
        <v>2</v>
      </c>
      <c r="BI50" s="39">
        <f t="shared" ref="BI50:BI62" si="74">AG50+AH50</f>
        <v>2</v>
      </c>
      <c r="BJ50" s="39">
        <f t="shared" ref="BJ50:BJ62" si="75">AM50</f>
        <v>0</v>
      </c>
      <c r="BK50" s="39">
        <f t="shared" ref="BK50:BK62" si="76">AK50+AL50</f>
        <v>0</v>
      </c>
      <c r="BL50" s="39">
        <f t="shared" ref="BL50:BL62" si="77">AM50</f>
        <v>0</v>
      </c>
      <c r="BM50" s="39">
        <f t="shared" ref="BM50:BM62" si="78">AN50+AO50</f>
        <v>0</v>
      </c>
    </row>
    <row r="51" spans="1:65" ht="39.950000000000003" customHeight="1" x14ac:dyDescent="0.2">
      <c r="A51" s="2" t="s">
        <v>88</v>
      </c>
      <c r="B51" s="290" t="s">
        <v>89</v>
      </c>
      <c r="C51" s="291"/>
      <c r="D51" s="291"/>
      <c r="E51" s="177">
        <v>3</v>
      </c>
      <c r="F51" s="177"/>
      <c r="G51" s="177">
        <v>3</v>
      </c>
      <c r="H51" s="177"/>
      <c r="I51" s="177"/>
      <c r="J51" s="141">
        <v>12</v>
      </c>
      <c r="K51" s="142">
        <v>9</v>
      </c>
      <c r="L51" s="150">
        <v>3</v>
      </c>
      <c r="M51" s="150"/>
      <c r="N51" s="150"/>
      <c r="O51" s="150">
        <v>4</v>
      </c>
      <c r="P51" s="150">
        <v>1</v>
      </c>
      <c r="Q51" s="150">
        <v>2</v>
      </c>
      <c r="R51" s="150"/>
      <c r="S51" s="150"/>
      <c r="T51" s="150">
        <v>1</v>
      </c>
      <c r="U51" s="150"/>
      <c r="V51" s="150">
        <v>1</v>
      </c>
      <c r="W51" s="150"/>
      <c r="X51" s="150"/>
      <c r="Y51" s="150">
        <v>4</v>
      </c>
      <c r="Z51" s="150"/>
      <c r="AA51" s="150"/>
      <c r="AB51" s="150">
        <v>8</v>
      </c>
      <c r="AC51" s="150"/>
      <c r="AD51" s="150"/>
      <c r="AE51" s="150">
        <v>1</v>
      </c>
      <c r="AF51" s="150">
        <v>1</v>
      </c>
      <c r="AG51" s="150"/>
      <c r="AH51" s="150">
        <v>1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39">
        <f t="shared" si="61"/>
        <v>3</v>
      </c>
      <c r="AU51" s="39">
        <f t="shared" si="62"/>
        <v>3</v>
      </c>
      <c r="AV51" s="39">
        <f t="shared" si="63"/>
        <v>12</v>
      </c>
      <c r="AW51" s="39">
        <f t="shared" si="64"/>
        <v>12</v>
      </c>
      <c r="AX51" s="39">
        <f t="shared" si="65"/>
        <v>12</v>
      </c>
      <c r="AY51" s="39">
        <f t="shared" si="66"/>
        <v>12</v>
      </c>
      <c r="AZ51" s="39">
        <f t="shared" si="67"/>
        <v>4</v>
      </c>
      <c r="BA51" s="39">
        <f t="shared" si="68"/>
        <v>4</v>
      </c>
      <c r="BB51" s="39">
        <f t="shared" si="69"/>
        <v>1</v>
      </c>
      <c r="BC51" s="39">
        <f t="shared" si="70"/>
        <v>1</v>
      </c>
      <c r="BD51" s="50">
        <f t="shared" si="2"/>
        <v>4</v>
      </c>
      <c r="BE51" s="50">
        <f t="shared" si="3"/>
        <v>4</v>
      </c>
      <c r="BF51" s="39">
        <f t="shared" si="71"/>
        <v>1</v>
      </c>
      <c r="BG51" s="39">
        <f t="shared" si="72"/>
        <v>1</v>
      </c>
      <c r="BH51" s="39">
        <f t="shared" si="73"/>
        <v>1</v>
      </c>
      <c r="BI51" s="39">
        <f t="shared" si="74"/>
        <v>1</v>
      </c>
      <c r="BJ51" s="39">
        <f t="shared" si="75"/>
        <v>0</v>
      </c>
      <c r="BK51" s="39">
        <f t="shared" si="76"/>
        <v>0</v>
      </c>
      <c r="BL51" s="39">
        <f t="shared" si="77"/>
        <v>0</v>
      </c>
      <c r="BM51" s="39">
        <f t="shared" si="78"/>
        <v>0</v>
      </c>
    </row>
    <row r="52" spans="1:65" ht="39.950000000000003" customHeight="1" x14ac:dyDescent="0.2">
      <c r="A52" s="2" t="s">
        <v>260</v>
      </c>
      <c r="B52" s="290" t="s">
        <v>91</v>
      </c>
      <c r="C52" s="291"/>
      <c r="D52" s="291"/>
      <c r="E52" s="177"/>
      <c r="F52" s="177"/>
      <c r="G52" s="177"/>
      <c r="H52" s="177"/>
      <c r="I52" s="177"/>
      <c r="J52" s="141">
        <v>3</v>
      </c>
      <c r="K52" s="142">
        <v>3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>
        <v>3</v>
      </c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39">
        <f t="shared" si="61"/>
        <v>0</v>
      </c>
      <c r="AU52" s="39">
        <f t="shared" si="62"/>
        <v>0</v>
      </c>
      <c r="AV52" s="39">
        <f t="shared" si="63"/>
        <v>3</v>
      </c>
      <c r="AW52" s="39">
        <f t="shared" si="64"/>
        <v>3</v>
      </c>
      <c r="AX52" s="39">
        <f t="shared" si="65"/>
        <v>3</v>
      </c>
      <c r="AY52" s="39">
        <f t="shared" si="66"/>
        <v>3</v>
      </c>
      <c r="AZ52" s="39">
        <f t="shared" si="67"/>
        <v>0</v>
      </c>
      <c r="BA52" s="39">
        <f t="shared" si="68"/>
        <v>0</v>
      </c>
      <c r="BB52" s="39">
        <f t="shared" si="69"/>
        <v>0</v>
      </c>
      <c r="BC52" s="39">
        <f t="shared" si="70"/>
        <v>0</v>
      </c>
      <c r="BD52" s="50">
        <f t="shared" si="2"/>
        <v>0</v>
      </c>
      <c r="BE52" s="50">
        <f t="shared" si="3"/>
        <v>0</v>
      </c>
      <c r="BF52" s="39">
        <f t="shared" si="71"/>
        <v>0</v>
      </c>
      <c r="BG52" s="39">
        <f t="shared" si="72"/>
        <v>0</v>
      </c>
      <c r="BH52" s="39">
        <f t="shared" si="73"/>
        <v>0</v>
      </c>
      <c r="BI52" s="39">
        <f t="shared" si="74"/>
        <v>0</v>
      </c>
      <c r="BJ52" s="39">
        <f t="shared" si="75"/>
        <v>0</v>
      </c>
      <c r="BK52" s="39">
        <f t="shared" si="76"/>
        <v>0</v>
      </c>
      <c r="BL52" s="39">
        <f t="shared" si="77"/>
        <v>0</v>
      </c>
      <c r="BM52" s="39">
        <f t="shared" si="78"/>
        <v>0</v>
      </c>
    </row>
    <row r="53" spans="1:65" ht="39.950000000000003" customHeight="1" x14ac:dyDescent="0.2">
      <c r="A53" s="2" t="s">
        <v>92</v>
      </c>
      <c r="B53" s="290" t="s">
        <v>93</v>
      </c>
      <c r="C53" s="291"/>
      <c r="D53" s="291"/>
      <c r="E53" s="177"/>
      <c r="F53" s="177"/>
      <c r="G53" s="177"/>
      <c r="H53" s="177"/>
      <c r="I53" s="177"/>
      <c r="J53" s="141">
        <v>3</v>
      </c>
      <c r="K53" s="142">
        <v>2</v>
      </c>
      <c r="L53" s="150">
        <v>1</v>
      </c>
      <c r="M53" s="150"/>
      <c r="N53" s="150"/>
      <c r="O53" s="150">
        <v>1</v>
      </c>
      <c r="P53" s="150">
        <v>1</v>
      </c>
      <c r="Q53" s="150"/>
      <c r="R53" s="150"/>
      <c r="S53" s="150"/>
      <c r="T53" s="150"/>
      <c r="U53" s="150"/>
      <c r="V53" s="150"/>
      <c r="W53" s="150"/>
      <c r="X53" s="150"/>
      <c r="Y53" s="150">
        <v>1</v>
      </c>
      <c r="Z53" s="150"/>
      <c r="AA53" s="150"/>
      <c r="AB53" s="150">
        <v>1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39">
        <f t="shared" si="61"/>
        <v>0</v>
      </c>
      <c r="AU53" s="39">
        <f t="shared" si="62"/>
        <v>0</v>
      </c>
      <c r="AV53" s="39">
        <f t="shared" si="63"/>
        <v>3</v>
      </c>
      <c r="AW53" s="39">
        <f t="shared" si="64"/>
        <v>3</v>
      </c>
      <c r="AX53" s="39">
        <f t="shared" si="65"/>
        <v>2</v>
      </c>
      <c r="AY53" s="39">
        <f t="shared" si="66"/>
        <v>2</v>
      </c>
      <c r="AZ53" s="39">
        <f t="shared" si="67"/>
        <v>1</v>
      </c>
      <c r="BA53" s="39">
        <f t="shared" si="68"/>
        <v>1</v>
      </c>
      <c r="BB53" s="39">
        <f t="shared" si="69"/>
        <v>0</v>
      </c>
      <c r="BC53" s="39">
        <f t="shared" si="70"/>
        <v>0</v>
      </c>
      <c r="BD53" s="50">
        <f t="shared" si="2"/>
        <v>1</v>
      </c>
      <c r="BE53" s="50">
        <f t="shared" si="3"/>
        <v>1</v>
      </c>
      <c r="BF53" s="39">
        <f t="shared" si="71"/>
        <v>0</v>
      </c>
      <c r="BG53" s="39">
        <f t="shared" si="72"/>
        <v>0</v>
      </c>
      <c r="BH53" s="39">
        <f t="shared" si="73"/>
        <v>0</v>
      </c>
      <c r="BI53" s="39">
        <f t="shared" si="74"/>
        <v>0</v>
      </c>
      <c r="BJ53" s="39">
        <f t="shared" si="75"/>
        <v>0</v>
      </c>
      <c r="BK53" s="39">
        <f t="shared" si="76"/>
        <v>0</v>
      </c>
      <c r="BL53" s="39">
        <f t="shared" si="77"/>
        <v>0</v>
      </c>
      <c r="BM53" s="39">
        <f t="shared" si="78"/>
        <v>0</v>
      </c>
    </row>
    <row r="54" spans="1:65" ht="39.950000000000003" customHeight="1" x14ac:dyDescent="0.2">
      <c r="A54" s="2" t="s">
        <v>94</v>
      </c>
      <c r="B54" s="290" t="s">
        <v>95</v>
      </c>
      <c r="C54" s="291"/>
      <c r="D54" s="291"/>
      <c r="E54" s="177"/>
      <c r="F54" s="177"/>
      <c r="G54" s="177"/>
      <c r="H54" s="177"/>
      <c r="I54" s="177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39">
        <f t="shared" si="61"/>
        <v>0</v>
      </c>
      <c r="AU54" s="39">
        <f t="shared" si="62"/>
        <v>0</v>
      </c>
      <c r="AV54" s="39">
        <f t="shared" si="63"/>
        <v>0</v>
      </c>
      <c r="AW54" s="39">
        <f t="shared" si="64"/>
        <v>0</v>
      </c>
      <c r="AX54" s="39">
        <f t="shared" si="65"/>
        <v>0</v>
      </c>
      <c r="AY54" s="39">
        <f t="shared" si="66"/>
        <v>0</v>
      </c>
      <c r="AZ54" s="39">
        <f t="shared" si="67"/>
        <v>0</v>
      </c>
      <c r="BA54" s="39">
        <f t="shared" si="68"/>
        <v>0</v>
      </c>
      <c r="BB54" s="39">
        <f t="shared" si="69"/>
        <v>0</v>
      </c>
      <c r="BC54" s="39">
        <f t="shared" si="70"/>
        <v>0</v>
      </c>
      <c r="BD54" s="50">
        <f t="shared" si="2"/>
        <v>0</v>
      </c>
      <c r="BE54" s="50">
        <f t="shared" si="3"/>
        <v>0</v>
      </c>
      <c r="BF54" s="39">
        <f t="shared" si="71"/>
        <v>0</v>
      </c>
      <c r="BG54" s="39">
        <f t="shared" si="72"/>
        <v>0</v>
      </c>
      <c r="BH54" s="39">
        <f t="shared" si="73"/>
        <v>0</v>
      </c>
      <c r="BI54" s="39">
        <f t="shared" si="74"/>
        <v>0</v>
      </c>
      <c r="BJ54" s="39">
        <f t="shared" si="75"/>
        <v>0</v>
      </c>
      <c r="BK54" s="39">
        <f t="shared" si="76"/>
        <v>0</v>
      </c>
      <c r="BL54" s="39">
        <f t="shared" si="77"/>
        <v>0</v>
      </c>
      <c r="BM54" s="39">
        <f t="shared" si="78"/>
        <v>0</v>
      </c>
    </row>
    <row r="55" spans="1:65" ht="39.950000000000003" customHeight="1" x14ac:dyDescent="0.2">
      <c r="A55" s="2" t="s">
        <v>96</v>
      </c>
      <c r="B55" s="290" t="s">
        <v>97</v>
      </c>
      <c r="C55" s="291"/>
      <c r="D55" s="291"/>
      <c r="E55" s="177"/>
      <c r="F55" s="177"/>
      <c r="G55" s="177"/>
      <c r="H55" s="177"/>
      <c r="I55" s="177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39">
        <f t="shared" si="61"/>
        <v>0</v>
      </c>
      <c r="AU55" s="39">
        <f t="shared" si="62"/>
        <v>0</v>
      </c>
      <c r="AV55" s="39">
        <f t="shared" si="63"/>
        <v>0</v>
      </c>
      <c r="AW55" s="39">
        <f t="shared" si="64"/>
        <v>0</v>
      </c>
      <c r="AX55" s="39">
        <f t="shared" si="65"/>
        <v>0</v>
      </c>
      <c r="AY55" s="39">
        <f t="shared" si="66"/>
        <v>0</v>
      </c>
      <c r="AZ55" s="39">
        <f t="shared" si="67"/>
        <v>0</v>
      </c>
      <c r="BA55" s="39">
        <f t="shared" si="68"/>
        <v>0</v>
      </c>
      <c r="BB55" s="39">
        <f t="shared" si="69"/>
        <v>0</v>
      </c>
      <c r="BC55" s="39">
        <f t="shared" si="70"/>
        <v>0</v>
      </c>
      <c r="BD55" s="50">
        <f t="shared" si="2"/>
        <v>0</v>
      </c>
      <c r="BE55" s="50">
        <f t="shared" si="3"/>
        <v>0</v>
      </c>
      <c r="BF55" s="39">
        <f t="shared" si="71"/>
        <v>0</v>
      </c>
      <c r="BG55" s="39">
        <f t="shared" si="72"/>
        <v>0</v>
      </c>
      <c r="BH55" s="39">
        <f t="shared" si="73"/>
        <v>0</v>
      </c>
      <c r="BI55" s="39">
        <f t="shared" si="74"/>
        <v>0</v>
      </c>
      <c r="BJ55" s="39">
        <f t="shared" si="75"/>
        <v>0</v>
      </c>
      <c r="BK55" s="39">
        <f t="shared" si="76"/>
        <v>0</v>
      </c>
      <c r="BL55" s="39">
        <f t="shared" si="77"/>
        <v>0</v>
      </c>
      <c r="BM55" s="39">
        <f t="shared" si="78"/>
        <v>0</v>
      </c>
    </row>
    <row r="56" spans="1:65" ht="39.950000000000003" customHeight="1" x14ac:dyDescent="0.2">
      <c r="A56" s="2" t="s">
        <v>98</v>
      </c>
      <c r="B56" s="290" t="s">
        <v>99</v>
      </c>
      <c r="C56" s="291"/>
      <c r="D56" s="291"/>
      <c r="E56" s="177"/>
      <c r="F56" s="177"/>
      <c r="G56" s="177"/>
      <c r="H56" s="177"/>
      <c r="I56" s="177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39">
        <f t="shared" si="61"/>
        <v>0</v>
      </c>
      <c r="AU56" s="39">
        <f t="shared" si="62"/>
        <v>0</v>
      </c>
      <c r="AV56" s="39">
        <f t="shared" si="63"/>
        <v>0</v>
      </c>
      <c r="AW56" s="39">
        <f t="shared" si="64"/>
        <v>0</v>
      </c>
      <c r="AX56" s="39">
        <f t="shared" si="65"/>
        <v>0</v>
      </c>
      <c r="AY56" s="39">
        <f t="shared" si="66"/>
        <v>0</v>
      </c>
      <c r="AZ56" s="39">
        <f t="shared" si="67"/>
        <v>0</v>
      </c>
      <c r="BA56" s="39">
        <f t="shared" si="68"/>
        <v>0</v>
      </c>
      <c r="BB56" s="39">
        <f t="shared" si="69"/>
        <v>0</v>
      </c>
      <c r="BC56" s="39">
        <f t="shared" si="70"/>
        <v>0</v>
      </c>
      <c r="BD56" s="50">
        <f t="shared" si="2"/>
        <v>0</v>
      </c>
      <c r="BE56" s="50">
        <f t="shared" si="3"/>
        <v>0</v>
      </c>
      <c r="BF56" s="39">
        <f t="shared" si="71"/>
        <v>0</v>
      </c>
      <c r="BG56" s="39">
        <f t="shared" si="72"/>
        <v>0</v>
      </c>
      <c r="BH56" s="39">
        <f t="shared" si="73"/>
        <v>0</v>
      </c>
      <c r="BI56" s="39">
        <f t="shared" si="74"/>
        <v>0</v>
      </c>
      <c r="BJ56" s="39">
        <f t="shared" si="75"/>
        <v>0</v>
      </c>
      <c r="BK56" s="39">
        <f t="shared" si="76"/>
        <v>0</v>
      </c>
      <c r="BL56" s="39">
        <f t="shared" si="77"/>
        <v>0</v>
      </c>
      <c r="BM56" s="39">
        <f t="shared" si="78"/>
        <v>0</v>
      </c>
    </row>
    <row r="57" spans="1:65" ht="39.950000000000003" customHeight="1" x14ac:dyDescent="0.2">
      <c r="A57" s="2" t="s">
        <v>100</v>
      </c>
      <c r="B57" s="290" t="s">
        <v>101</v>
      </c>
      <c r="C57" s="291"/>
      <c r="D57" s="291"/>
      <c r="E57" s="177">
        <v>1</v>
      </c>
      <c r="F57" s="177"/>
      <c r="G57" s="177">
        <v>1</v>
      </c>
      <c r="H57" s="177"/>
      <c r="I57" s="177"/>
      <c r="J57" s="141">
        <v>2</v>
      </c>
      <c r="K57" s="142">
        <v>2</v>
      </c>
      <c r="L57" s="150"/>
      <c r="M57" s="150"/>
      <c r="N57" s="150"/>
      <c r="O57" s="150">
        <v>1</v>
      </c>
      <c r="P57" s="150"/>
      <c r="Q57" s="150"/>
      <c r="R57" s="150"/>
      <c r="S57" s="150"/>
      <c r="T57" s="150">
        <v>1</v>
      </c>
      <c r="U57" s="150"/>
      <c r="V57" s="150">
        <v>1</v>
      </c>
      <c r="W57" s="150"/>
      <c r="X57" s="150"/>
      <c r="Y57" s="150">
        <v>1</v>
      </c>
      <c r="Z57" s="150"/>
      <c r="AA57" s="150"/>
      <c r="AB57" s="150">
        <v>2</v>
      </c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39">
        <f t="shared" si="61"/>
        <v>1</v>
      </c>
      <c r="AU57" s="39">
        <f t="shared" si="62"/>
        <v>1</v>
      </c>
      <c r="AV57" s="39">
        <f t="shared" si="63"/>
        <v>2</v>
      </c>
      <c r="AW57" s="39">
        <f t="shared" si="64"/>
        <v>2</v>
      </c>
      <c r="AX57" s="39">
        <f t="shared" si="65"/>
        <v>3</v>
      </c>
      <c r="AY57" s="39">
        <f t="shared" si="66"/>
        <v>3</v>
      </c>
      <c r="AZ57" s="39">
        <f t="shared" si="67"/>
        <v>1</v>
      </c>
      <c r="BA57" s="39">
        <f t="shared" si="68"/>
        <v>1</v>
      </c>
      <c r="BB57" s="39">
        <f t="shared" si="69"/>
        <v>1</v>
      </c>
      <c r="BC57" s="39">
        <f t="shared" si="70"/>
        <v>1</v>
      </c>
      <c r="BD57" s="50">
        <f t="shared" si="2"/>
        <v>1</v>
      </c>
      <c r="BE57" s="50">
        <f t="shared" si="3"/>
        <v>1</v>
      </c>
      <c r="BF57" s="39">
        <f t="shared" si="71"/>
        <v>0</v>
      </c>
      <c r="BG57" s="39">
        <f t="shared" si="72"/>
        <v>0</v>
      </c>
      <c r="BH57" s="39">
        <f t="shared" si="73"/>
        <v>0</v>
      </c>
      <c r="BI57" s="39">
        <f t="shared" si="74"/>
        <v>0</v>
      </c>
      <c r="BJ57" s="39">
        <f t="shared" si="75"/>
        <v>0</v>
      </c>
      <c r="BK57" s="39">
        <f t="shared" si="76"/>
        <v>0</v>
      </c>
      <c r="BL57" s="39">
        <f t="shared" si="77"/>
        <v>0</v>
      </c>
      <c r="BM57" s="39">
        <f t="shared" si="78"/>
        <v>0</v>
      </c>
    </row>
    <row r="58" spans="1:65" ht="39.950000000000003" customHeight="1" x14ac:dyDescent="0.2">
      <c r="A58" s="2" t="s">
        <v>102</v>
      </c>
      <c r="B58" s="290" t="s">
        <v>103</v>
      </c>
      <c r="C58" s="291"/>
      <c r="D58" s="291"/>
      <c r="E58" s="177">
        <v>2</v>
      </c>
      <c r="F58" s="177"/>
      <c r="G58" s="177">
        <v>2</v>
      </c>
      <c r="H58" s="177"/>
      <c r="I58" s="177"/>
      <c r="J58" s="141">
        <v>3</v>
      </c>
      <c r="K58" s="142"/>
      <c r="L58" s="150">
        <v>3</v>
      </c>
      <c r="M58" s="150"/>
      <c r="N58" s="150"/>
      <c r="O58" s="150">
        <v>2</v>
      </c>
      <c r="P58" s="150"/>
      <c r="Q58" s="150">
        <v>1</v>
      </c>
      <c r="R58" s="150"/>
      <c r="S58" s="150"/>
      <c r="T58" s="150">
        <v>1</v>
      </c>
      <c r="U58" s="150"/>
      <c r="V58" s="150">
        <v>1</v>
      </c>
      <c r="W58" s="150"/>
      <c r="X58" s="150"/>
      <c r="Y58" s="150">
        <v>2</v>
      </c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39">
        <f t="shared" si="61"/>
        <v>2</v>
      </c>
      <c r="AU58" s="39">
        <f t="shared" si="62"/>
        <v>2</v>
      </c>
      <c r="AV58" s="39">
        <f t="shared" si="63"/>
        <v>3</v>
      </c>
      <c r="AW58" s="39">
        <f t="shared" si="64"/>
        <v>3</v>
      </c>
      <c r="AX58" s="39">
        <f t="shared" si="65"/>
        <v>2</v>
      </c>
      <c r="AY58" s="39">
        <f t="shared" si="66"/>
        <v>2</v>
      </c>
      <c r="AZ58" s="39">
        <f t="shared" si="67"/>
        <v>2</v>
      </c>
      <c r="BA58" s="39">
        <f t="shared" si="68"/>
        <v>2</v>
      </c>
      <c r="BB58" s="39">
        <f t="shared" si="69"/>
        <v>1</v>
      </c>
      <c r="BC58" s="39">
        <f t="shared" si="70"/>
        <v>1</v>
      </c>
      <c r="BD58" s="50">
        <f t="shared" si="2"/>
        <v>2</v>
      </c>
      <c r="BE58" s="50">
        <f t="shared" si="3"/>
        <v>2</v>
      </c>
      <c r="BF58" s="39">
        <f t="shared" si="71"/>
        <v>0</v>
      </c>
      <c r="BG58" s="39">
        <f t="shared" si="72"/>
        <v>0</v>
      </c>
      <c r="BH58" s="39">
        <f t="shared" si="73"/>
        <v>0</v>
      </c>
      <c r="BI58" s="39">
        <f t="shared" si="74"/>
        <v>0</v>
      </c>
      <c r="BJ58" s="39">
        <f t="shared" si="75"/>
        <v>0</v>
      </c>
      <c r="BK58" s="39">
        <f t="shared" si="76"/>
        <v>0</v>
      </c>
      <c r="BL58" s="39">
        <f t="shared" si="77"/>
        <v>0</v>
      </c>
      <c r="BM58" s="39">
        <f t="shared" si="78"/>
        <v>0</v>
      </c>
    </row>
    <row r="59" spans="1:65" ht="39.950000000000003" customHeight="1" x14ac:dyDescent="0.2">
      <c r="A59" s="2" t="s">
        <v>104</v>
      </c>
      <c r="B59" s="290" t="s">
        <v>105</v>
      </c>
      <c r="C59" s="291"/>
      <c r="D59" s="291"/>
      <c r="E59" s="177">
        <v>1</v>
      </c>
      <c r="F59" s="177"/>
      <c r="G59" s="177">
        <v>1</v>
      </c>
      <c r="H59" s="177"/>
      <c r="I59" s="177"/>
      <c r="J59" s="141">
        <v>2</v>
      </c>
      <c r="K59" s="142">
        <v>1</v>
      </c>
      <c r="L59" s="150"/>
      <c r="M59" s="150"/>
      <c r="N59" s="150"/>
      <c r="O59" s="150">
        <v>2</v>
      </c>
      <c r="P59" s="150"/>
      <c r="Q59" s="150"/>
      <c r="R59" s="150"/>
      <c r="S59" s="150"/>
      <c r="T59" s="150">
        <v>2</v>
      </c>
      <c r="U59" s="150">
        <v>2</v>
      </c>
      <c r="V59" s="150"/>
      <c r="W59" s="150"/>
      <c r="X59" s="150"/>
      <c r="Y59" s="150">
        <v>2</v>
      </c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39">
        <f t="shared" si="61"/>
        <v>1</v>
      </c>
      <c r="AU59" s="39">
        <f t="shared" si="62"/>
        <v>1</v>
      </c>
      <c r="AV59" s="39">
        <f t="shared" si="63"/>
        <v>2</v>
      </c>
      <c r="AW59" s="39">
        <f t="shared" si="64"/>
        <v>1</v>
      </c>
      <c r="AX59" s="39">
        <f t="shared" si="65"/>
        <v>2</v>
      </c>
      <c r="AY59" s="39">
        <f t="shared" si="66"/>
        <v>2</v>
      </c>
      <c r="AZ59" s="39">
        <f t="shared" si="67"/>
        <v>2</v>
      </c>
      <c r="BA59" s="39">
        <f t="shared" si="68"/>
        <v>2</v>
      </c>
      <c r="BB59" s="39">
        <f t="shared" si="69"/>
        <v>2</v>
      </c>
      <c r="BC59" s="39">
        <f t="shared" si="70"/>
        <v>2</v>
      </c>
      <c r="BD59" s="50">
        <f t="shared" si="2"/>
        <v>2</v>
      </c>
      <c r="BE59" s="50">
        <f t="shared" si="3"/>
        <v>2</v>
      </c>
      <c r="BF59" s="39">
        <f t="shared" si="71"/>
        <v>0</v>
      </c>
      <c r="BG59" s="39">
        <f t="shared" si="72"/>
        <v>0</v>
      </c>
      <c r="BH59" s="39">
        <f t="shared" si="73"/>
        <v>0</v>
      </c>
      <c r="BI59" s="39">
        <f t="shared" si="74"/>
        <v>0</v>
      </c>
      <c r="BJ59" s="39">
        <f t="shared" si="75"/>
        <v>0</v>
      </c>
      <c r="BK59" s="39">
        <f t="shared" si="76"/>
        <v>0</v>
      </c>
      <c r="BL59" s="39">
        <f t="shared" si="77"/>
        <v>0</v>
      </c>
      <c r="BM59" s="39">
        <f t="shared" si="78"/>
        <v>0</v>
      </c>
    </row>
    <row r="60" spans="1:65" ht="39.950000000000003" customHeight="1" x14ac:dyDescent="0.2">
      <c r="A60" s="2" t="s">
        <v>106</v>
      </c>
      <c r="B60" s="290" t="s">
        <v>107</v>
      </c>
      <c r="C60" s="291"/>
      <c r="D60" s="291"/>
      <c r="E60" s="177">
        <v>1</v>
      </c>
      <c r="F60" s="177"/>
      <c r="G60" s="177">
        <v>1</v>
      </c>
      <c r="H60" s="177"/>
      <c r="I60" s="177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39">
        <f t="shared" si="61"/>
        <v>1</v>
      </c>
      <c r="AU60" s="39">
        <f t="shared" si="62"/>
        <v>1</v>
      </c>
      <c r="AV60" s="39">
        <f t="shared" si="63"/>
        <v>0</v>
      </c>
      <c r="AW60" s="39">
        <f t="shared" si="64"/>
        <v>0</v>
      </c>
      <c r="AX60" s="39">
        <f t="shared" si="65"/>
        <v>1</v>
      </c>
      <c r="AY60" s="39">
        <f t="shared" si="66"/>
        <v>1</v>
      </c>
      <c r="AZ60" s="39">
        <f t="shared" si="67"/>
        <v>0</v>
      </c>
      <c r="BA60" s="39">
        <f t="shared" si="68"/>
        <v>0</v>
      </c>
      <c r="BB60" s="39">
        <f t="shared" si="69"/>
        <v>0</v>
      </c>
      <c r="BC60" s="39">
        <f t="shared" si="70"/>
        <v>0</v>
      </c>
      <c r="BD60" s="50">
        <f t="shared" si="2"/>
        <v>0</v>
      </c>
      <c r="BE60" s="50">
        <f t="shared" si="3"/>
        <v>0</v>
      </c>
      <c r="BF60" s="39">
        <f t="shared" si="71"/>
        <v>0</v>
      </c>
      <c r="BG60" s="39">
        <f t="shared" si="72"/>
        <v>0</v>
      </c>
      <c r="BH60" s="39">
        <f t="shared" si="73"/>
        <v>0</v>
      </c>
      <c r="BI60" s="39">
        <f t="shared" si="74"/>
        <v>0</v>
      </c>
      <c r="BJ60" s="39">
        <f t="shared" si="75"/>
        <v>0</v>
      </c>
      <c r="BK60" s="39">
        <f t="shared" si="76"/>
        <v>0</v>
      </c>
      <c r="BL60" s="39">
        <f t="shared" si="77"/>
        <v>0</v>
      </c>
      <c r="BM60" s="39">
        <f t="shared" si="78"/>
        <v>0</v>
      </c>
    </row>
    <row r="61" spans="1:65" ht="39.950000000000003" customHeight="1" x14ac:dyDescent="0.2">
      <c r="A61" s="2" t="s">
        <v>108</v>
      </c>
      <c r="B61" s="290" t="s">
        <v>109</v>
      </c>
      <c r="C61" s="291"/>
      <c r="D61" s="291"/>
      <c r="E61" s="177"/>
      <c r="F61" s="177"/>
      <c r="G61" s="177"/>
      <c r="H61" s="177"/>
      <c r="I61" s="177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39">
        <f t="shared" si="61"/>
        <v>0</v>
      </c>
      <c r="AU61" s="39">
        <f t="shared" si="62"/>
        <v>0</v>
      </c>
      <c r="AV61" s="39">
        <f t="shared" si="63"/>
        <v>0</v>
      </c>
      <c r="AW61" s="39">
        <f t="shared" si="64"/>
        <v>0</v>
      </c>
      <c r="AX61" s="39">
        <f t="shared" si="65"/>
        <v>0</v>
      </c>
      <c r="AY61" s="39">
        <f t="shared" si="66"/>
        <v>0</v>
      </c>
      <c r="AZ61" s="39">
        <f t="shared" si="67"/>
        <v>0</v>
      </c>
      <c r="BA61" s="39">
        <f t="shared" si="68"/>
        <v>0</v>
      </c>
      <c r="BB61" s="39">
        <f t="shared" si="69"/>
        <v>0</v>
      </c>
      <c r="BC61" s="39">
        <f t="shared" si="70"/>
        <v>0</v>
      </c>
      <c r="BD61" s="50">
        <f t="shared" si="2"/>
        <v>0</v>
      </c>
      <c r="BE61" s="50">
        <f t="shared" si="3"/>
        <v>0</v>
      </c>
      <c r="BF61" s="39">
        <f t="shared" si="71"/>
        <v>0</v>
      </c>
      <c r="BG61" s="39">
        <f t="shared" si="72"/>
        <v>0</v>
      </c>
      <c r="BH61" s="39">
        <f t="shared" si="73"/>
        <v>0</v>
      </c>
      <c r="BI61" s="39">
        <f t="shared" si="74"/>
        <v>0</v>
      </c>
      <c r="BJ61" s="39">
        <f t="shared" si="75"/>
        <v>0</v>
      </c>
      <c r="BK61" s="39">
        <f t="shared" si="76"/>
        <v>0</v>
      </c>
      <c r="BL61" s="39">
        <f t="shared" si="77"/>
        <v>0</v>
      </c>
      <c r="BM61" s="39">
        <f t="shared" si="78"/>
        <v>0</v>
      </c>
    </row>
    <row r="62" spans="1:65" ht="39.950000000000003" customHeight="1" x14ac:dyDescent="0.2">
      <c r="A62" s="2" t="s">
        <v>110</v>
      </c>
      <c r="B62" s="276" t="s">
        <v>45</v>
      </c>
      <c r="C62" s="277"/>
      <c r="D62" s="277"/>
      <c r="E62" s="177">
        <v>1</v>
      </c>
      <c r="F62" s="177"/>
      <c r="G62" s="177">
        <v>1</v>
      </c>
      <c r="H62" s="177"/>
      <c r="I62" s="177"/>
      <c r="J62" s="141"/>
      <c r="K62" s="142"/>
      <c r="L62" s="150"/>
      <c r="M62" s="150"/>
      <c r="N62" s="150"/>
      <c r="O62" s="150">
        <v>1</v>
      </c>
      <c r="P62" s="150">
        <v>1</v>
      </c>
      <c r="Q62" s="150"/>
      <c r="R62" s="150"/>
      <c r="S62" s="150"/>
      <c r="T62" s="150"/>
      <c r="U62" s="150"/>
      <c r="V62" s="150"/>
      <c r="W62" s="150"/>
      <c r="X62" s="150"/>
      <c r="Y62" s="150">
        <v>1</v>
      </c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39">
        <f t="shared" si="61"/>
        <v>1</v>
      </c>
      <c r="AU62" s="39">
        <f t="shared" si="62"/>
        <v>1</v>
      </c>
      <c r="AV62" s="39">
        <f t="shared" si="63"/>
        <v>0</v>
      </c>
      <c r="AW62" s="39">
        <f t="shared" si="64"/>
        <v>0</v>
      </c>
      <c r="AX62" s="39">
        <f t="shared" si="65"/>
        <v>1</v>
      </c>
      <c r="AY62" s="39">
        <f t="shared" si="66"/>
        <v>1</v>
      </c>
      <c r="AZ62" s="39">
        <f t="shared" si="67"/>
        <v>1</v>
      </c>
      <c r="BA62" s="39">
        <f t="shared" si="68"/>
        <v>1</v>
      </c>
      <c r="BB62" s="39">
        <f t="shared" si="69"/>
        <v>0</v>
      </c>
      <c r="BC62" s="39">
        <f t="shared" si="70"/>
        <v>0</v>
      </c>
      <c r="BD62" s="50">
        <f t="shared" si="2"/>
        <v>1</v>
      </c>
      <c r="BE62" s="50">
        <f t="shared" si="3"/>
        <v>1</v>
      </c>
      <c r="BF62" s="39">
        <f t="shared" si="71"/>
        <v>0</v>
      </c>
      <c r="BG62" s="39">
        <f t="shared" si="72"/>
        <v>0</v>
      </c>
      <c r="BH62" s="39">
        <f t="shared" si="73"/>
        <v>0</v>
      </c>
      <c r="BI62" s="39">
        <f t="shared" si="74"/>
        <v>0</v>
      </c>
      <c r="BJ62" s="39">
        <f t="shared" si="75"/>
        <v>0</v>
      </c>
      <c r="BK62" s="39">
        <f t="shared" si="76"/>
        <v>0</v>
      </c>
      <c r="BL62" s="39">
        <f t="shared" si="77"/>
        <v>0</v>
      </c>
      <c r="BM62" s="39">
        <f t="shared" si="78"/>
        <v>0</v>
      </c>
    </row>
    <row r="63" spans="1:6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BM63" si="79">SUM(F64:F69)</f>
        <v>0</v>
      </c>
      <c r="G63" s="177">
        <f t="shared" si="79"/>
        <v>0</v>
      </c>
      <c r="H63" s="177">
        <f t="shared" si="79"/>
        <v>0</v>
      </c>
      <c r="I63" s="177">
        <f t="shared" si="79"/>
        <v>0</v>
      </c>
      <c r="J63" s="177">
        <f t="shared" si="79"/>
        <v>0</v>
      </c>
      <c r="K63" s="177">
        <f t="shared" si="79"/>
        <v>0</v>
      </c>
      <c r="L63" s="177">
        <f t="shared" si="79"/>
        <v>0</v>
      </c>
      <c r="M63" s="177">
        <f t="shared" si="79"/>
        <v>0</v>
      </c>
      <c r="N63" s="177">
        <f t="shared" si="79"/>
        <v>0</v>
      </c>
      <c r="O63" s="177">
        <f t="shared" si="79"/>
        <v>0</v>
      </c>
      <c r="P63" s="177">
        <f t="shared" si="79"/>
        <v>0</v>
      </c>
      <c r="Q63" s="177">
        <f t="shared" si="79"/>
        <v>0</v>
      </c>
      <c r="R63" s="177">
        <f t="shared" si="79"/>
        <v>0</v>
      </c>
      <c r="S63" s="177">
        <f t="shared" si="79"/>
        <v>0</v>
      </c>
      <c r="T63" s="177">
        <f t="shared" si="79"/>
        <v>0</v>
      </c>
      <c r="U63" s="177">
        <f t="shared" si="79"/>
        <v>0</v>
      </c>
      <c r="V63" s="177">
        <f t="shared" si="79"/>
        <v>0</v>
      </c>
      <c r="W63" s="177">
        <f t="shared" si="79"/>
        <v>0</v>
      </c>
      <c r="X63" s="177">
        <f t="shared" si="79"/>
        <v>0</v>
      </c>
      <c r="Y63" s="177">
        <f t="shared" si="79"/>
        <v>0</v>
      </c>
      <c r="Z63" s="177">
        <f t="shared" si="79"/>
        <v>0</v>
      </c>
      <c r="AA63" s="177">
        <f t="shared" si="79"/>
        <v>0</v>
      </c>
      <c r="AB63" s="177">
        <f t="shared" si="79"/>
        <v>0</v>
      </c>
      <c r="AC63" s="177">
        <f t="shared" si="79"/>
        <v>0</v>
      </c>
      <c r="AD63" s="177">
        <f t="shared" si="79"/>
        <v>0</v>
      </c>
      <c r="AE63" s="177">
        <f t="shared" si="79"/>
        <v>0</v>
      </c>
      <c r="AF63" s="177">
        <f t="shared" si="79"/>
        <v>0</v>
      </c>
      <c r="AG63" s="177">
        <f t="shared" si="79"/>
        <v>0</v>
      </c>
      <c r="AH63" s="177">
        <f t="shared" si="79"/>
        <v>0</v>
      </c>
      <c r="AI63" s="177">
        <f t="shared" si="79"/>
        <v>0</v>
      </c>
      <c r="AJ63" s="177">
        <f t="shared" si="79"/>
        <v>0</v>
      </c>
      <c r="AK63" s="177">
        <f t="shared" si="79"/>
        <v>0</v>
      </c>
      <c r="AL63" s="177">
        <f t="shared" si="79"/>
        <v>0</v>
      </c>
      <c r="AM63" s="177">
        <f t="shared" si="79"/>
        <v>0</v>
      </c>
      <c r="AN63" s="177">
        <f t="shared" si="79"/>
        <v>0</v>
      </c>
      <c r="AO63" s="177">
        <f t="shared" si="79"/>
        <v>0</v>
      </c>
      <c r="AP63" s="177">
        <f t="shared" si="79"/>
        <v>0</v>
      </c>
      <c r="AQ63" s="177">
        <f t="shared" si="79"/>
        <v>0</v>
      </c>
      <c r="AR63" s="177">
        <f t="shared" si="79"/>
        <v>0</v>
      </c>
      <c r="AS63" s="177">
        <f t="shared" si="79"/>
        <v>0</v>
      </c>
      <c r="AT63" s="51">
        <f t="shared" si="79"/>
        <v>0</v>
      </c>
      <c r="AU63" s="51">
        <f t="shared" si="79"/>
        <v>0</v>
      </c>
      <c r="AV63" s="51">
        <f t="shared" si="79"/>
        <v>0</v>
      </c>
      <c r="AW63" s="51">
        <f t="shared" si="79"/>
        <v>0</v>
      </c>
      <c r="AX63" s="51">
        <f t="shared" si="79"/>
        <v>0</v>
      </c>
      <c r="AY63" s="51">
        <f t="shared" si="79"/>
        <v>0</v>
      </c>
      <c r="AZ63" s="51">
        <f t="shared" si="79"/>
        <v>0</v>
      </c>
      <c r="BA63" s="51">
        <f t="shared" si="79"/>
        <v>0</v>
      </c>
      <c r="BB63" s="51">
        <f t="shared" si="79"/>
        <v>0</v>
      </c>
      <c r="BC63" s="51">
        <f t="shared" si="79"/>
        <v>0</v>
      </c>
      <c r="BD63" s="50">
        <f t="shared" si="2"/>
        <v>0</v>
      </c>
      <c r="BE63" s="50">
        <f t="shared" si="3"/>
        <v>0</v>
      </c>
      <c r="BF63" s="51">
        <f t="shared" si="79"/>
        <v>0</v>
      </c>
      <c r="BG63" s="51">
        <f t="shared" si="79"/>
        <v>0</v>
      </c>
      <c r="BH63" s="51">
        <f t="shared" si="79"/>
        <v>0</v>
      </c>
      <c r="BI63" s="51">
        <f t="shared" si="79"/>
        <v>0</v>
      </c>
      <c r="BJ63" s="51">
        <f t="shared" si="79"/>
        <v>0</v>
      </c>
      <c r="BK63" s="51">
        <f t="shared" si="79"/>
        <v>0</v>
      </c>
      <c r="BL63" s="51">
        <f t="shared" si="79"/>
        <v>0</v>
      </c>
      <c r="BM63" s="51">
        <f t="shared" si="79"/>
        <v>0</v>
      </c>
    </row>
    <row r="64" spans="1:6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39">
        <f t="shared" ref="AT64:AT69" si="80">E64</f>
        <v>0</v>
      </c>
      <c r="AU64" s="39">
        <f t="shared" ref="AU64:AU69" si="81">F64+G64+H64+I64</f>
        <v>0</v>
      </c>
      <c r="AV64" s="39">
        <f t="shared" ref="AV64:AV69" si="82">J64</f>
        <v>0</v>
      </c>
      <c r="AW64" s="39">
        <f t="shared" ref="AW64:AW69" si="83">K64+L64+M64</f>
        <v>0</v>
      </c>
      <c r="AX64" s="39">
        <f t="shared" ref="AX64:AX69" si="84">F64+G64+K64</f>
        <v>0</v>
      </c>
      <c r="AY64" s="39">
        <f t="shared" ref="AY64:AY69" si="85">N64+Y64+Z64+AB64</f>
        <v>0</v>
      </c>
      <c r="AZ64" s="39">
        <f t="shared" ref="AZ64:AZ69" si="86">O64</f>
        <v>0</v>
      </c>
      <c r="BA64" s="39">
        <f t="shared" ref="BA64:BA69" si="87">P64+Q64+R64+S64+T64</f>
        <v>0</v>
      </c>
      <c r="BB64" s="39">
        <f t="shared" ref="BB64:BB69" si="88">T64</f>
        <v>0</v>
      </c>
      <c r="BC64" s="39">
        <f t="shared" ref="BC64:BC69" si="89">+U64+V64+W64</f>
        <v>0</v>
      </c>
      <c r="BD64" s="50">
        <f t="shared" si="2"/>
        <v>0</v>
      </c>
      <c r="BE64" s="50">
        <f t="shared" si="3"/>
        <v>0</v>
      </c>
      <c r="BF64" s="39">
        <f t="shared" ref="BF64:BF69" si="90">AF64</f>
        <v>0</v>
      </c>
      <c r="BG64" s="39">
        <f t="shared" ref="BG64:BG69" si="91">AD64+AE64</f>
        <v>0</v>
      </c>
      <c r="BH64" s="39">
        <f t="shared" ref="BH64:BH69" si="92">AF64</f>
        <v>0</v>
      </c>
      <c r="BI64" s="39">
        <f t="shared" ref="BI64:BI69" si="93">AG64+AH64</f>
        <v>0</v>
      </c>
      <c r="BJ64" s="39">
        <f t="shared" ref="BJ64:BJ69" si="94">AM64</f>
        <v>0</v>
      </c>
      <c r="BK64" s="39">
        <f t="shared" ref="BK64:BK69" si="95">AK64+AL64</f>
        <v>0</v>
      </c>
      <c r="BL64" s="39">
        <f t="shared" ref="BL64:BL69" si="96">AM64</f>
        <v>0</v>
      </c>
      <c r="BM64" s="39">
        <f t="shared" ref="BM64:BM69" si="97">AN64+AO64</f>
        <v>0</v>
      </c>
    </row>
    <row r="65" spans="1:6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39">
        <f t="shared" si="80"/>
        <v>0</v>
      </c>
      <c r="AU65" s="39">
        <f t="shared" si="81"/>
        <v>0</v>
      </c>
      <c r="AV65" s="39">
        <f t="shared" si="82"/>
        <v>0</v>
      </c>
      <c r="AW65" s="39">
        <f t="shared" si="83"/>
        <v>0</v>
      </c>
      <c r="AX65" s="39">
        <f t="shared" si="84"/>
        <v>0</v>
      </c>
      <c r="AY65" s="39">
        <f t="shared" si="85"/>
        <v>0</v>
      </c>
      <c r="AZ65" s="39">
        <f t="shared" si="86"/>
        <v>0</v>
      </c>
      <c r="BA65" s="39">
        <f t="shared" si="87"/>
        <v>0</v>
      </c>
      <c r="BB65" s="39">
        <f t="shared" si="88"/>
        <v>0</v>
      </c>
      <c r="BC65" s="39">
        <f t="shared" si="89"/>
        <v>0</v>
      </c>
      <c r="BD65" s="50">
        <f t="shared" si="2"/>
        <v>0</v>
      </c>
      <c r="BE65" s="50">
        <f t="shared" si="3"/>
        <v>0</v>
      </c>
      <c r="BF65" s="39">
        <f t="shared" si="90"/>
        <v>0</v>
      </c>
      <c r="BG65" s="39">
        <f t="shared" si="91"/>
        <v>0</v>
      </c>
      <c r="BH65" s="39">
        <f t="shared" si="92"/>
        <v>0</v>
      </c>
      <c r="BI65" s="39">
        <f t="shared" si="93"/>
        <v>0</v>
      </c>
      <c r="BJ65" s="39">
        <f t="shared" si="94"/>
        <v>0</v>
      </c>
      <c r="BK65" s="39">
        <f t="shared" si="95"/>
        <v>0</v>
      </c>
      <c r="BL65" s="39">
        <f t="shared" si="96"/>
        <v>0</v>
      </c>
      <c r="BM65" s="39">
        <f t="shared" si="97"/>
        <v>0</v>
      </c>
    </row>
    <row r="66" spans="1:6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39">
        <f t="shared" si="80"/>
        <v>0</v>
      </c>
      <c r="AU66" s="39">
        <f t="shared" si="81"/>
        <v>0</v>
      </c>
      <c r="AV66" s="39">
        <f t="shared" si="82"/>
        <v>0</v>
      </c>
      <c r="AW66" s="39">
        <f t="shared" si="83"/>
        <v>0</v>
      </c>
      <c r="AX66" s="39">
        <f t="shared" si="84"/>
        <v>0</v>
      </c>
      <c r="AY66" s="39">
        <f t="shared" si="85"/>
        <v>0</v>
      </c>
      <c r="AZ66" s="39">
        <f t="shared" si="86"/>
        <v>0</v>
      </c>
      <c r="BA66" s="39">
        <f t="shared" si="87"/>
        <v>0</v>
      </c>
      <c r="BB66" s="39">
        <f t="shared" si="88"/>
        <v>0</v>
      </c>
      <c r="BC66" s="39">
        <f t="shared" si="89"/>
        <v>0</v>
      </c>
      <c r="BD66" s="50">
        <f t="shared" si="2"/>
        <v>0</v>
      </c>
      <c r="BE66" s="50">
        <f t="shared" si="3"/>
        <v>0</v>
      </c>
      <c r="BF66" s="39">
        <f t="shared" si="90"/>
        <v>0</v>
      </c>
      <c r="BG66" s="39">
        <f t="shared" si="91"/>
        <v>0</v>
      </c>
      <c r="BH66" s="39">
        <f t="shared" si="92"/>
        <v>0</v>
      </c>
      <c r="BI66" s="39">
        <f t="shared" si="93"/>
        <v>0</v>
      </c>
      <c r="BJ66" s="39">
        <f t="shared" si="94"/>
        <v>0</v>
      </c>
      <c r="BK66" s="39">
        <f t="shared" si="95"/>
        <v>0</v>
      </c>
      <c r="BL66" s="39">
        <f t="shared" si="96"/>
        <v>0</v>
      </c>
      <c r="BM66" s="39">
        <f t="shared" si="97"/>
        <v>0</v>
      </c>
    </row>
    <row r="67" spans="1:6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39">
        <f t="shared" si="80"/>
        <v>0</v>
      </c>
      <c r="AU67" s="39">
        <f t="shared" si="81"/>
        <v>0</v>
      </c>
      <c r="AV67" s="39">
        <f t="shared" si="82"/>
        <v>0</v>
      </c>
      <c r="AW67" s="39">
        <f t="shared" si="83"/>
        <v>0</v>
      </c>
      <c r="AX67" s="39">
        <f t="shared" si="84"/>
        <v>0</v>
      </c>
      <c r="AY67" s="39">
        <f t="shared" si="85"/>
        <v>0</v>
      </c>
      <c r="AZ67" s="39">
        <f t="shared" si="86"/>
        <v>0</v>
      </c>
      <c r="BA67" s="39">
        <f t="shared" si="87"/>
        <v>0</v>
      </c>
      <c r="BB67" s="39">
        <f t="shared" si="88"/>
        <v>0</v>
      </c>
      <c r="BC67" s="39">
        <f t="shared" si="89"/>
        <v>0</v>
      </c>
      <c r="BD67" s="50">
        <f t="shared" si="2"/>
        <v>0</v>
      </c>
      <c r="BE67" s="50">
        <f t="shared" si="3"/>
        <v>0</v>
      </c>
      <c r="BF67" s="39">
        <f t="shared" si="90"/>
        <v>0</v>
      </c>
      <c r="BG67" s="39">
        <f t="shared" si="91"/>
        <v>0</v>
      </c>
      <c r="BH67" s="39">
        <f t="shared" si="92"/>
        <v>0</v>
      </c>
      <c r="BI67" s="39">
        <f t="shared" si="93"/>
        <v>0</v>
      </c>
      <c r="BJ67" s="39">
        <f t="shared" si="94"/>
        <v>0</v>
      </c>
      <c r="BK67" s="39">
        <f t="shared" si="95"/>
        <v>0</v>
      </c>
      <c r="BL67" s="39">
        <f t="shared" si="96"/>
        <v>0</v>
      </c>
      <c r="BM67" s="39">
        <f t="shared" si="97"/>
        <v>0</v>
      </c>
    </row>
    <row r="68" spans="1:6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39">
        <f t="shared" si="80"/>
        <v>0</v>
      </c>
      <c r="AU68" s="39">
        <f t="shared" si="81"/>
        <v>0</v>
      </c>
      <c r="AV68" s="39">
        <f t="shared" si="82"/>
        <v>0</v>
      </c>
      <c r="AW68" s="39">
        <f t="shared" si="83"/>
        <v>0</v>
      </c>
      <c r="AX68" s="39">
        <f t="shared" si="84"/>
        <v>0</v>
      </c>
      <c r="AY68" s="39">
        <f t="shared" si="85"/>
        <v>0</v>
      </c>
      <c r="AZ68" s="39">
        <f t="shared" si="86"/>
        <v>0</v>
      </c>
      <c r="BA68" s="39">
        <f t="shared" si="87"/>
        <v>0</v>
      </c>
      <c r="BB68" s="39">
        <f t="shared" si="88"/>
        <v>0</v>
      </c>
      <c r="BC68" s="39">
        <f t="shared" si="89"/>
        <v>0</v>
      </c>
      <c r="BD68" s="50">
        <f t="shared" si="2"/>
        <v>0</v>
      </c>
      <c r="BE68" s="50">
        <f t="shared" si="3"/>
        <v>0</v>
      </c>
      <c r="BF68" s="39">
        <f t="shared" si="90"/>
        <v>0</v>
      </c>
      <c r="BG68" s="39">
        <f t="shared" si="91"/>
        <v>0</v>
      </c>
      <c r="BH68" s="39">
        <f t="shared" si="92"/>
        <v>0</v>
      </c>
      <c r="BI68" s="39">
        <f t="shared" si="93"/>
        <v>0</v>
      </c>
      <c r="BJ68" s="39">
        <f t="shared" si="94"/>
        <v>0</v>
      </c>
      <c r="BK68" s="39">
        <f t="shared" si="95"/>
        <v>0</v>
      </c>
      <c r="BL68" s="39">
        <f t="shared" si="96"/>
        <v>0</v>
      </c>
      <c r="BM68" s="39">
        <f t="shared" si="97"/>
        <v>0</v>
      </c>
    </row>
    <row r="69" spans="1:6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39">
        <f t="shared" si="80"/>
        <v>0</v>
      </c>
      <c r="AU69" s="39">
        <f t="shared" si="81"/>
        <v>0</v>
      </c>
      <c r="AV69" s="39">
        <f t="shared" si="82"/>
        <v>0</v>
      </c>
      <c r="AW69" s="39">
        <f t="shared" si="83"/>
        <v>0</v>
      </c>
      <c r="AX69" s="39">
        <f t="shared" si="84"/>
        <v>0</v>
      </c>
      <c r="AY69" s="39">
        <f t="shared" si="85"/>
        <v>0</v>
      </c>
      <c r="AZ69" s="39">
        <f t="shared" si="86"/>
        <v>0</v>
      </c>
      <c r="BA69" s="39">
        <f t="shared" si="87"/>
        <v>0</v>
      </c>
      <c r="BB69" s="39">
        <f t="shared" si="88"/>
        <v>0</v>
      </c>
      <c r="BC69" s="39">
        <f t="shared" si="89"/>
        <v>0</v>
      </c>
      <c r="BD69" s="50">
        <f t="shared" si="2"/>
        <v>0</v>
      </c>
      <c r="BE69" s="50">
        <f t="shared" si="3"/>
        <v>0</v>
      </c>
      <c r="BF69" s="39">
        <f t="shared" si="90"/>
        <v>0</v>
      </c>
      <c r="BG69" s="39">
        <f t="shared" si="91"/>
        <v>0</v>
      </c>
      <c r="BH69" s="39">
        <f t="shared" si="92"/>
        <v>0</v>
      </c>
      <c r="BI69" s="39">
        <f t="shared" si="93"/>
        <v>0</v>
      </c>
      <c r="BJ69" s="39">
        <f t="shared" si="94"/>
        <v>0</v>
      </c>
      <c r="BK69" s="39">
        <f t="shared" si="95"/>
        <v>0</v>
      </c>
      <c r="BL69" s="39">
        <f t="shared" si="96"/>
        <v>0</v>
      </c>
      <c r="BM69" s="39">
        <f t="shared" si="97"/>
        <v>0</v>
      </c>
    </row>
    <row r="70" spans="1:6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1</v>
      </c>
      <c r="F70" s="177">
        <f t="shared" ref="F70:BM70" si="98">SUM(F71:F76)</f>
        <v>0</v>
      </c>
      <c r="G70" s="177">
        <f t="shared" si="98"/>
        <v>1</v>
      </c>
      <c r="H70" s="177">
        <f t="shared" si="98"/>
        <v>0</v>
      </c>
      <c r="I70" s="177">
        <f t="shared" si="98"/>
        <v>0</v>
      </c>
      <c r="J70" s="177">
        <f t="shared" si="98"/>
        <v>14</v>
      </c>
      <c r="K70" s="177">
        <f t="shared" si="98"/>
        <v>11</v>
      </c>
      <c r="L70" s="177">
        <f t="shared" si="98"/>
        <v>2</v>
      </c>
      <c r="M70" s="177">
        <f t="shared" si="98"/>
        <v>0</v>
      </c>
      <c r="N70" s="177">
        <f t="shared" si="98"/>
        <v>0</v>
      </c>
      <c r="O70" s="177">
        <f t="shared" si="98"/>
        <v>2</v>
      </c>
      <c r="P70" s="177">
        <f t="shared" si="98"/>
        <v>1</v>
      </c>
      <c r="Q70" s="177">
        <f t="shared" si="98"/>
        <v>0</v>
      </c>
      <c r="R70" s="177">
        <f t="shared" si="98"/>
        <v>1</v>
      </c>
      <c r="S70" s="177">
        <f t="shared" si="98"/>
        <v>0</v>
      </c>
      <c r="T70" s="177">
        <f t="shared" si="98"/>
        <v>0</v>
      </c>
      <c r="U70" s="177">
        <f t="shared" si="98"/>
        <v>0</v>
      </c>
      <c r="V70" s="177">
        <f t="shared" si="98"/>
        <v>0</v>
      </c>
      <c r="W70" s="177">
        <f t="shared" si="98"/>
        <v>0</v>
      </c>
      <c r="X70" s="177">
        <f t="shared" si="98"/>
        <v>0</v>
      </c>
      <c r="Y70" s="177">
        <f t="shared" si="98"/>
        <v>2</v>
      </c>
      <c r="Z70" s="177">
        <f t="shared" si="98"/>
        <v>0</v>
      </c>
      <c r="AA70" s="177">
        <f t="shared" si="98"/>
        <v>1</v>
      </c>
      <c r="AB70" s="177">
        <f t="shared" si="98"/>
        <v>10</v>
      </c>
      <c r="AC70" s="177">
        <f t="shared" si="98"/>
        <v>1</v>
      </c>
      <c r="AD70" s="177">
        <f t="shared" si="98"/>
        <v>0</v>
      </c>
      <c r="AE70" s="177">
        <f t="shared" si="98"/>
        <v>1</v>
      </c>
      <c r="AF70" s="177">
        <f t="shared" si="98"/>
        <v>1</v>
      </c>
      <c r="AG70" s="177">
        <f t="shared" si="98"/>
        <v>0</v>
      </c>
      <c r="AH70" s="177">
        <f t="shared" si="98"/>
        <v>1</v>
      </c>
      <c r="AI70" s="177">
        <f t="shared" si="98"/>
        <v>0</v>
      </c>
      <c r="AJ70" s="177">
        <f t="shared" si="98"/>
        <v>0</v>
      </c>
      <c r="AK70" s="177">
        <f t="shared" si="98"/>
        <v>0</v>
      </c>
      <c r="AL70" s="177">
        <f t="shared" si="98"/>
        <v>1</v>
      </c>
      <c r="AM70" s="177">
        <f t="shared" si="98"/>
        <v>1</v>
      </c>
      <c r="AN70" s="177">
        <f t="shared" si="98"/>
        <v>0</v>
      </c>
      <c r="AO70" s="177">
        <f t="shared" si="98"/>
        <v>1</v>
      </c>
      <c r="AP70" s="177">
        <f t="shared" si="98"/>
        <v>0</v>
      </c>
      <c r="AQ70" s="177">
        <f t="shared" si="98"/>
        <v>0</v>
      </c>
      <c r="AR70" s="177">
        <f t="shared" si="98"/>
        <v>0</v>
      </c>
      <c r="AS70" s="177">
        <f t="shared" si="98"/>
        <v>0</v>
      </c>
      <c r="AT70" s="51">
        <f t="shared" si="98"/>
        <v>1</v>
      </c>
      <c r="AU70" s="51">
        <f t="shared" si="98"/>
        <v>1</v>
      </c>
      <c r="AV70" s="51">
        <f t="shared" si="98"/>
        <v>14</v>
      </c>
      <c r="AW70" s="51">
        <f t="shared" si="98"/>
        <v>13</v>
      </c>
      <c r="AX70" s="51">
        <f t="shared" si="98"/>
        <v>12</v>
      </c>
      <c r="AY70" s="51">
        <f t="shared" si="98"/>
        <v>12</v>
      </c>
      <c r="AZ70" s="51">
        <f t="shared" si="98"/>
        <v>2</v>
      </c>
      <c r="BA70" s="51">
        <f t="shared" si="98"/>
        <v>2</v>
      </c>
      <c r="BB70" s="51">
        <f t="shared" si="98"/>
        <v>0</v>
      </c>
      <c r="BC70" s="51">
        <f t="shared" si="98"/>
        <v>0</v>
      </c>
      <c r="BD70" s="50">
        <f t="shared" si="2"/>
        <v>2</v>
      </c>
      <c r="BE70" s="50">
        <f t="shared" si="3"/>
        <v>2</v>
      </c>
      <c r="BF70" s="51">
        <f t="shared" si="98"/>
        <v>1</v>
      </c>
      <c r="BG70" s="51">
        <f t="shared" si="98"/>
        <v>1</v>
      </c>
      <c r="BH70" s="51">
        <f t="shared" si="98"/>
        <v>1</v>
      </c>
      <c r="BI70" s="51">
        <f t="shared" si="98"/>
        <v>1</v>
      </c>
      <c r="BJ70" s="51">
        <f t="shared" si="98"/>
        <v>1</v>
      </c>
      <c r="BK70" s="51">
        <f t="shared" si="98"/>
        <v>1</v>
      </c>
      <c r="BL70" s="51">
        <f t="shared" si="98"/>
        <v>1</v>
      </c>
      <c r="BM70" s="51">
        <f t="shared" si="98"/>
        <v>1</v>
      </c>
    </row>
    <row r="71" spans="1:65" ht="39.950000000000003" customHeight="1" x14ac:dyDescent="0.2">
      <c r="A71" s="2" t="s">
        <v>126</v>
      </c>
      <c r="B71" s="290" t="s">
        <v>127</v>
      </c>
      <c r="C71" s="291"/>
      <c r="D71" s="291"/>
      <c r="E71" s="177"/>
      <c r="F71" s="177"/>
      <c r="G71" s="177"/>
      <c r="H71" s="177"/>
      <c r="I71" s="177"/>
      <c r="J71" s="141">
        <v>1</v>
      </c>
      <c r="K71" s="142"/>
      <c r="L71" s="150">
        <v>1</v>
      </c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39">
        <f t="shared" ref="AT71:AT76" si="99">E71</f>
        <v>0</v>
      </c>
      <c r="AU71" s="39">
        <f t="shared" ref="AU71:AU76" si="100">F71+G71+H71+I71</f>
        <v>0</v>
      </c>
      <c r="AV71" s="39">
        <f t="shared" ref="AV71:AV76" si="101">J71</f>
        <v>1</v>
      </c>
      <c r="AW71" s="39">
        <f t="shared" ref="AW71:AW76" si="102">K71+L71+M71</f>
        <v>1</v>
      </c>
      <c r="AX71" s="39">
        <f t="shared" ref="AX71:AX76" si="103">F71+G71+K71</f>
        <v>0</v>
      </c>
      <c r="AY71" s="39">
        <f t="shared" ref="AY71:AY76" si="104">N71+Y71+Z71+AB71</f>
        <v>0</v>
      </c>
      <c r="AZ71" s="39">
        <f t="shared" ref="AZ71:AZ76" si="105">O71</f>
        <v>0</v>
      </c>
      <c r="BA71" s="39">
        <f t="shared" ref="BA71:BA76" si="106">P71+Q71+R71+S71+T71</f>
        <v>0</v>
      </c>
      <c r="BB71" s="39">
        <f t="shared" ref="BB71:BB76" si="107">T71</f>
        <v>0</v>
      </c>
      <c r="BC71" s="39">
        <f t="shared" ref="BC71:BC76" si="108">+U71+V71+W71</f>
        <v>0</v>
      </c>
      <c r="BD71" s="50">
        <f t="shared" si="2"/>
        <v>0</v>
      </c>
      <c r="BE71" s="50">
        <f t="shared" si="3"/>
        <v>0</v>
      </c>
      <c r="BF71" s="39">
        <f t="shared" ref="BF71:BF76" si="109">AF71</f>
        <v>0</v>
      </c>
      <c r="BG71" s="39">
        <f t="shared" ref="BG71:BG76" si="110">AD71+AE71</f>
        <v>0</v>
      </c>
      <c r="BH71" s="39">
        <f t="shared" ref="BH71:BH76" si="111">AF71</f>
        <v>0</v>
      </c>
      <c r="BI71" s="39">
        <f t="shared" ref="BI71:BI76" si="112">AG71+AH71</f>
        <v>0</v>
      </c>
      <c r="BJ71" s="39">
        <f t="shared" ref="BJ71:BJ76" si="113">AM71</f>
        <v>0</v>
      </c>
      <c r="BK71" s="39">
        <f t="shared" ref="BK71:BK76" si="114">AK71+AL71</f>
        <v>0</v>
      </c>
      <c r="BL71" s="39">
        <f t="shared" ref="BL71:BL76" si="115">AM71</f>
        <v>0</v>
      </c>
      <c r="BM71" s="39">
        <f t="shared" ref="BM71:BM76" si="116">AN71+AO71</f>
        <v>0</v>
      </c>
    </row>
    <row r="72" spans="1:65" ht="39.950000000000003" customHeight="1" x14ac:dyDescent="0.2">
      <c r="A72" s="2" t="s">
        <v>128</v>
      </c>
      <c r="B72" s="290" t="s">
        <v>129</v>
      </c>
      <c r="C72" s="291"/>
      <c r="D72" s="291"/>
      <c r="E72" s="177">
        <v>1</v>
      </c>
      <c r="F72" s="177"/>
      <c r="G72" s="177">
        <v>1</v>
      </c>
      <c r="H72" s="177"/>
      <c r="I72" s="177"/>
      <c r="J72" s="141">
        <v>7</v>
      </c>
      <c r="K72" s="142">
        <v>7</v>
      </c>
      <c r="L72" s="150"/>
      <c r="M72" s="150"/>
      <c r="N72" s="150"/>
      <c r="O72" s="150">
        <v>2</v>
      </c>
      <c r="P72" s="150">
        <v>1</v>
      </c>
      <c r="Q72" s="150"/>
      <c r="R72" s="150">
        <v>1</v>
      </c>
      <c r="S72" s="150"/>
      <c r="T72" s="150"/>
      <c r="U72" s="150"/>
      <c r="V72" s="150"/>
      <c r="W72" s="150"/>
      <c r="X72" s="150"/>
      <c r="Y72" s="150">
        <v>2</v>
      </c>
      <c r="Z72" s="150"/>
      <c r="AA72" s="150">
        <v>1</v>
      </c>
      <c r="AB72" s="150">
        <v>6</v>
      </c>
      <c r="AC72" s="150">
        <v>1</v>
      </c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39">
        <f t="shared" si="99"/>
        <v>1</v>
      </c>
      <c r="AU72" s="39">
        <f t="shared" si="100"/>
        <v>1</v>
      </c>
      <c r="AV72" s="39">
        <f t="shared" si="101"/>
        <v>7</v>
      </c>
      <c r="AW72" s="39">
        <f t="shared" si="102"/>
        <v>7</v>
      </c>
      <c r="AX72" s="39">
        <f t="shared" si="103"/>
        <v>8</v>
      </c>
      <c r="AY72" s="39">
        <f t="shared" si="104"/>
        <v>8</v>
      </c>
      <c r="AZ72" s="39">
        <f t="shared" si="105"/>
        <v>2</v>
      </c>
      <c r="BA72" s="39">
        <f t="shared" si="106"/>
        <v>2</v>
      </c>
      <c r="BB72" s="39">
        <f t="shared" si="107"/>
        <v>0</v>
      </c>
      <c r="BC72" s="39">
        <f t="shared" si="108"/>
        <v>0</v>
      </c>
      <c r="BD72" s="50">
        <f t="shared" si="2"/>
        <v>2</v>
      </c>
      <c r="BE72" s="50">
        <f t="shared" si="3"/>
        <v>2</v>
      </c>
      <c r="BF72" s="39">
        <f t="shared" si="109"/>
        <v>0</v>
      </c>
      <c r="BG72" s="39">
        <f t="shared" si="110"/>
        <v>0</v>
      </c>
      <c r="BH72" s="39">
        <f t="shared" si="111"/>
        <v>0</v>
      </c>
      <c r="BI72" s="39">
        <f t="shared" si="112"/>
        <v>0</v>
      </c>
      <c r="BJ72" s="39">
        <f t="shared" si="113"/>
        <v>0</v>
      </c>
      <c r="BK72" s="39">
        <f t="shared" si="114"/>
        <v>0</v>
      </c>
      <c r="BL72" s="39">
        <f t="shared" si="115"/>
        <v>0</v>
      </c>
      <c r="BM72" s="39">
        <f t="shared" si="116"/>
        <v>0</v>
      </c>
    </row>
    <row r="73" spans="1:65" ht="39.950000000000003" customHeight="1" x14ac:dyDescent="0.2">
      <c r="A73" s="2" t="s">
        <v>130</v>
      </c>
      <c r="B73" s="290" t="s">
        <v>131</v>
      </c>
      <c r="C73" s="291"/>
      <c r="D73" s="291"/>
      <c r="E73" s="177"/>
      <c r="F73" s="177"/>
      <c r="G73" s="177"/>
      <c r="H73" s="177"/>
      <c r="I73" s="177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39">
        <f t="shared" si="99"/>
        <v>0</v>
      </c>
      <c r="AU73" s="39">
        <f t="shared" si="100"/>
        <v>0</v>
      </c>
      <c r="AV73" s="39">
        <f t="shared" si="101"/>
        <v>0</v>
      </c>
      <c r="AW73" s="39">
        <f t="shared" si="102"/>
        <v>0</v>
      </c>
      <c r="AX73" s="39">
        <f t="shared" si="103"/>
        <v>0</v>
      </c>
      <c r="AY73" s="39">
        <f t="shared" si="104"/>
        <v>0</v>
      </c>
      <c r="AZ73" s="39">
        <f t="shared" si="105"/>
        <v>0</v>
      </c>
      <c r="BA73" s="39">
        <f t="shared" si="106"/>
        <v>0</v>
      </c>
      <c r="BB73" s="39">
        <f t="shared" si="107"/>
        <v>0</v>
      </c>
      <c r="BC73" s="39">
        <f t="shared" si="108"/>
        <v>0</v>
      </c>
      <c r="BD73" s="50">
        <f t="shared" si="2"/>
        <v>0</v>
      </c>
      <c r="BE73" s="50">
        <f t="shared" si="3"/>
        <v>0</v>
      </c>
      <c r="BF73" s="39">
        <f t="shared" si="109"/>
        <v>0</v>
      </c>
      <c r="BG73" s="39">
        <f t="shared" si="110"/>
        <v>0</v>
      </c>
      <c r="BH73" s="39">
        <f t="shared" si="111"/>
        <v>0</v>
      </c>
      <c r="BI73" s="39">
        <f t="shared" si="112"/>
        <v>0</v>
      </c>
      <c r="BJ73" s="39">
        <f t="shared" si="113"/>
        <v>0</v>
      </c>
      <c r="BK73" s="39">
        <f t="shared" si="114"/>
        <v>0</v>
      </c>
      <c r="BL73" s="39">
        <f t="shared" si="115"/>
        <v>0</v>
      </c>
      <c r="BM73" s="39">
        <f t="shared" si="116"/>
        <v>0</v>
      </c>
    </row>
    <row r="74" spans="1:65" ht="39.950000000000003" customHeight="1" x14ac:dyDescent="0.2">
      <c r="A74" s="2" t="s">
        <v>132</v>
      </c>
      <c r="B74" s="290" t="s">
        <v>133</v>
      </c>
      <c r="C74" s="291"/>
      <c r="D74" s="291"/>
      <c r="E74" s="177"/>
      <c r="F74" s="177"/>
      <c r="G74" s="177"/>
      <c r="H74" s="177"/>
      <c r="I74" s="177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39">
        <f t="shared" si="99"/>
        <v>0</v>
      </c>
      <c r="AU74" s="39">
        <f t="shared" si="100"/>
        <v>0</v>
      </c>
      <c r="AV74" s="39">
        <f t="shared" si="101"/>
        <v>0</v>
      </c>
      <c r="AW74" s="39">
        <f t="shared" si="102"/>
        <v>0</v>
      </c>
      <c r="AX74" s="39">
        <f t="shared" si="103"/>
        <v>0</v>
      </c>
      <c r="AY74" s="39">
        <f t="shared" si="104"/>
        <v>0</v>
      </c>
      <c r="AZ74" s="39">
        <f t="shared" si="105"/>
        <v>0</v>
      </c>
      <c r="BA74" s="39">
        <f t="shared" si="106"/>
        <v>0</v>
      </c>
      <c r="BB74" s="39">
        <f t="shared" si="107"/>
        <v>0</v>
      </c>
      <c r="BC74" s="39">
        <f t="shared" si="108"/>
        <v>0</v>
      </c>
      <c r="BD74" s="50">
        <f t="shared" ref="BD74:BD124" si="117">Y74</f>
        <v>0</v>
      </c>
      <c r="BE74" s="50">
        <f t="shared" ref="BE74:BE124" si="118">O74+X74</f>
        <v>0</v>
      </c>
      <c r="BF74" s="39">
        <f t="shared" si="109"/>
        <v>0</v>
      </c>
      <c r="BG74" s="39">
        <f t="shared" si="110"/>
        <v>0</v>
      </c>
      <c r="BH74" s="39">
        <f t="shared" si="111"/>
        <v>0</v>
      </c>
      <c r="BI74" s="39">
        <f t="shared" si="112"/>
        <v>0</v>
      </c>
      <c r="BJ74" s="39">
        <f t="shared" si="113"/>
        <v>0</v>
      </c>
      <c r="BK74" s="39">
        <f t="shared" si="114"/>
        <v>0</v>
      </c>
      <c r="BL74" s="39">
        <f t="shared" si="115"/>
        <v>0</v>
      </c>
      <c r="BM74" s="39">
        <f t="shared" si="116"/>
        <v>0</v>
      </c>
    </row>
    <row r="75" spans="1:65" ht="39.950000000000003" customHeight="1" x14ac:dyDescent="0.2">
      <c r="A75" s="2" t="s">
        <v>134</v>
      </c>
      <c r="B75" s="290" t="s">
        <v>135</v>
      </c>
      <c r="C75" s="291"/>
      <c r="D75" s="291"/>
      <c r="E75" s="177"/>
      <c r="F75" s="177"/>
      <c r="G75" s="177"/>
      <c r="H75" s="177"/>
      <c r="I75" s="177"/>
      <c r="J75" s="141">
        <v>4</v>
      </c>
      <c r="K75" s="142">
        <v>3</v>
      </c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>
        <v>3</v>
      </c>
      <c r="AC75" s="150"/>
      <c r="AD75" s="150"/>
      <c r="AE75" s="150">
        <v>1</v>
      </c>
      <c r="AF75" s="150">
        <v>1</v>
      </c>
      <c r="AG75" s="150"/>
      <c r="AH75" s="150">
        <v>1</v>
      </c>
      <c r="AI75" s="150"/>
      <c r="AJ75" s="150"/>
      <c r="AK75" s="150"/>
      <c r="AL75" s="150">
        <v>1</v>
      </c>
      <c r="AM75" s="150">
        <v>1</v>
      </c>
      <c r="AN75" s="150"/>
      <c r="AO75" s="150">
        <v>1</v>
      </c>
      <c r="AP75" s="150"/>
      <c r="AQ75" s="150"/>
      <c r="AR75" s="150"/>
      <c r="AS75" s="150"/>
      <c r="AT75" s="39">
        <f t="shared" si="99"/>
        <v>0</v>
      </c>
      <c r="AU75" s="39">
        <f t="shared" si="100"/>
        <v>0</v>
      </c>
      <c r="AV75" s="39">
        <f t="shared" si="101"/>
        <v>4</v>
      </c>
      <c r="AW75" s="39">
        <f t="shared" si="102"/>
        <v>3</v>
      </c>
      <c r="AX75" s="39">
        <f t="shared" si="103"/>
        <v>3</v>
      </c>
      <c r="AY75" s="39">
        <f t="shared" si="104"/>
        <v>3</v>
      </c>
      <c r="AZ75" s="39">
        <f t="shared" si="105"/>
        <v>0</v>
      </c>
      <c r="BA75" s="39">
        <f t="shared" si="106"/>
        <v>0</v>
      </c>
      <c r="BB75" s="39">
        <f t="shared" si="107"/>
        <v>0</v>
      </c>
      <c r="BC75" s="39">
        <f t="shared" si="108"/>
        <v>0</v>
      </c>
      <c r="BD75" s="50">
        <f t="shared" si="117"/>
        <v>0</v>
      </c>
      <c r="BE75" s="50">
        <f t="shared" si="118"/>
        <v>0</v>
      </c>
      <c r="BF75" s="39">
        <f t="shared" si="109"/>
        <v>1</v>
      </c>
      <c r="BG75" s="39">
        <f t="shared" si="110"/>
        <v>1</v>
      </c>
      <c r="BH75" s="39">
        <f t="shared" si="111"/>
        <v>1</v>
      </c>
      <c r="BI75" s="39">
        <f t="shared" si="112"/>
        <v>1</v>
      </c>
      <c r="BJ75" s="39">
        <f t="shared" si="113"/>
        <v>1</v>
      </c>
      <c r="BK75" s="39">
        <f t="shared" si="114"/>
        <v>1</v>
      </c>
      <c r="BL75" s="39">
        <f t="shared" si="115"/>
        <v>1</v>
      </c>
      <c r="BM75" s="39">
        <f t="shared" si="116"/>
        <v>1</v>
      </c>
    </row>
    <row r="76" spans="1:65" ht="39.950000000000003" customHeight="1" x14ac:dyDescent="0.2">
      <c r="A76" s="2" t="s">
        <v>136</v>
      </c>
      <c r="B76" s="276" t="s">
        <v>45</v>
      </c>
      <c r="C76" s="277"/>
      <c r="D76" s="277"/>
      <c r="E76" s="177"/>
      <c r="F76" s="177"/>
      <c r="G76" s="177"/>
      <c r="H76" s="177"/>
      <c r="I76" s="177"/>
      <c r="J76" s="141">
        <v>2</v>
      </c>
      <c r="K76" s="142">
        <v>1</v>
      </c>
      <c r="L76" s="150">
        <v>1</v>
      </c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>
        <v>1</v>
      </c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39">
        <f t="shared" si="99"/>
        <v>0</v>
      </c>
      <c r="AU76" s="39">
        <f t="shared" si="100"/>
        <v>0</v>
      </c>
      <c r="AV76" s="39">
        <f t="shared" si="101"/>
        <v>2</v>
      </c>
      <c r="AW76" s="39">
        <f t="shared" si="102"/>
        <v>2</v>
      </c>
      <c r="AX76" s="39">
        <f t="shared" si="103"/>
        <v>1</v>
      </c>
      <c r="AY76" s="39">
        <f t="shared" si="104"/>
        <v>1</v>
      </c>
      <c r="AZ76" s="39">
        <f t="shared" si="105"/>
        <v>0</v>
      </c>
      <c r="BA76" s="39">
        <f t="shared" si="106"/>
        <v>0</v>
      </c>
      <c r="BB76" s="39">
        <f t="shared" si="107"/>
        <v>0</v>
      </c>
      <c r="BC76" s="39">
        <f t="shared" si="108"/>
        <v>0</v>
      </c>
      <c r="BD76" s="50">
        <f t="shared" si="117"/>
        <v>0</v>
      </c>
      <c r="BE76" s="50">
        <f t="shared" si="118"/>
        <v>0</v>
      </c>
      <c r="BF76" s="39">
        <f t="shared" si="109"/>
        <v>0</v>
      </c>
      <c r="BG76" s="39">
        <f t="shared" si="110"/>
        <v>0</v>
      </c>
      <c r="BH76" s="39">
        <f t="shared" si="111"/>
        <v>0</v>
      </c>
      <c r="BI76" s="39">
        <f t="shared" si="112"/>
        <v>0</v>
      </c>
      <c r="BJ76" s="39">
        <f t="shared" si="113"/>
        <v>0</v>
      </c>
      <c r="BK76" s="39">
        <f t="shared" si="114"/>
        <v>0</v>
      </c>
      <c r="BL76" s="39">
        <f t="shared" si="115"/>
        <v>0</v>
      </c>
      <c r="BM76" s="39">
        <f t="shared" si="116"/>
        <v>0</v>
      </c>
    </row>
    <row r="77" spans="1:6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BM77" si="119">SUM(F78:F79)</f>
        <v>0</v>
      </c>
      <c r="G77" s="177">
        <f t="shared" si="119"/>
        <v>0</v>
      </c>
      <c r="H77" s="177">
        <f t="shared" si="119"/>
        <v>0</v>
      </c>
      <c r="I77" s="177">
        <f t="shared" si="119"/>
        <v>0</v>
      </c>
      <c r="J77" s="177">
        <f t="shared" si="119"/>
        <v>0</v>
      </c>
      <c r="K77" s="177">
        <f t="shared" si="119"/>
        <v>0</v>
      </c>
      <c r="L77" s="177">
        <f t="shared" si="119"/>
        <v>0</v>
      </c>
      <c r="M77" s="177">
        <f t="shared" si="119"/>
        <v>0</v>
      </c>
      <c r="N77" s="177">
        <f t="shared" si="119"/>
        <v>0</v>
      </c>
      <c r="O77" s="177">
        <f t="shared" si="119"/>
        <v>0</v>
      </c>
      <c r="P77" s="177">
        <f t="shared" si="119"/>
        <v>0</v>
      </c>
      <c r="Q77" s="177">
        <f t="shared" si="119"/>
        <v>0</v>
      </c>
      <c r="R77" s="177">
        <f t="shared" si="119"/>
        <v>0</v>
      </c>
      <c r="S77" s="177">
        <f t="shared" si="119"/>
        <v>0</v>
      </c>
      <c r="T77" s="177">
        <f t="shared" si="119"/>
        <v>0</v>
      </c>
      <c r="U77" s="177">
        <f t="shared" si="119"/>
        <v>0</v>
      </c>
      <c r="V77" s="177">
        <f t="shared" si="119"/>
        <v>0</v>
      </c>
      <c r="W77" s="177">
        <f t="shared" si="119"/>
        <v>0</v>
      </c>
      <c r="X77" s="177">
        <f t="shared" si="119"/>
        <v>0</v>
      </c>
      <c r="Y77" s="177">
        <f t="shared" si="119"/>
        <v>0</v>
      </c>
      <c r="Z77" s="177">
        <f t="shared" si="119"/>
        <v>0</v>
      </c>
      <c r="AA77" s="177">
        <f t="shared" si="119"/>
        <v>0</v>
      </c>
      <c r="AB77" s="177">
        <f t="shared" si="119"/>
        <v>0</v>
      </c>
      <c r="AC77" s="177">
        <f t="shared" si="119"/>
        <v>0</v>
      </c>
      <c r="AD77" s="177">
        <f t="shared" si="119"/>
        <v>0</v>
      </c>
      <c r="AE77" s="177">
        <f t="shared" si="119"/>
        <v>0</v>
      </c>
      <c r="AF77" s="177">
        <f t="shared" si="119"/>
        <v>0</v>
      </c>
      <c r="AG77" s="177">
        <f t="shared" si="119"/>
        <v>0</v>
      </c>
      <c r="AH77" s="177">
        <f t="shared" si="119"/>
        <v>0</v>
      </c>
      <c r="AI77" s="177">
        <f t="shared" si="119"/>
        <v>0</v>
      </c>
      <c r="AJ77" s="177">
        <f t="shared" si="119"/>
        <v>0</v>
      </c>
      <c r="AK77" s="177">
        <f t="shared" si="119"/>
        <v>0</v>
      </c>
      <c r="AL77" s="177">
        <f t="shared" si="119"/>
        <v>0</v>
      </c>
      <c r="AM77" s="177">
        <f t="shared" si="119"/>
        <v>0</v>
      </c>
      <c r="AN77" s="177">
        <f t="shared" si="119"/>
        <v>0</v>
      </c>
      <c r="AO77" s="177">
        <f t="shared" si="119"/>
        <v>0</v>
      </c>
      <c r="AP77" s="177">
        <f t="shared" si="119"/>
        <v>0</v>
      </c>
      <c r="AQ77" s="177">
        <f t="shared" si="119"/>
        <v>0</v>
      </c>
      <c r="AR77" s="177">
        <f t="shared" si="119"/>
        <v>0</v>
      </c>
      <c r="AS77" s="177">
        <f t="shared" si="119"/>
        <v>0</v>
      </c>
      <c r="AT77" s="51">
        <f t="shared" si="119"/>
        <v>0</v>
      </c>
      <c r="AU77" s="51">
        <f t="shared" si="119"/>
        <v>0</v>
      </c>
      <c r="AV77" s="51">
        <f t="shared" si="119"/>
        <v>0</v>
      </c>
      <c r="AW77" s="51">
        <f t="shared" si="119"/>
        <v>0</v>
      </c>
      <c r="AX77" s="51">
        <f t="shared" si="119"/>
        <v>0</v>
      </c>
      <c r="AY77" s="51">
        <f t="shared" si="119"/>
        <v>0</v>
      </c>
      <c r="AZ77" s="51">
        <f t="shared" si="119"/>
        <v>0</v>
      </c>
      <c r="BA77" s="51">
        <f t="shared" si="119"/>
        <v>0</v>
      </c>
      <c r="BB77" s="51">
        <f t="shared" si="119"/>
        <v>0</v>
      </c>
      <c r="BC77" s="51">
        <f t="shared" si="119"/>
        <v>0</v>
      </c>
      <c r="BD77" s="50">
        <f t="shared" si="117"/>
        <v>0</v>
      </c>
      <c r="BE77" s="50">
        <f t="shared" si="118"/>
        <v>0</v>
      </c>
      <c r="BF77" s="51">
        <f t="shared" si="119"/>
        <v>0</v>
      </c>
      <c r="BG77" s="51">
        <f t="shared" si="119"/>
        <v>0</v>
      </c>
      <c r="BH77" s="51">
        <f t="shared" si="119"/>
        <v>0</v>
      </c>
      <c r="BI77" s="51">
        <f t="shared" si="119"/>
        <v>0</v>
      </c>
      <c r="BJ77" s="51">
        <f t="shared" si="119"/>
        <v>0</v>
      </c>
      <c r="BK77" s="51">
        <f t="shared" si="119"/>
        <v>0</v>
      </c>
      <c r="BL77" s="51">
        <f t="shared" si="119"/>
        <v>0</v>
      </c>
      <c r="BM77" s="51">
        <f t="shared" si="119"/>
        <v>0</v>
      </c>
    </row>
    <row r="78" spans="1:6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39">
        <f t="shared" ref="AT78:AT101" si="120">E78</f>
        <v>0</v>
      </c>
      <c r="AU78" s="39">
        <f t="shared" ref="AU78:AU101" si="121">F78+G78+H78+I78</f>
        <v>0</v>
      </c>
      <c r="AV78" s="39">
        <f t="shared" ref="AV78:AV101" si="122">J78</f>
        <v>0</v>
      </c>
      <c r="AW78" s="39">
        <f t="shared" ref="AW78:AW101" si="123">K78+L78+M78</f>
        <v>0</v>
      </c>
      <c r="AX78" s="39">
        <f t="shared" ref="AX78:AX101" si="124">F78+G78+K78</f>
        <v>0</v>
      </c>
      <c r="AY78" s="39">
        <f t="shared" ref="AY78:AY101" si="125">N78+Y78+Z78+AB78</f>
        <v>0</v>
      </c>
      <c r="AZ78" s="39">
        <f t="shared" ref="AZ78:AZ101" si="126">O78</f>
        <v>0</v>
      </c>
      <c r="BA78" s="39">
        <f t="shared" ref="BA78:BA101" si="127">P78+Q78+R78+S78+T78</f>
        <v>0</v>
      </c>
      <c r="BB78" s="39">
        <f t="shared" ref="BB78:BB101" si="128">T78</f>
        <v>0</v>
      </c>
      <c r="BC78" s="39">
        <f t="shared" ref="BC78:BC101" si="129">+U78+V78+W78</f>
        <v>0</v>
      </c>
      <c r="BD78" s="50">
        <f t="shared" si="117"/>
        <v>0</v>
      </c>
      <c r="BE78" s="50">
        <f t="shared" si="118"/>
        <v>0</v>
      </c>
      <c r="BF78" s="39">
        <f t="shared" ref="BF78:BF101" si="130">AF78</f>
        <v>0</v>
      </c>
      <c r="BG78" s="39">
        <f t="shared" ref="BG78:BG101" si="131">AD78+AE78</f>
        <v>0</v>
      </c>
      <c r="BH78" s="39">
        <f t="shared" ref="BH78:BH101" si="132">AF78</f>
        <v>0</v>
      </c>
      <c r="BI78" s="39">
        <f t="shared" ref="BI78:BI101" si="133">AG78+AH78</f>
        <v>0</v>
      </c>
      <c r="BJ78" s="39">
        <f t="shared" ref="BJ78:BJ101" si="134">AM78</f>
        <v>0</v>
      </c>
      <c r="BK78" s="39">
        <f t="shared" ref="BK78:BK101" si="135">AK78+AL78</f>
        <v>0</v>
      </c>
      <c r="BL78" s="39">
        <f t="shared" ref="BL78:BL101" si="136">AM78</f>
        <v>0</v>
      </c>
      <c r="BM78" s="39">
        <f t="shared" ref="BM78:BM101" si="137">AN78+AO78</f>
        <v>0</v>
      </c>
    </row>
    <row r="79" spans="1:6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39">
        <f t="shared" si="120"/>
        <v>0</v>
      </c>
      <c r="AU79" s="39">
        <f t="shared" si="121"/>
        <v>0</v>
      </c>
      <c r="AV79" s="39">
        <f t="shared" si="122"/>
        <v>0</v>
      </c>
      <c r="AW79" s="39">
        <f t="shared" si="123"/>
        <v>0</v>
      </c>
      <c r="AX79" s="39">
        <f t="shared" si="124"/>
        <v>0</v>
      </c>
      <c r="AY79" s="39">
        <f t="shared" si="125"/>
        <v>0</v>
      </c>
      <c r="AZ79" s="39">
        <f t="shared" si="126"/>
        <v>0</v>
      </c>
      <c r="BA79" s="39">
        <f t="shared" si="127"/>
        <v>0</v>
      </c>
      <c r="BB79" s="39">
        <f t="shared" si="128"/>
        <v>0</v>
      </c>
      <c r="BC79" s="39">
        <f t="shared" si="129"/>
        <v>0</v>
      </c>
      <c r="BD79" s="50">
        <f t="shared" si="117"/>
        <v>0</v>
      </c>
      <c r="BE79" s="50">
        <f t="shared" si="118"/>
        <v>0</v>
      </c>
      <c r="BF79" s="39">
        <f t="shared" si="130"/>
        <v>0</v>
      </c>
      <c r="BG79" s="39">
        <f t="shared" si="131"/>
        <v>0</v>
      </c>
      <c r="BH79" s="39">
        <f t="shared" si="132"/>
        <v>0</v>
      </c>
      <c r="BI79" s="39">
        <f t="shared" si="133"/>
        <v>0</v>
      </c>
      <c r="BJ79" s="39">
        <f t="shared" si="134"/>
        <v>0</v>
      </c>
      <c r="BK79" s="39">
        <f t="shared" si="135"/>
        <v>0</v>
      </c>
      <c r="BL79" s="39">
        <f t="shared" si="136"/>
        <v>0</v>
      </c>
      <c r="BM79" s="39">
        <f t="shared" si="137"/>
        <v>0</v>
      </c>
    </row>
    <row r="80" spans="1:6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2</v>
      </c>
      <c r="F80" s="177">
        <f t="shared" ref="F80:BM80" si="138">SUM(F81:F101)</f>
        <v>0</v>
      </c>
      <c r="G80" s="177">
        <f t="shared" si="138"/>
        <v>1</v>
      </c>
      <c r="H80" s="177">
        <f t="shared" si="138"/>
        <v>1</v>
      </c>
      <c r="I80" s="177">
        <f t="shared" si="138"/>
        <v>0</v>
      </c>
      <c r="J80" s="177">
        <f t="shared" si="138"/>
        <v>23</v>
      </c>
      <c r="K80" s="177">
        <f t="shared" si="138"/>
        <v>17</v>
      </c>
      <c r="L80" s="177">
        <f t="shared" si="138"/>
        <v>3</v>
      </c>
      <c r="M80" s="177">
        <f t="shared" si="138"/>
        <v>1</v>
      </c>
      <c r="N80" s="177">
        <f t="shared" si="138"/>
        <v>0</v>
      </c>
      <c r="O80" s="177">
        <f t="shared" si="138"/>
        <v>12</v>
      </c>
      <c r="P80" s="177">
        <f t="shared" si="138"/>
        <v>11</v>
      </c>
      <c r="Q80" s="177">
        <f t="shared" si="138"/>
        <v>0</v>
      </c>
      <c r="R80" s="177">
        <f t="shared" si="138"/>
        <v>0</v>
      </c>
      <c r="S80" s="177">
        <f t="shared" si="138"/>
        <v>0</v>
      </c>
      <c r="T80" s="177">
        <f t="shared" si="138"/>
        <v>1</v>
      </c>
      <c r="U80" s="177">
        <f t="shared" si="138"/>
        <v>0</v>
      </c>
      <c r="V80" s="177">
        <f t="shared" si="138"/>
        <v>1</v>
      </c>
      <c r="W80" s="177">
        <f t="shared" si="138"/>
        <v>0</v>
      </c>
      <c r="X80" s="177">
        <f t="shared" si="138"/>
        <v>0</v>
      </c>
      <c r="Y80" s="177">
        <f t="shared" si="138"/>
        <v>12</v>
      </c>
      <c r="Z80" s="177">
        <f t="shared" si="138"/>
        <v>0</v>
      </c>
      <c r="AA80" s="177">
        <f t="shared" si="138"/>
        <v>3</v>
      </c>
      <c r="AB80" s="177">
        <f t="shared" si="138"/>
        <v>6</v>
      </c>
      <c r="AC80" s="177">
        <f t="shared" si="138"/>
        <v>3</v>
      </c>
      <c r="AD80" s="177">
        <f t="shared" si="138"/>
        <v>0</v>
      </c>
      <c r="AE80" s="177">
        <f t="shared" si="138"/>
        <v>1</v>
      </c>
      <c r="AF80" s="177">
        <f t="shared" si="138"/>
        <v>1</v>
      </c>
      <c r="AG80" s="177">
        <f t="shared" si="138"/>
        <v>0</v>
      </c>
      <c r="AH80" s="177">
        <f t="shared" si="138"/>
        <v>1</v>
      </c>
      <c r="AI80" s="177">
        <f t="shared" si="138"/>
        <v>0</v>
      </c>
      <c r="AJ80" s="177">
        <f t="shared" si="138"/>
        <v>0</v>
      </c>
      <c r="AK80" s="177">
        <f t="shared" si="138"/>
        <v>0</v>
      </c>
      <c r="AL80" s="177">
        <f t="shared" si="138"/>
        <v>1</v>
      </c>
      <c r="AM80" s="177">
        <f t="shared" si="138"/>
        <v>1</v>
      </c>
      <c r="AN80" s="177">
        <f t="shared" si="138"/>
        <v>0</v>
      </c>
      <c r="AO80" s="177">
        <f t="shared" si="138"/>
        <v>1</v>
      </c>
      <c r="AP80" s="177">
        <f t="shared" si="138"/>
        <v>0</v>
      </c>
      <c r="AQ80" s="177">
        <f t="shared" si="138"/>
        <v>0</v>
      </c>
      <c r="AR80" s="177">
        <f t="shared" si="138"/>
        <v>0</v>
      </c>
      <c r="AS80" s="177">
        <f t="shared" si="138"/>
        <v>0</v>
      </c>
      <c r="AT80" s="51">
        <f t="shared" si="138"/>
        <v>2</v>
      </c>
      <c r="AU80" s="51">
        <f t="shared" si="138"/>
        <v>2</v>
      </c>
      <c r="AV80" s="51">
        <f t="shared" si="138"/>
        <v>23</v>
      </c>
      <c r="AW80" s="51">
        <f t="shared" si="138"/>
        <v>21</v>
      </c>
      <c r="AX80" s="51">
        <f t="shared" si="138"/>
        <v>18</v>
      </c>
      <c r="AY80" s="51">
        <f t="shared" si="138"/>
        <v>18</v>
      </c>
      <c r="AZ80" s="51">
        <f t="shared" si="138"/>
        <v>12</v>
      </c>
      <c r="BA80" s="51">
        <f t="shared" si="138"/>
        <v>12</v>
      </c>
      <c r="BB80" s="51">
        <f t="shared" si="138"/>
        <v>1</v>
      </c>
      <c r="BC80" s="51">
        <f t="shared" si="138"/>
        <v>1</v>
      </c>
      <c r="BD80" s="50">
        <f t="shared" si="117"/>
        <v>12</v>
      </c>
      <c r="BE80" s="50">
        <f t="shared" si="118"/>
        <v>12</v>
      </c>
      <c r="BF80" s="51">
        <f t="shared" si="138"/>
        <v>1</v>
      </c>
      <c r="BG80" s="51">
        <f t="shared" si="138"/>
        <v>1</v>
      </c>
      <c r="BH80" s="51">
        <f t="shared" si="138"/>
        <v>1</v>
      </c>
      <c r="BI80" s="51">
        <f t="shared" si="138"/>
        <v>1</v>
      </c>
      <c r="BJ80" s="51">
        <f t="shared" si="138"/>
        <v>1</v>
      </c>
      <c r="BK80" s="51">
        <f t="shared" si="138"/>
        <v>1</v>
      </c>
      <c r="BL80" s="51">
        <f t="shared" si="138"/>
        <v>1</v>
      </c>
      <c r="BM80" s="51">
        <f t="shared" si="138"/>
        <v>1</v>
      </c>
    </row>
    <row r="81" spans="1:65" ht="39.950000000000003" customHeight="1" x14ac:dyDescent="0.2">
      <c r="A81" s="2" t="s">
        <v>144</v>
      </c>
      <c r="B81" s="290" t="s">
        <v>145</v>
      </c>
      <c r="C81" s="291"/>
      <c r="D81" s="291"/>
      <c r="E81" s="177"/>
      <c r="F81" s="177"/>
      <c r="G81" s="177"/>
      <c r="H81" s="177"/>
      <c r="I81" s="177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39">
        <f t="shared" si="120"/>
        <v>0</v>
      </c>
      <c r="AU81" s="39">
        <f t="shared" si="121"/>
        <v>0</v>
      </c>
      <c r="AV81" s="39">
        <f t="shared" si="122"/>
        <v>0</v>
      </c>
      <c r="AW81" s="39">
        <f t="shared" si="123"/>
        <v>0</v>
      </c>
      <c r="AX81" s="39">
        <f t="shared" si="124"/>
        <v>0</v>
      </c>
      <c r="AY81" s="39">
        <f t="shared" si="125"/>
        <v>0</v>
      </c>
      <c r="AZ81" s="39">
        <f t="shared" si="126"/>
        <v>0</v>
      </c>
      <c r="BA81" s="39">
        <f t="shared" si="127"/>
        <v>0</v>
      </c>
      <c r="BB81" s="39">
        <f t="shared" si="128"/>
        <v>0</v>
      </c>
      <c r="BC81" s="39">
        <f t="shared" si="129"/>
        <v>0</v>
      </c>
      <c r="BD81" s="50">
        <f t="shared" si="117"/>
        <v>0</v>
      </c>
      <c r="BE81" s="50">
        <f t="shared" si="118"/>
        <v>0</v>
      </c>
      <c r="BF81" s="39">
        <f t="shared" si="130"/>
        <v>0</v>
      </c>
      <c r="BG81" s="39">
        <f t="shared" si="131"/>
        <v>0</v>
      </c>
      <c r="BH81" s="39">
        <f t="shared" si="132"/>
        <v>0</v>
      </c>
      <c r="BI81" s="39">
        <f t="shared" si="133"/>
        <v>0</v>
      </c>
      <c r="BJ81" s="39">
        <f t="shared" si="134"/>
        <v>0</v>
      </c>
      <c r="BK81" s="39">
        <f t="shared" si="135"/>
        <v>0</v>
      </c>
      <c r="BL81" s="39">
        <f t="shared" si="136"/>
        <v>0</v>
      </c>
      <c r="BM81" s="39">
        <f t="shared" si="137"/>
        <v>0</v>
      </c>
    </row>
    <row r="82" spans="1:65" ht="39.950000000000003" customHeight="1" x14ac:dyDescent="0.2">
      <c r="A82" s="2" t="s">
        <v>146</v>
      </c>
      <c r="B82" s="290" t="s">
        <v>147</v>
      </c>
      <c r="C82" s="291"/>
      <c r="D82" s="291"/>
      <c r="E82" s="177">
        <v>1</v>
      </c>
      <c r="F82" s="177"/>
      <c r="G82" s="177"/>
      <c r="H82" s="177">
        <v>1</v>
      </c>
      <c r="I82" s="177"/>
      <c r="J82" s="141">
        <v>4</v>
      </c>
      <c r="K82" s="142">
        <v>4</v>
      </c>
      <c r="L82" s="150"/>
      <c r="M82" s="150"/>
      <c r="N82" s="150"/>
      <c r="O82" s="150">
        <v>1</v>
      </c>
      <c r="P82" s="150">
        <v>1</v>
      </c>
      <c r="Q82" s="150"/>
      <c r="R82" s="150"/>
      <c r="S82" s="150"/>
      <c r="T82" s="150"/>
      <c r="U82" s="150"/>
      <c r="V82" s="150"/>
      <c r="W82" s="150"/>
      <c r="X82" s="150"/>
      <c r="Y82" s="150">
        <v>1</v>
      </c>
      <c r="Z82" s="150"/>
      <c r="AA82" s="150">
        <v>3</v>
      </c>
      <c r="AB82" s="150">
        <v>3</v>
      </c>
      <c r="AC82" s="150">
        <v>3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39">
        <f t="shared" si="120"/>
        <v>1</v>
      </c>
      <c r="AU82" s="39">
        <f t="shared" si="121"/>
        <v>1</v>
      </c>
      <c r="AV82" s="39">
        <f t="shared" si="122"/>
        <v>4</v>
      </c>
      <c r="AW82" s="39">
        <f t="shared" si="123"/>
        <v>4</v>
      </c>
      <c r="AX82" s="39">
        <f t="shared" si="124"/>
        <v>4</v>
      </c>
      <c r="AY82" s="39">
        <f t="shared" si="125"/>
        <v>4</v>
      </c>
      <c r="AZ82" s="39">
        <f t="shared" si="126"/>
        <v>1</v>
      </c>
      <c r="BA82" s="39">
        <f t="shared" si="127"/>
        <v>1</v>
      </c>
      <c r="BB82" s="39">
        <f t="shared" si="128"/>
        <v>0</v>
      </c>
      <c r="BC82" s="39">
        <f t="shared" si="129"/>
        <v>0</v>
      </c>
      <c r="BD82" s="50">
        <f t="shared" si="117"/>
        <v>1</v>
      </c>
      <c r="BE82" s="50">
        <f t="shared" si="118"/>
        <v>1</v>
      </c>
      <c r="BF82" s="39">
        <f t="shared" si="130"/>
        <v>0</v>
      </c>
      <c r="BG82" s="39">
        <f t="shared" si="131"/>
        <v>0</v>
      </c>
      <c r="BH82" s="39">
        <f t="shared" si="132"/>
        <v>0</v>
      </c>
      <c r="BI82" s="39">
        <f t="shared" si="133"/>
        <v>0</v>
      </c>
      <c r="BJ82" s="39">
        <f t="shared" si="134"/>
        <v>0</v>
      </c>
      <c r="BK82" s="39">
        <f t="shared" si="135"/>
        <v>0</v>
      </c>
      <c r="BL82" s="39">
        <f t="shared" si="136"/>
        <v>0</v>
      </c>
      <c r="BM82" s="39">
        <f t="shared" si="137"/>
        <v>0</v>
      </c>
    </row>
    <row r="83" spans="1:65" ht="39.950000000000003" customHeight="1" x14ac:dyDescent="0.2">
      <c r="A83" s="2" t="s">
        <v>148</v>
      </c>
      <c r="B83" s="290" t="s">
        <v>149</v>
      </c>
      <c r="C83" s="291"/>
      <c r="D83" s="291"/>
      <c r="E83" s="177"/>
      <c r="F83" s="177"/>
      <c r="G83" s="177"/>
      <c r="H83" s="177"/>
      <c r="I83" s="177"/>
      <c r="J83" s="141">
        <v>6</v>
      </c>
      <c r="K83" s="142">
        <v>5</v>
      </c>
      <c r="L83" s="150">
        <v>1</v>
      </c>
      <c r="M83" s="150"/>
      <c r="N83" s="150"/>
      <c r="O83" s="150">
        <v>5</v>
      </c>
      <c r="P83" s="150">
        <v>4</v>
      </c>
      <c r="Q83" s="150"/>
      <c r="R83" s="150"/>
      <c r="S83" s="150"/>
      <c r="T83" s="150">
        <v>1</v>
      </c>
      <c r="U83" s="150"/>
      <c r="V83" s="150">
        <v>1</v>
      </c>
      <c r="W83" s="150"/>
      <c r="X83" s="150"/>
      <c r="Y83" s="150">
        <v>5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39">
        <f t="shared" si="120"/>
        <v>0</v>
      </c>
      <c r="AU83" s="39">
        <f t="shared" si="121"/>
        <v>0</v>
      </c>
      <c r="AV83" s="39">
        <f t="shared" si="122"/>
        <v>6</v>
      </c>
      <c r="AW83" s="39">
        <f t="shared" si="123"/>
        <v>6</v>
      </c>
      <c r="AX83" s="39">
        <f t="shared" si="124"/>
        <v>5</v>
      </c>
      <c r="AY83" s="39">
        <f t="shared" si="125"/>
        <v>5</v>
      </c>
      <c r="AZ83" s="39">
        <f t="shared" si="126"/>
        <v>5</v>
      </c>
      <c r="BA83" s="39">
        <f t="shared" si="127"/>
        <v>5</v>
      </c>
      <c r="BB83" s="39">
        <f t="shared" si="128"/>
        <v>1</v>
      </c>
      <c r="BC83" s="39">
        <f t="shared" si="129"/>
        <v>1</v>
      </c>
      <c r="BD83" s="50">
        <f t="shared" si="117"/>
        <v>5</v>
      </c>
      <c r="BE83" s="50">
        <f t="shared" si="118"/>
        <v>5</v>
      </c>
      <c r="BF83" s="39">
        <f t="shared" si="130"/>
        <v>0</v>
      </c>
      <c r="BG83" s="39">
        <f t="shared" si="131"/>
        <v>0</v>
      </c>
      <c r="BH83" s="39">
        <f t="shared" si="132"/>
        <v>0</v>
      </c>
      <c r="BI83" s="39">
        <f t="shared" si="133"/>
        <v>0</v>
      </c>
      <c r="BJ83" s="39">
        <f t="shared" si="134"/>
        <v>0</v>
      </c>
      <c r="BK83" s="39">
        <f t="shared" si="135"/>
        <v>0</v>
      </c>
      <c r="BL83" s="39">
        <f t="shared" si="136"/>
        <v>0</v>
      </c>
      <c r="BM83" s="39">
        <f t="shared" si="137"/>
        <v>0</v>
      </c>
    </row>
    <row r="84" spans="1:65" ht="39.950000000000003" customHeight="1" x14ac:dyDescent="0.2">
      <c r="A84" s="2" t="s">
        <v>150</v>
      </c>
      <c r="B84" s="290" t="s">
        <v>151</v>
      </c>
      <c r="C84" s="291"/>
      <c r="D84" s="291"/>
      <c r="E84" s="177">
        <v>1</v>
      </c>
      <c r="F84" s="177"/>
      <c r="G84" s="177">
        <v>1</v>
      </c>
      <c r="H84" s="177"/>
      <c r="I84" s="177"/>
      <c r="J84" s="141">
        <v>5</v>
      </c>
      <c r="K84" s="142">
        <v>3</v>
      </c>
      <c r="L84" s="150"/>
      <c r="M84" s="150"/>
      <c r="N84" s="150"/>
      <c r="O84" s="150">
        <v>3</v>
      </c>
      <c r="P84" s="150">
        <v>3</v>
      </c>
      <c r="Q84" s="150"/>
      <c r="R84" s="150"/>
      <c r="S84" s="150"/>
      <c r="T84" s="150"/>
      <c r="U84" s="150"/>
      <c r="V84" s="150"/>
      <c r="W84" s="150"/>
      <c r="X84" s="150"/>
      <c r="Y84" s="150">
        <v>3</v>
      </c>
      <c r="Z84" s="150"/>
      <c r="AA84" s="150"/>
      <c r="AB84" s="150">
        <v>1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39">
        <f t="shared" si="120"/>
        <v>1</v>
      </c>
      <c r="AU84" s="39">
        <f t="shared" si="121"/>
        <v>1</v>
      </c>
      <c r="AV84" s="39">
        <f t="shared" si="122"/>
        <v>5</v>
      </c>
      <c r="AW84" s="39">
        <f t="shared" si="123"/>
        <v>3</v>
      </c>
      <c r="AX84" s="39">
        <f t="shared" si="124"/>
        <v>4</v>
      </c>
      <c r="AY84" s="39">
        <f t="shared" si="125"/>
        <v>4</v>
      </c>
      <c r="AZ84" s="39">
        <f t="shared" si="126"/>
        <v>3</v>
      </c>
      <c r="BA84" s="39">
        <f t="shared" si="127"/>
        <v>3</v>
      </c>
      <c r="BB84" s="39">
        <f t="shared" si="128"/>
        <v>0</v>
      </c>
      <c r="BC84" s="39">
        <f t="shared" si="129"/>
        <v>0</v>
      </c>
      <c r="BD84" s="50">
        <f t="shared" si="117"/>
        <v>3</v>
      </c>
      <c r="BE84" s="50">
        <f t="shared" si="118"/>
        <v>3</v>
      </c>
      <c r="BF84" s="39">
        <f t="shared" si="130"/>
        <v>0</v>
      </c>
      <c r="BG84" s="39">
        <f t="shared" si="131"/>
        <v>0</v>
      </c>
      <c r="BH84" s="39">
        <f t="shared" si="132"/>
        <v>0</v>
      </c>
      <c r="BI84" s="39">
        <f t="shared" si="133"/>
        <v>0</v>
      </c>
      <c r="BJ84" s="39">
        <f t="shared" si="134"/>
        <v>0</v>
      </c>
      <c r="BK84" s="39">
        <f t="shared" si="135"/>
        <v>0</v>
      </c>
      <c r="BL84" s="39">
        <f t="shared" si="136"/>
        <v>0</v>
      </c>
      <c r="BM84" s="39">
        <f t="shared" si="137"/>
        <v>0</v>
      </c>
    </row>
    <row r="85" spans="1:65" ht="39.950000000000003" customHeight="1" x14ac:dyDescent="0.2">
      <c r="A85" s="2" t="s">
        <v>152</v>
      </c>
      <c r="B85" s="290" t="s">
        <v>153</v>
      </c>
      <c r="C85" s="291"/>
      <c r="D85" s="291"/>
      <c r="E85" s="177"/>
      <c r="F85" s="177"/>
      <c r="G85" s="177"/>
      <c r="H85" s="177"/>
      <c r="I85" s="177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39">
        <f t="shared" si="120"/>
        <v>0</v>
      </c>
      <c r="AU85" s="39">
        <f t="shared" si="121"/>
        <v>0</v>
      </c>
      <c r="AV85" s="39">
        <f t="shared" si="122"/>
        <v>0</v>
      </c>
      <c r="AW85" s="39">
        <f t="shared" si="123"/>
        <v>0</v>
      </c>
      <c r="AX85" s="39">
        <f t="shared" si="124"/>
        <v>0</v>
      </c>
      <c r="AY85" s="39">
        <f t="shared" si="125"/>
        <v>0</v>
      </c>
      <c r="AZ85" s="39">
        <f t="shared" si="126"/>
        <v>0</v>
      </c>
      <c r="BA85" s="39">
        <f t="shared" si="127"/>
        <v>0</v>
      </c>
      <c r="BB85" s="39">
        <f t="shared" si="128"/>
        <v>0</v>
      </c>
      <c r="BC85" s="39">
        <f t="shared" si="129"/>
        <v>0</v>
      </c>
      <c r="BD85" s="50">
        <f t="shared" si="117"/>
        <v>0</v>
      </c>
      <c r="BE85" s="50">
        <f t="shared" si="118"/>
        <v>0</v>
      </c>
      <c r="BF85" s="39">
        <f t="shared" si="130"/>
        <v>0</v>
      </c>
      <c r="BG85" s="39">
        <f t="shared" si="131"/>
        <v>0</v>
      </c>
      <c r="BH85" s="39">
        <f t="shared" si="132"/>
        <v>0</v>
      </c>
      <c r="BI85" s="39">
        <f t="shared" si="133"/>
        <v>0</v>
      </c>
      <c r="BJ85" s="39">
        <f t="shared" si="134"/>
        <v>0</v>
      </c>
      <c r="BK85" s="39">
        <f t="shared" si="135"/>
        <v>0</v>
      </c>
      <c r="BL85" s="39">
        <f t="shared" si="136"/>
        <v>0</v>
      </c>
      <c r="BM85" s="39">
        <f t="shared" si="137"/>
        <v>0</v>
      </c>
    </row>
    <row r="86" spans="1:65" ht="39.950000000000003" customHeight="1" x14ac:dyDescent="0.2">
      <c r="A86" s="2" t="s">
        <v>154</v>
      </c>
      <c r="B86" s="290" t="s">
        <v>155</v>
      </c>
      <c r="C86" s="291"/>
      <c r="D86" s="291"/>
      <c r="E86" s="177"/>
      <c r="F86" s="177"/>
      <c r="G86" s="177"/>
      <c r="H86" s="177"/>
      <c r="I86" s="177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39">
        <f t="shared" si="120"/>
        <v>0</v>
      </c>
      <c r="AU86" s="39">
        <f t="shared" si="121"/>
        <v>0</v>
      </c>
      <c r="AV86" s="39">
        <f t="shared" si="122"/>
        <v>0</v>
      </c>
      <c r="AW86" s="39">
        <f t="shared" si="123"/>
        <v>0</v>
      </c>
      <c r="AX86" s="39">
        <f t="shared" si="124"/>
        <v>0</v>
      </c>
      <c r="AY86" s="39">
        <f t="shared" si="125"/>
        <v>0</v>
      </c>
      <c r="AZ86" s="39">
        <f t="shared" si="126"/>
        <v>0</v>
      </c>
      <c r="BA86" s="39">
        <f t="shared" si="127"/>
        <v>0</v>
      </c>
      <c r="BB86" s="39">
        <f t="shared" si="128"/>
        <v>0</v>
      </c>
      <c r="BC86" s="39">
        <f t="shared" si="129"/>
        <v>0</v>
      </c>
      <c r="BD86" s="50">
        <f t="shared" si="117"/>
        <v>0</v>
      </c>
      <c r="BE86" s="50">
        <f t="shared" si="118"/>
        <v>0</v>
      </c>
      <c r="BF86" s="39">
        <f t="shared" si="130"/>
        <v>0</v>
      </c>
      <c r="BG86" s="39">
        <f t="shared" si="131"/>
        <v>0</v>
      </c>
      <c r="BH86" s="39">
        <f t="shared" si="132"/>
        <v>0</v>
      </c>
      <c r="BI86" s="39">
        <f t="shared" si="133"/>
        <v>0</v>
      </c>
      <c r="BJ86" s="39">
        <f t="shared" si="134"/>
        <v>0</v>
      </c>
      <c r="BK86" s="39">
        <f t="shared" si="135"/>
        <v>0</v>
      </c>
      <c r="BL86" s="39">
        <f t="shared" si="136"/>
        <v>0</v>
      </c>
      <c r="BM86" s="39">
        <f t="shared" si="137"/>
        <v>0</v>
      </c>
    </row>
    <row r="87" spans="1:65" ht="39.950000000000003" customHeight="1" x14ac:dyDescent="0.2">
      <c r="A87" s="2" t="s">
        <v>156</v>
      </c>
      <c r="B87" s="276" t="s">
        <v>157</v>
      </c>
      <c r="C87" s="277"/>
      <c r="D87" s="277"/>
      <c r="E87" s="177"/>
      <c r="F87" s="177"/>
      <c r="G87" s="177"/>
      <c r="H87" s="177"/>
      <c r="I87" s="177"/>
      <c r="J87" s="141">
        <v>1</v>
      </c>
      <c r="K87" s="142">
        <v>1</v>
      </c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39">
        <f t="shared" si="120"/>
        <v>0</v>
      </c>
      <c r="AU87" s="39">
        <f t="shared" si="121"/>
        <v>0</v>
      </c>
      <c r="AV87" s="39">
        <f t="shared" si="122"/>
        <v>1</v>
      </c>
      <c r="AW87" s="39">
        <f t="shared" si="123"/>
        <v>1</v>
      </c>
      <c r="AX87" s="39">
        <f t="shared" si="124"/>
        <v>1</v>
      </c>
      <c r="AY87" s="39">
        <f t="shared" si="125"/>
        <v>1</v>
      </c>
      <c r="AZ87" s="39">
        <f t="shared" si="126"/>
        <v>0</v>
      </c>
      <c r="BA87" s="39">
        <f t="shared" si="127"/>
        <v>0</v>
      </c>
      <c r="BB87" s="39">
        <f t="shared" si="128"/>
        <v>0</v>
      </c>
      <c r="BC87" s="39">
        <f t="shared" si="129"/>
        <v>0</v>
      </c>
      <c r="BD87" s="50">
        <f t="shared" si="117"/>
        <v>0</v>
      </c>
      <c r="BE87" s="50">
        <f t="shared" si="118"/>
        <v>0</v>
      </c>
      <c r="BF87" s="39">
        <f t="shared" si="130"/>
        <v>0</v>
      </c>
      <c r="BG87" s="39">
        <f t="shared" si="131"/>
        <v>0</v>
      </c>
      <c r="BH87" s="39">
        <f t="shared" si="132"/>
        <v>0</v>
      </c>
      <c r="BI87" s="39">
        <f t="shared" si="133"/>
        <v>0</v>
      </c>
      <c r="BJ87" s="39">
        <f t="shared" si="134"/>
        <v>0</v>
      </c>
      <c r="BK87" s="39">
        <f t="shared" si="135"/>
        <v>0</v>
      </c>
      <c r="BL87" s="39">
        <f t="shared" si="136"/>
        <v>0</v>
      </c>
      <c r="BM87" s="39">
        <f t="shared" si="137"/>
        <v>0</v>
      </c>
    </row>
    <row r="88" spans="1:65" ht="39.950000000000003" customHeight="1" x14ac:dyDescent="0.2">
      <c r="A88" s="2" t="s">
        <v>158</v>
      </c>
      <c r="B88" s="276" t="s">
        <v>159</v>
      </c>
      <c r="C88" s="277"/>
      <c r="D88" s="277"/>
      <c r="E88" s="177"/>
      <c r="F88" s="177"/>
      <c r="G88" s="177"/>
      <c r="H88" s="177"/>
      <c r="I88" s="177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39">
        <f t="shared" si="120"/>
        <v>0</v>
      </c>
      <c r="AU88" s="39">
        <f t="shared" si="121"/>
        <v>0</v>
      </c>
      <c r="AV88" s="39">
        <f t="shared" si="122"/>
        <v>0</v>
      </c>
      <c r="AW88" s="39">
        <f t="shared" si="123"/>
        <v>0</v>
      </c>
      <c r="AX88" s="39">
        <f t="shared" si="124"/>
        <v>0</v>
      </c>
      <c r="AY88" s="39">
        <f t="shared" si="125"/>
        <v>0</v>
      </c>
      <c r="AZ88" s="39">
        <f t="shared" si="126"/>
        <v>0</v>
      </c>
      <c r="BA88" s="39">
        <f t="shared" si="127"/>
        <v>0</v>
      </c>
      <c r="BB88" s="39">
        <f t="shared" si="128"/>
        <v>0</v>
      </c>
      <c r="BC88" s="39">
        <f t="shared" si="129"/>
        <v>0</v>
      </c>
      <c r="BD88" s="50">
        <f t="shared" si="117"/>
        <v>0</v>
      </c>
      <c r="BE88" s="50">
        <f t="shared" si="118"/>
        <v>0</v>
      </c>
      <c r="BF88" s="39">
        <f t="shared" si="130"/>
        <v>0</v>
      </c>
      <c r="BG88" s="39">
        <f t="shared" si="131"/>
        <v>0</v>
      </c>
      <c r="BH88" s="39">
        <f t="shared" si="132"/>
        <v>0</v>
      </c>
      <c r="BI88" s="39">
        <f t="shared" si="133"/>
        <v>0</v>
      </c>
      <c r="BJ88" s="39">
        <f t="shared" si="134"/>
        <v>0</v>
      </c>
      <c r="BK88" s="39">
        <f t="shared" si="135"/>
        <v>0</v>
      </c>
      <c r="BL88" s="39">
        <f t="shared" si="136"/>
        <v>0</v>
      </c>
      <c r="BM88" s="39">
        <f t="shared" si="137"/>
        <v>0</v>
      </c>
    </row>
    <row r="89" spans="1:65" ht="39.950000000000003" customHeight="1" x14ac:dyDescent="0.2">
      <c r="A89" s="2" t="s">
        <v>160</v>
      </c>
      <c r="B89" s="290" t="s">
        <v>161</v>
      </c>
      <c r="C89" s="291"/>
      <c r="D89" s="291"/>
      <c r="E89" s="177"/>
      <c r="F89" s="177"/>
      <c r="G89" s="177"/>
      <c r="H89" s="177"/>
      <c r="I89" s="177"/>
      <c r="J89" s="141">
        <v>4</v>
      </c>
      <c r="K89" s="142">
        <v>2</v>
      </c>
      <c r="L89" s="150">
        <v>1</v>
      </c>
      <c r="M89" s="150">
        <v>1</v>
      </c>
      <c r="N89" s="150"/>
      <c r="O89" s="150">
        <v>1</v>
      </c>
      <c r="P89" s="150">
        <v>1</v>
      </c>
      <c r="Q89" s="150"/>
      <c r="R89" s="150"/>
      <c r="S89" s="150"/>
      <c r="T89" s="150"/>
      <c r="U89" s="150"/>
      <c r="V89" s="150"/>
      <c r="W89" s="150"/>
      <c r="X89" s="150"/>
      <c r="Y89" s="150">
        <v>1</v>
      </c>
      <c r="Z89" s="150"/>
      <c r="AA89" s="150"/>
      <c r="AB89" s="150">
        <v>1</v>
      </c>
      <c r="AC89" s="150"/>
      <c r="AD89" s="150"/>
      <c r="AE89" s="150">
        <v>1</v>
      </c>
      <c r="AF89" s="150">
        <v>1</v>
      </c>
      <c r="AG89" s="150"/>
      <c r="AH89" s="150">
        <v>1</v>
      </c>
      <c r="AI89" s="150"/>
      <c r="AJ89" s="150"/>
      <c r="AK89" s="150"/>
      <c r="AL89" s="150">
        <v>1</v>
      </c>
      <c r="AM89" s="150">
        <v>1</v>
      </c>
      <c r="AN89" s="150"/>
      <c r="AO89" s="150">
        <v>1</v>
      </c>
      <c r="AP89" s="150"/>
      <c r="AQ89" s="150"/>
      <c r="AR89" s="150"/>
      <c r="AS89" s="150"/>
      <c r="AT89" s="39">
        <f t="shared" si="120"/>
        <v>0</v>
      </c>
      <c r="AU89" s="39">
        <f t="shared" si="121"/>
        <v>0</v>
      </c>
      <c r="AV89" s="39">
        <f t="shared" si="122"/>
        <v>4</v>
      </c>
      <c r="AW89" s="39">
        <f t="shared" si="123"/>
        <v>4</v>
      </c>
      <c r="AX89" s="39">
        <f t="shared" si="124"/>
        <v>2</v>
      </c>
      <c r="AY89" s="39">
        <f t="shared" si="125"/>
        <v>2</v>
      </c>
      <c r="AZ89" s="39">
        <f t="shared" si="126"/>
        <v>1</v>
      </c>
      <c r="BA89" s="39">
        <f t="shared" si="127"/>
        <v>1</v>
      </c>
      <c r="BB89" s="39">
        <f t="shared" si="128"/>
        <v>0</v>
      </c>
      <c r="BC89" s="39">
        <f t="shared" si="129"/>
        <v>0</v>
      </c>
      <c r="BD89" s="50">
        <f t="shared" si="117"/>
        <v>1</v>
      </c>
      <c r="BE89" s="50">
        <f t="shared" si="118"/>
        <v>1</v>
      </c>
      <c r="BF89" s="39">
        <f t="shared" si="130"/>
        <v>1</v>
      </c>
      <c r="BG89" s="39">
        <f t="shared" si="131"/>
        <v>1</v>
      </c>
      <c r="BH89" s="39">
        <f t="shared" si="132"/>
        <v>1</v>
      </c>
      <c r="BI89" s="39">
        <f t="shared" si="133"/>
        <v>1</v>
      </c>
      <c r="BJ89" s="39">
        <f t="shared" si="134"/>
        <v>1</v>
      </c>
      <c r="BK89" s="39">
        <f t="shared" si="135"/>
        <v>1</v>
      </c>
      <c r="BL89" s="39">
        <f t="shared" si="136"/>
        <v>1</v>
      </c>
      <c r="BM89" s="39">
        <f t="shared" si="137"/>
        <v>1</v>
      </c>
    </row>
    <row r="90" spans="1:65" ht="39.950000000000003" customHeight="1" x14ac:dyDescent="0.2">
      <c r="A90" s="2" t="s">
        <v>162</v>
      </c>
      <c r="B90" s="276" t="s">
        <v>163</v>
      </c>
      <c r="C90" s="277"/>
      <c r="D90" s="277"/>
      <c r="E90" s="177"/>
      <c r="F90" s="177"/>
      <c r="G90" s="177"/>
      <c r="H90" s="177"/>
      <c r="I90" s="177"/>
      <c r="J90" s="141">
        <v>1</v>
      </c>
      <c r="K90" s="142"/>
      <c r="L90" s="150">
        <v>1</v>
      </c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39">
        <f t="shared" si="120"/>
        <v>0</v>
      </c>
      <c r="AU90" s="39">
        <f t="shared" si="121"/>
        <v>0</v>
      </c>
      <c r="AV90" s="39">
        <f t="shared" si="122"/>
        <v>1</v>
      </c>
      <c r="AW90" s="39">
        <f t="shared" si="123"/>
        <v>1</v>
      </c>
      <c r="AX90" s="39">
        <f t="shared" si="124"/>
        <v>0</v>
      </c>
      <c r="AY90" s="39">
        <f t="shared" si="125"/>
        <v>0</v>
      </c>
      <c r="AZ90" s="39">
        <f t="shared" si="126"/>
        <v>0</v>
      </c>
      <c r="BA90" s="39">
        <f t="shared" si="127"/>
        <v>0</v>
      </c>
      <c r="BB90" s="39">
        <f t="shared" si="128"/>
        <v>0</v>
      </c>
      <c r="BC90" s="39">
        <f t="shared" si="129"/>
        <v>0</v>
      </c>
      <c r="BD90" s="50">
        <f t="shared" si="117"/>
        <v>0</v>
      </c>
      <c r="BE90" s="50">
        <f t="shared" si="118"/>
        <v>0</v>
      </c>
      <c r="BF90" s="39">
        <f t="shared" si="130"/>
        <v>0</v>
      </c>
      <c r="BG90" s="39">
        <f t="shared" si="131"/>
        <v>0</v>
      </c>
      <c r="BH90" s="39">
        <f t="shared" si="132"/>
        <v>0</v>
      </c>
      <c r="BI90" s="39">
        <f t="shared" si="133"/>
        <v>0</v>
      </c>
      <c r="BJ90" s="39">
        <f t="shared" si="134"/>
        <v>0</v>
      </c>
      <c r="BK90" s="39">
        <f t="shared" si="135"/>
        <v>0</v>
      </c>
      <c r="BL90" s="39">
        <f t="shared" si="136"/>
        <v>0</v>
      </c>
      <c r="BM90" s="39">
        <f t="shared" si="137"/>
        <v>0</v>
      </c>
    </row>
    <row r="91" spans="1:65" ht="39.950000000000003" customHeight="1" x14ac:dyDescent="0.2">
      <c r="A91" s="2" t="s">
        <v>164</v>
      </c>
      <c r="B91" s="276" t="s">
        <v>165</v>
      </c>
      <c r="C91" s="277"/>
      <c r="D91" s="277"/>
      <c r="E91" s="177"/>
      <c r="F91" s="177"/>
      <c r="G91" s="177"/>
      <c r="H91" s="177"/>
      <c r="I91" s="177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39">
        <f t="shared" si="120"/>
        <v>0</v>
      </c>
      <c r="AU91" s="39">
        <f t="shared" si="121"/>
        <v>0</v>
      </c>
      <c r="AV91" s="39">
        <f t="shared" si="122"/>
        <v>0</v>
      </c>
      <c r="AW91" s="39">
        <f t="shared" si="123"/>
        <v>0</v>
      </c>
      <c r="AX91" s="39">
        <f t="shared" si="124"/>
        <v>0</v>
      </c>
      <c r="AY91" s="39">
        <f t="shared" si="125"/>
        <v>0</v>
      </c>
      <c r="AZ91" s="39">
        <f t="shared" si="126"/>
        <v>0</v>
      </c>
      <c r="BA91" s="39">
        <f t="shared" si="127"/>
        <v>0</v>
      </c>
      <c r="BB91" s="39">
        <f t="shared" si="128"/>
        <v>0</v>
      </c>
      <c r="BC91" s="39">
        <f t="shared" si="129"/>
        <v>0</v>
      </c>
      <c r="BD91" s="50">
        <f t="shared" si="117"/>
        <v>0</v>
      </c>
      <c r="BE91" s="50">
        <f t="shared" si="118"/>
        <v>0</v>
      </c>
      <c r="BF91" s="39">
        <f t="shared" si="130"/>
        <v>0</v>
      </c>
      <c r="BG91" s="39">
        <f t="shared" si="131"/>
        <v>0</v>
      </c>
      <c r="BH91" s="39">
        <f t="shared" si="132"/>
        <v>0</v>
      </c>
      <c r="BI91" s="39">
        <f t="shared" si="133"/>
        <v>0</v>
      </c>
      <c r="BJ91" s="39">
        <f t="shared" si="134"/>
        <v>0</v>
      </c>
      <c r="BK91" s="39">
        <f t="shared" si="135"/>
        <v>0</v>
      </c>
      <c r="BL91" s="39">
        <f t="shared" si="136"/>
        <v>0</v>
      </c>
      <c r="BM91" s="39">
        <f t="shared" si="137"/>
        <v>0</v>
      </c>
    </row>
    <row r="92" spans="1:65" ht="39.950000000000003" customHeight="1" x14ac:dyDescent="0.2">
      <c r="A92" s="2" t="s">
        <v>166</v>
      </c>
      <c r="B92" s="276" t="s">
        <v>167</v>
      </c>
      <c r="C92" s="277"/>
      <c r="D92" s="277"/>
      <c r="E92" s="177"/>
      <c r="F92" s="177"/>
      <c r="G92" s="177"/>
      <c r="H92" s="177"/>
      <c r="I92" s="177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39">
        <f t="shared" si="120"/>
        <v>0</v>
      </c>
      <c r="AU92" s="39">
        <f t="shared" si="121"/>
        <v>0</v>
      </c>
      <c r="AV92" s="39">
        <f t="shared" si="122"/>
        <v>0</v>
      </c>
      <c r="AW92" s="39">
        <f t="shared" si="123"/>
        <v>0</v>
      </c>
      <c r="AX92" s="39">
        <f t="shared" si="124"/>
        <v>0</v>
      </c>
      <c r="AY92" s="39">
        <f t="shared" si="125"/>
        <v>0</v>
      </c>
      <c r="AZ92" s="39">
        <f t="shared" si="126"/>
        <v>0</v>
      </c>
      <c r="BA92" s="39">
        <f t="shared" si="127"/>
        <v>0</v>
      </c>
      <c r="BB92" s="39">
        <f t="shared" si="128"/>
        <v>0</v>
      </c>
      <c r="BC92" s="39">
        <f t="shared" si="129"/>
        <v>0</v>
      </c>
      <c r="BD92" s="50">
        <f t="shared" si="117"/>
        <v>0</v>
      </c>
      <c r="BE92" s="50">
        <f t="shared" si="118"/>
        <v>0</v>
      </c>
      <c r="BF92" s="39">
        <f t="shared" si="130"/>
        <v>0</v>
      </c>
      <c r="BG92" s="39">
        <f t="shared" si="131"/>
        <v>0</v>
      </c>
      <c r="BH92" s="39">
        <f t="shared" si="132"/>
        <v>0</v>
      </c>
      <c r="BI92" s="39">
        <f t="shared" si="133"/>
        <v>0</v>
      </c>
      <c r="BJ92" s="39">
        <f t="shared" si="134"/>
        <v>0</v>
      </c>
      <c r="BK92" s="39">
        <f t="shared" si="135"/>
        <v>0</v>
      </c>
      <c r="BL92" s="39">
        <f t="shared" si="136"/>
        <v>0</v>
      </c>
      <c r="BM92" s="39">
        <f t="shared" si="137"/>
        <v>0</v>
      </c>
    </row>
    <row r="93" spans="1:65" ht="39.950000000000003" customHeight="1" x14ac:dyDescent="0.2">
      <c r="A93" s="2" t="s">
        <v>168</v>
      </c>
      <c r="B93" s="276" t="s">
        <v>169</v>
      </c>
      <c r="C93" s="277"/>
      <c r="D93" s="277"/>
      <c r="E93" s="177"/>
      <c r="F93" s="177"/>
      <c r="G93" s="177"/>
      <c r="H93" s="177"/>
      <c r="I93" s="177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39">
        <f t="shared" si="120"/>
        <v>0</v>
      </c>
      <c r="AU93" s="39">
        <f t="shared" si="121"/>
        <v>0</v>
      </c>
      <c r="AV93" s="39">
        <f t="shared" si="122"/>
        <v>0</v>
      </c>
      <c r="AW93" s="39">
        <f t="shared" si="123"/>
        <v>0</v>
      </c>
      <c r="AX93" s="39">
        <f t="shared" si="124"/>
        <v>0</v>
      </c>
      <c r="AY93" s="39">
        <f t="shared" si="125"/>
        <v>0</v>
      </c>
      <c r="AZ93" s="39">
        <f t="shared" si="126"/>
        <v>0</v>
      </c>
      <c r="BA93" s="39">
        <f t="shared" si="127"/>
        <v>0</v>
      </c>
      <c r="BB93" s="39">
        <f t="shared" si="128"/>
        <v>0</v>
      </c>
      <c r="BC93" s="39">
        <f t="shared" si="129"/>
        <v>0</v>
      </c>
      <c r="BD93" s="50">
        <f t="shared" si="117"/>
        <v>0</v>
      </c>
      <c r="BE93" s="50">
        <f t="shared" si="118"/>
        <v>0</v>
      </c>
      <c r="BF93" s="39">
        <f t="shared" si="130"/>
        <v>0</v>
      </c>
      <c r="BG93" s="39">
        <f t="shared" si="131"/>
        <v>0</v>
      </c>
      <c r="BH93" s="39">
        <f t="shared" si="132"/>
        <v>0</v>
      </c>
      <c r="BI93" s="39">
        <f t="shared" si="133"/>
        <v>0</v>
      </c>
      <c r="BJ93" s="39">
        <f t="shared" si="134"/>
        <v>0</v>
      </c>
      <c r="BK93" s="39">
        <f t="shared" si="135"/>
        <v>0</v>
      </c>
      <c r="BL93" s="39">
        <f t="shared" si="136"/>
        <v>0</v>
      </c>
      <c r="BM93" s="39">
        <f t="shared" si="137"/>
        <v>0</v>
      </c>
    </row>
    <row r="94" spans="1:65" ht="39.950000000000003" customHeight="1" x14ac:dyDescent="0.2">
      <c r="A94" s="2" t="s">
        <v>170</v>
      </c>
      <c r="B94" s="276" t="s">
        <v>171</v>
      </c>
      <c r="C94" s="277"/>
      <c r="D94" s="277"/>
      <c r="E94" s="177"/>
      <c r="F94" s="177"/>
      <c r="G94" s="177"/>
      <c r="H94" s="177"/>
      <c r="I94" s="177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39">
        <f t="shared" si="120"/>
        <v>0</v>
      </c>
      <c r="AU94" s="39">
        <f t="shared" si="121"/>
        <v>0</v>
      </c>
      <c r="AV94" s="39">
        <f t="shared" si="122"/>
        <v>0</v>
      </c>
      <c r="AW94" s="39">
        <f t="shared" si="123"/>
        <v>0</v>
      </c>
      <c r="AX94" s="39">
        <f t="shared" si="124"/>
        <v>0</v>
      </c>
      <c r="AY94" s="39">
        <f t="shared" si="125"/>
        <v>0</v>
      </c>
      <c r="AZ94" s="39">
        <f t="shared" si="126"/>
        <v>0</v>
      </c>
      <c r="BA94" s="39">
        <f t="shared" si="127"/>
        <v>0</v>
      </c>
      <c r="BB94" s="39">
        <f t="shared" si="128"/>
        <v>0</v>
      </c>
      <c r="BC94" s="39">
        <f t="shared" si="129"/>
        <v>0</v>
      </c>
      <c r="BD94" s="50">
        <f t="shared" si="117"/>
        <v>0</v>
      </c>
      <c r="BE94" s="50">
        <f t="shared" si="118"/>
        <v>0</v>
      </c>
      <c r="BF94" s="39">
        <f t="shared" si="130"/>
        <v>0</v>
      </c>
      <c r="BG94" s="39">
        <f t="shared" si="131"/>
        <v>0</v>
      </c>
      <c r="BH94" s="39">
        <f t="shared" si="132"/>
        <v>0</v>
      </c>
      <c r="BI94" s="39">
        <f t="shared" si="133"/>
        <v>0</v>
      </c>
      <c r="BJ94" s="39">
        <f t="shared" si="134"/>
        <v>0</v>
      </c>
      <c r="BK94" s="39">
        <f t="shared" si="135"/>
        <v>0</v>
      </c>
      <c r="BL94" s="39">
        <f t="shared" si="136"/>
        <v>0</v>
      </c>
      <c r="BM94" s="39">
        <f t="shared" si="137"/>
        <v>0</v>
      </c>
    </row>
    <row r="95" spans="1:65" ht="39.950000000000003" customHeight="1" x14ac:dyDescent="0.2">
      <c r="A95" s="2" t="s">
        <v>172</v>
      </c>
      <c r="B95" s="276" t="s">
        <v>173</v>
      </c>
      <c r="C95" s="277"/>
      <c r="D95" s="277"/>
      <c r="E95" s="177"/>
      <c r="F95" s="177"/>
      <c r="G95" s="177"/>
      <c r="H95" s="177"/>
      <c r="I95" s="177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39">
        <f t="shared" si="120"/>
        <v>0</v>
      </c>
      <c r="AU95" s="39">
        <f t="shared" si="121"/>
        <v>0</v>
      </c>
      <c r="AV95" s="39">
        <f t="shared" si="122"/>
        <v>0</v>
      </c>
      <c r="AW95" s="39">
        <f t="shared" si="123"/>
        <v>0</v>
      </c>
      <c r="AX95" s="39">
        <f t="shared" si="124"/>
        <v>0</v>
      </c>
      <c r="AY95" s="39">
        <f t="shared" si="125"/>
        <v>0</v>
      </c>
      <c r="AZ95" s="39">
        <f t="shared" si="126"/>
        <v>0</v>
      </c>
      <c r="BA95" s="39">
        <f t="shared" si="127"/>
        <v>0</v>
      </c>
      <c r="BB95" s="39">
        <f t="shared" si="128"/>
        <v>0</v>
      </c>
      <c r="BC95" s="39">
        <f t="shared" si="129"/>
        <v>0</v>
      </c>
      <c r="BD95" s="50">
        <f t="shared" si="117"/>
        <v>0</v>
      </c>
      <c r="BE95" s="50">
        <f t="shared" si="118"/>
        <v>0</v>
      </c>
      <c r="BF95" s="39">
        <f t="shared" si="130"/>
        <v>0</v>
      </c>
      <c r="BG95" s="39">
        <f t="shared" si="131"/>
        <v>0</v>
      </c>
      <c r="BH95" s="39">
        <f t="shared" si="132"/>
        <v>0</v>
      </c>
      <c r="BI95" s="39">
        <f t="shared" si="133"/>
        <v>0</v>
      </c>
      <c r="BJ95" s="39">
        <f t="shared" si="134"/>
        <v>0</v>
      </c>
      <c r="BK95" s="39">
        <f t="shared" si="135"/>
        <v>0</v>
      </c>
      <c r="BL95" s="39">
        <f t="shared" si="136"/>
        <v>0</v>
      </c>
      <c r="BM95" s="39">
        <f t="shared" si="137"/>
        <v>0</v>
      </c>
    </row>
    <row r="96" spans="1:65" ht="39.950000000000003" customHeight="1" x14ac:dyDescent="0.2">
      <c r="A96" s="2" t="s">
        <v>174</v>
      </c>
      <c r="B96" s="276" t="s">
        <v>175</v>
      </c>
      <c r="C96" s="277"/>
      <c r="D96" s="277"/>
      <c r="E96" s="177"/>
      <c r="F96" s="177"/>
      <c r="G96" s="177"/>
      <c r="H96" s="177"/>
      <c r="I96" s="177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39">
        <f t="shared" si="120"/>
        <v>0</v>
      </c>
      <c r="AU96" s="39">
        <f t="shared" si="121"/>
        <v>0</v>
      </c>
      <c r="AV96" s="39">
        <f t="shared" si="122"/>
        <v>0</v>
      </c>
      <c r="AW96" s="39">
        <f t="shared" si="123"/>
        <v>0</v>
      </c>
      <c r="AX96" s="39">
        <f t="shared" si="124"/>
        <v>0</v>
      </c>
      <c r="AY96" s="39">
        <f t="shared" si="125"/>
        <v>0</v>
      </c>
      <c r="AZ96" s="39">
        <f t="shared" si="126"/>
        <v>0</v>
      </c>
      <c r="BA96" s="39">
        <f t="shared" si="127"/>
        <v>0</v>
      </c>
      <c r="BB96" s="39">
        <f t="shared" si="128"/>
        <v>0</v>
      </c>
      <c r="BC96" s="39">
        <f t="shared" si="129"/>
        <v>0</v>
      </c>
      <c r="BD96" s="50">
        <f t="shared" si="117"/>
        <v>0</v>
      </c>
      <c r="BE96" s="50">
        <f t="shared" si="118"/>
        <v>0</v>
      </c>
      <c r="BF96" s="39">
        <f t="shared" si="130"/>
        <v>0</v>
      </c>
      <c r="BG96" s="39">
        <f t="shared" si="131"/>
        <v>0</v>
      </c>
      <c r="BH96" s="39">
        <f t="shared" si="132"/>
        <v>0</v>
      </c>
      <c r="BI96" s="39">
        <f t="shared" si="133"/>
        <v>0</v>
      </c>
      <c r="BJ96" s="39">
        <f t="shared" si="134"/>
        <v>0</v>
      </c>
      <c r="BK96" s="39">
        <f t="shared" si="135"/>
        <v>0</v>
      </c>
      <c r="BL96" s="39">
        <f t="shared" si="136"/>
        <v>0</v>
      </c>
      <c r="BM96" s="39">
        <f t="shared" si="137"/>
        <v>0</v>
      </c>
    </row>
    <row r="97" spans="1:65" ht="39.950000000000003" customHeight="1" x14ac:dyDescent="0.2">
      <c r="A97" s="2" t="s">
        <v>176</v>
      </c>
      <c r="B97" s="276" t="s">
        <v>177</v>
      </c>
      <c r="C97" s="277"/>
      <c r="D97" s="277"/>
      <c r="E97" s="177"/>
      <c r="F97" s="177"/>
      <c r="G97" s="177"/>
      <c r="H97" s="177"/>
      <c r="I97" s="177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39">
        <f t="shared" si="120"/>
        <v>0</v>
      </c>
      <c r="AU97" s="39">
        <f t="shared" si="121"/>
        <v>0</v>
      </c>
      <c r="AV97" s="39">
        <f t="shared" si="122"/>
        <v>0</v>
      </c>
      <c r="AW97" s="39">
        <f t="shared" si="123"/>
        <v>0</v>
      </c>
      <c r="AX97" s="39">
        <f t="shared" si="124"/>
        <v>0</v>
      </c>
      <c r="AY97" s="39">
        <f t="shared" si="125"/>
        <v>0</v>
      </c>
      <c r="AZ97" s="39">
        <f t="shared" si="126"/>
        <v>0</v>
      </c>
      <c r="BA97" s="39">
        <f t="shared" si="127"/>
        <v>0</v>
      </c>
      <c r="BB97" s="39">
        <f t="shared" si="128"/>
        <v>0</v>
      </c>
      <c r="BC97" s="39">
        <f t="shared" si="129"/>
        <v>0</v>
      </c>
      <c r="BD97" s="50">
        <f t="shared" si="117"/>
        <v>0</v>
      </c>
      <c r="BE97" s="50">
        <f t="shared" si="118"/>
        <v>0</v>
      </c>
      <c r="BF97" s="39">
        <f t="shared" si="130"/>
        <v>0</v>
      </c>
      <c r="BG97" s="39">
        <f t="shared" si="131"/>
        <v>0</v>
      </c>
      <c r="BH97" s="39">
        <f t="shared" si="132"/>
        <v>0</v>
      </c>
      <c r="BI97" s="39">
        <f t="shared" si="133"/>
        <v>0</v>
      </c>
      <c r="BJ97" s="39">
        <f t="shared" si="134"/>
        <v>0</v>
      </c>
      <c r="BK97" s="39">
        <f t="shared" si="135"/>
        <v>0</v>
      </c>
      <c r="BL97" s="39">
        <f t="shared" si="136"/>
        <v>0</v>
      </c>
      <c r="BM97" s="39">
        <f t="shared" si="137"/>
        <v>0</v>
      </c>
    </row>
    <row r="98" spans="1:65" ht="39.950000000000003" customHeight="1" x14ac:dyDescent="0.2">
      <c r="A98" s="2" t="s">
        <v>178</v>
      </c>
      <c r="B98" s="276" t="s">
        <v>179</v>
      </c>
      <c r="C98" s="277"/>
      <c r="D98" s="277"/>
      <c r="E98" s="177"/>
      <c r="F98" s="177"/>
      <c r="G98" s="177"/>
      <c r="H98" s="177"/>
      <c r="I98" s="177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39">
        <f t="shared" si="120"/>
        <v>0</v>
      </c>
      <c r="AU98" s="39">
        <f t="shared" si="121"/>
        <v>0</v>
      </c>
      <c r="AV98" s="39">
        <f t="shared" si="122"/>
        <v>0</v>
      </c>
      <c r="AW98" s="39">
        <f t="shared" si="123"/>
        <v>0</v>
      </c>
      <c r="AX98" s="39">
        <f t="shared" si="124"/>
        <v>0</v>
      </c>
      <c r="AY98" s="39">
        <f t="shared" si="125"/>
        <v>0</v>
      </c>
      <c r="AZ98" s="39">
        <f t="shared" si="126"/>
        <v>0</v>
      </c>
      <c r="BA98" s="39">
        <f t="shared" si="127"/>
        <v>0</v>
      </c>
      <c r="BB98" s="39">
        <f t="shared" si="128"/>
        <v>0</v>
      </c>
      <c r="BC98" s="39">
        <f t="shared" si="129"/>
        <v>0</v>
      </c>
      <c r="BD98" s="50">
        <f t="shared" si="117"/>
        <v>0</v>
      </c>
      <c r="BE98" s="50">
        <f t="shared" si="118"/>
        <v>0</v>
      </c>
      <c r="BF98" s="39">
        <f t="shared" si="130"/>
        <v>0</v>
      </c>
      <c r="BG98" s="39">
        <f t="shared" si="131"/>
        <v>0</v>
      </c>
      <c r="BH98" s="39">
        <f t="shared" si="132"/>
        <v>0</v>
      </c>
      <c r="BI98" s="39">
        <f t="shared" si="133"/>
        <v>0</v>
      </c>
      <c r="BJ98" s="39">
        <f t="shared" si="134"/>
        <v>0</v>
      </c>
      <c r="BK98" s="39">
        <f t="shared" si="135"/>
        <v>0</v>
      </c>
      <c r="BL98" s="39">
        <f t="shared" si="136"/>
        <v>0</v>
      </c>
      <c r="BM98" s="39">
        <f t="shared" si="137"/>
        <v>0</v>
      </c>
    </row>
    <row r="99" spans="1:65" ht="39.950000000000003" customHeight="1" x14ac:dyDescent="0.2">
      <c r="A99" s="2" t="s">
        <v>180</v>
      </c>
      <c r="B99" s="286" t="s">
        <v>181</v>
      </c>
      <c r="C99" s="286"/>
      <c r="D99" s="276"/>
      <c r="E99" s="177"/>
      <c r="F99" s="177"/>
      <c r="G99" s="177"/>
      <c r="H99" s="177"/>
      <c r="I99" s="177"/>
      <c r="J99" s="141">
        <v>1</v>
      </c>
      <c r="K99" s="142">
        <v>1</v>
      </c>
      <c r="L99" s="150"/>
      <c r="M99" s="150"/>
      <c r="N99" s="150"/>
      <c r="O99" s="150">
        <v>1</v>
      </c>
      <c r="P99" s="150">
        <v>1</v>
      </c>
      <c r="Q99" s="150"/>
      <c r="R99" s="150"/>
      <c r="S99" s="150"/>
      <c r="T99" s="150"/>
      <c r="U99" s="150"/>
      <c r="V99" s="150"/>
      <c r="W99" s="150"/>
      <c r="X99" s="150"/>
      <c r="Y99" s="150">
        <v>1</v>
      </c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39">
        <f t="shared" si="120"/>
        <v>0</v>
      </c>
      <c r="AU99" s="39">
        <f t="shared" si="121"/>
        <v>0</v>
      </c>
      <c r="AV99" s="39">
        <f t="shared" si="122"/>
        <v>1</v>
      </c>
      <c r="AW99" s="39">
        <f t="shared" si="123"/>
        <v>1</v>
      </c>
      <c r="AX99" s="39">
        <f t="shared" si="124"/>
        <v>1</v>
      </c>
      <c r="AY99" s="39">
        <f t="shared" si="125"/>
        <v>1</v>
      </c>
      <c r="AZ99" s="39">
        <f t="shared" si="126"/>
        <v>1</v>
      </c>
      <c r="BA99" s="39">
        <f t="shared" si="127"/>
        <v>1</v>
      </c>
      <c r="BB99" s="39">
        <f t="shared" si="128"/>
        <v>0</v>
      </c>
      <c r="BC99" s="39">
        <f t="shared" si="129"/>
        <v>0</v>
      </c>
      <c r="BD99" s="50">
        <f t="shared" si="117"/>
        <v>1</v>
      </c>
      <c r="BE99" s="50">
        <f t="shared" si="118"/>
        <v>1</v>
      </c>
      <c r="BF99" s="39">
        <f t="shared" si="130"/>
        <v>0</v>
      </c>
      <c r="BG99" s="39">
        <f t="shared" si="131"/>
        <v>0</v>
      </c>
      <c r="BH99" s="39">
        <f t="shared" si="132"/>
        <v>0</v>
      </c>
      <c r="BI99" s="39">
        <f t="shared" si="133"/>
        <v>0</v>
      </c>
      <c r="BJ99" s="39">
        <f t="shared" si="134"/>
        <v>0</v>
      </c>
      <c r="BK99" s="39">
        <f t="shared" si="135"/>
        <v>0</v>
      </c>
      <c r="BL99" s="39">
        <f t="shared" si="136"/>
        <v>0</v>
      </c>
      <c r="BM99" s="39">
        <f t="shared" si="137"/>
        <v>0</v>
      </c>
    </row>
    <row r="100" spans="1:65" ht="39.950000000000003" customHeight="1" x14ac:dyDescent="0.2">
      <c r="A100" s="2" t="s">
        <v>182</v>
      </c>
      <c r="B100" s="290" t="s">
        <v>183</v>
      </c>
      <c r="C100" s="291"/>
      <c r="D100" s="291"/>
      <c r="E100" s="177"/>
      <c r="F100" s="177"/>
      <c r="G100" s="177"/>
      <c r="H100" s="177"/>
      <c r="I100" s="177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39">
        <f t="shared" si="120"/>
        <v>0</v>
      </c>
      <c r="AU100" s="39">
        <f t="shared" si="121"/>
        <v>0</v>
      </c>
      <c r="AV100" s="39">
        <f t="shared" si="122"/>
        <v>0</v>
      </c>
      <c r="AW100" s="39">
        <f t="shared" si="123"/>
        <v>0</v>
      </c>
      <c r="AX100" s="39">
        <f t="shared" si="124"/>
        <v>0</v>
      </c>
      <c r="AY100" s="39">
        <f t="shared" si="125"/>
        <v>0</v>
      </c>
      <c r="AZ100" s="39">
        <f t="shared" si="126"/>
        <v>0</v>
      </c>
      <c r="BA100" s="39">
        <f t="shared" si="127"/>
        <v>0</v>
      </c>
      <c r="BB100" s="39">
        <f t="shared" si="128"/>
        <v>0</v>
      </c>
      <c r="BC100" s="39">
        <f t="shared" si="129"/>
        <v>0</v>
      </c>
      <c r="BD100" s="50">
        <f t="shared" si="117"/>
        <v>0</v>
      </c>
      <c r="BE100" s="50">
        <f t="shared" si="118"/>
        <v>0</v>
      </c>
      <c r="BF100" s="39">
        <f t="shared" si="130"/>
        <v>0</v>
      </c>
      <c r="BG100" s="39">
        <f t="shared" si="131"/>
        <v>0</v>
      </c>
      <c r="BH100" s="39">
        <f t="shared" si="132"/>
        <v>0</v>
      </c>
      <c r="BI100" s="39">
        <f t="shared" si="133"/>
        <v>0</v>
      </c>
      <c r="BJ100" s="39">
        <f t="shared" si="134"/>
        <v>0</v>
      </c>
      <c r="BK100" s="39">
        <f t="shared" si="135"/>
        <v>0</v>
      </c>
      <c r="BL100" s="39">
        <f t="shared" si="136"/>
        <v>0</v>
      </c>
      <c r="BM100" s="39">
        <f t="shared" si="137"/>
        <v>0</v>
      </c>
    </row>
    <row r="101" spans="1:65" ht="39.950000000000003" customHeight="1" x14ac:dyDescent="0.2">
      <c r="A101" s="2" t="s">
        <v>184</v>
      </c>
      <c r="B101" s="276" t="s">
        <v>45</v>
      </c>
      <c r="C101" s="277"/>
      <c r="D101" s="277"/>
      <c r="E101" s="177"/>
      <c r="F101" s="177"/>
      <c r="G101" s="177"/>
      <c r="H101" s="177"/>
      <c r="I101" s="177"/>
      <c r="J101" s="141">
        <v>1</v>
      </c>
      <c r="K101" s="142">
        <v>1</v>
      </c>
      <c r="L101" s="150"/>
      <c r="M101" s="150"/>
      <c r="N101" s="150"/>
      <c r="O101" s="150">
        <v>1</v>
      </c>
      <c r="P101" s="150">
        <v>1</v>
      </c>
      <c r="Q101" s="150"/>
      <c r="R101" s="150"/>
      <c r="S101" s="150"/>
      <c r="T101" s="150"/>
      <c r="U101" s="150"/>
      <c r="V101" s="150"/>
      <c r="W101" s="150"/>
      <c r="X101" s="150"/>
      <c r="Y101" s="150">
        <v>1</v>
      </c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39">
        <f t="shared" si="120"/>
        <v>0</v>
      </c>
      <c r="AU101" s="39">
        <f t="shared" si="121"/>
        <v>0</v>
      </c>
      <c r="AV101" s="39">
        <f t="shared" si="122"/>
        <v>1</v>
      </c>
      <c r="AW101" s="39">
        <f t="shared" si="123"/>
        <v>1</v>
      </c>
      <c r="AX101" s="39">
        <f t="shared" si="124"/>
        <v>1</v>
      </c>
      <c r="AY101" s="39">
        <f t="shared" si="125"/>
        <v>1</v>
      </c>
      <c r="AZ101" s="39">
        <f t="shared" si="126"/>
        <v>1</v>
      </c>
      <c r="BA101" s="39">
        <f t="shared" si="127"/>
        <v>1</v>
      </c>
      <c r="BB101" s="39">
        <f t="shared" si="128"/>
        <v>0</v>
      </c>
      <c r="BC101" s="39">
        <f t="shared" si="129"/>
        <v>0</v>
      </c>
      <c r="BD101" s="50">
        <f t="shared" si="117"/>
        <v>1</v>
      </c>
      <c r="BE101" s="50">
        <f t="shared" si="118"/>
        <v>1</v>
      </c>
      <c r="BF101" s="39">
        <f t="shared" si="130"/>
        <v>0</v>
      </c>
      <c r="BG101" s="39">
        <f t="shared" si="131"/>
        <v>0</v>
      </c>
      <c r="BH101" s="39">
        <f t="shared" si="132"/>
        <v>0</v>
      </c>
      <c r="BI101" s="39">
        <f t="shared" si="133"/>
        <v>0</v>
      </c>
      <c r="BJ101" s="39">
        <f t="shared" si="134"/>
        <v>0</v>
      </c>
      <c r="BK101" s="39">
        <f t="shared" si="135"/>
        <v>0</v>
      </c>
      <c r="BL101" s="39">
        <f t="shared" si="136"/>
        <v>0</v>
      </c>
      <c r="BM101" s="39">
        <f t="shared" si="137"/>
        <v>0</v>
      </c>
    </row>
    <row r="102" spans="1:6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BM102" si="139">SUM(F103:F105)</f>
        <v>0</v>
      </c>
      <c r="G102" s="177">
        <f t="shared" si="139"/>
        <v>0</v>
      </c>
      <c r="H102" s="177">
        <f t="shared" si="139"/>
        <v>0</v>
      </c>
      <c r="I102" s="177">
        <f t="shared" si="139"/>
        <v>0</v>
      </c>
      <c r="J102" s="177">
        <f t="shared" si="139"/>
        <v>0</v>
      </c>
      <c r="K102" s="177">
        <f t="shared" si="139"/>
        <v>0</v>
      </c>
      <c r="L102" s="177">
        <f t="shared" si="139"/>
        <v>0</v>
      </c>
      <c r="M102" s="177">
        <f t="shared" si="139"/>
        <v>0</v>
      </c>
      <c r="N102" s="177">
        <f t="shared" si="139"/>
        <v>0</v>
      </c>
      <c r="O102" s="177">
        <f t="shared" si="139"/>
        <v>0</v>
      </c>
      <c r="P102" s="177">
        <f t="shared" si="139"/>
        <v>0</v>
      </c>
      <c r="Q102" s="177">
        <f t="shared" si="139"/>
        <v>0</v>
      </c>
      <c r="R102" s="177">
        <f t="shared" si="139"/>
        <v>0</v>
      </c>
      <c r="S102" s="177">
        <f t="shared" si="139"/>
        <v>0</v>
      </c>
      <c r="T102" s="177">
        <f t="shared" si="139"/>
        <v>0</v>
      </c>
      <c r="U102" s="177">
        <f t="shared" si="139"/>
        <v>0</v>
      </c>
      <c r="V102" s="177">
        <f t="shared" si="139"/>
        <v>0</v>
      </c>
      <c r="W102" s="177">
        <f t="shared" si="139"/>
        <v>0</v>
      </c>
      <c r="X102" s="177">
        <f t="shared" si="139"/>
        <v>0</v>
      </c>
      <c r="Y102" s="177">
        <f t="shared" si="139"/>
        <v>0</v>
      </c>
      <c r="Z102" s="177">
        <f t="shared" si="139"/>
        <v>0</v>
      </c>
      <c r="AA102" s="177">
        <f t="shared" si="139"/>
        <v>0</v>
      </c>
      <c r="AB102" s="177">
        <f t="shared" si="139"/>
        <v>0</v>
      </c>
      <c r="AC102" s="177">
        <f t="shared" si="139"/>
        <v>0</v>
      </c>
      <c r="AD102" s="177">
        <f t="shared" si="139"/>
        <v>0</v>
      </c>
      <c r="AE102" s="177">
        <f t="shared" si="139"/>
        <v>0</v>
      </c>
      <c r="AF102" s="177">
        <f t="shared" si="139"/>
        <v>0</v>
      </c>
      <c r="AG102" s="177">
        <f t="shared" si="139"/>
        <v>0</v>
      </c>
      <c r="AH102" s="177">
        <f t="shared" si="139"/>
        <v>0</v>
      </c>
      <c r="AI102" s="177">
        <f t="shared" si="139"/>
        <v>0</v>
      </c>
      <c r="AJ102" s="177">
        <f t="shared" si="139"/>
        <v>0</v>
      </c>
      <c r="AK102" s="177">
        <f t="shared" si="139"/>
        <v>0</v>
      </c>
      <c r="AL102" s="177">
        <f t="shared" si="139"/>
        <v>0</v>
      </c>
      <c r="AM102" s="177">
        <f t="shared" si="139"/>
        <v>0</v>
      </c>
      <c r="AN102" s="177">
        <f t="shared" si="139"/>
        <v>0</v>
      </c>
      <c r="AO102" s="177">
        <f t="shared" si="139"/>
        <v>0</v>
      </c>
      <c r="AP102" s="177">
        <f t="shared" si="139"/>
        <v>0</v>
      </c>
      <c r="AQ102" s="177">
        <f t="shared" si="139"/>
        <v>0</v>
      </c>
      <c r="AR102" s="177">
        <f t="shared" si="139"/>
        <v>0</v>
      </c>
      <c r="AS102" s="177">
        <f t="shared" si="139"/>
        <v>0</v>
      </c>
      <c r="AT102" s="40">
        <f t="shared" si="139"/>
        <v>0</v>
      </c>
      <c r="AU102" s="40">
        <f t="shared" si="139"/>
        <v>0</v>
      </c>
      <c r="AV102" s="40">
        <f t="shared" si="139"/>
        <v>0</v>
      </c>
      <c r="AW102" s="40">
        <f t="shared" si="139"/>
        <v>0</v>
      </c>
      <c r="AX102" s="40">
        <f t="shared" si="139"/>
        <v>0</v>
      </c>
      <c r="AY102" s="40">
        <f t="shared" si="139"/>
        <v>0</v>
      </c>
      <c r="AZ102" s="40">
        <f t="shared" si="139"/>
        <v>0</v>
      </c>
      <c r="BA102" s="40">
        <f t="shared" si="139"/>
        <v>0</v>
      </c>
      <c r="BB102" s="40">
        <f t="shared" si="139"/>
        <v>0</v>
      </c>
      <c r="BC102" s="40">
        <f t="shared" si="139"/>
        <v>0</v>
      </c>
      <c r="BD102" s="50">
        <f t="shared" si="117"/>
        <v>0</v>
      </c>
      <c r="BE102" s="50">
        <f t="shared" si="118"/>
        <v>0</v>
      </c>
      <c r="BF102" s="40">
        <f t="shared" si="139"/>
        <v>0</v>
      </c>
      <c r="BG102" s="40">
        <f t="shared" si="139"/>
        <v>0</v>
      </c>
      <c r="BH102" s="40">
        <f t="shared" si="139"/>
        <v>0</v>
      </c>
      <c r="BI102" s="40">
        <f t="shared" si="139"/>
        <v>0</v>
      </c>
      <c r="BJ102" s="40">
        <f t="shared" si="139"/>
        <v>0</v>
      </c>
      <c r="BK102" s="40">
        <f t="shared" si="139"/>
        <v>0</v>
      </c>
      <c r="BL102" s="40">
        <f t="shared" si="139"/>
        <v>0</v>
      </c>
      <c r="BM102" s="40">
        <f t="shared" si="139"/>
        <v>0</v>
      </c>
    </row>
    <row r="103" spans="1:6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39">
        <f>E103</f>
        <v>0</v>
      </c>
      <c r="AU103" s="39">
        <f>F103+G103+H103+I103</f>
        <v>0</v>
      </c>
      <c r="AV103" s="39">
        <f>J103</f>
        <v>0</v>
      </c>
      <c r="AW103" s="39">
        <f>K103+L103+M103</f>
        <v>0</v>
      </c>
      <c r="AX103" s="39">
        <f>F103+G103+K103</f>
        <v>0</v>
      </c>
      <c r="AY103" s="39">
        <f>N103+Y103+Z103+AB103</f>
        <v>0</v>
      </c>
      <c r="AZ103" s="39">
        <f>O103</f>
        <v>0</v>
      </c>
      <c r="BA103" s="39">
        <f>P103+Q103+R103+S103+T103</f>
        <v>0</v>
      </c>
      <c r="BB103" s="39">
        <f>T103</f>
        <v>0</v>
      </c>
      <c r="BC103" s="39">
        <f>+U103+V103+W103</f>
        <v>0</v>
      </c>
      <c r="BD103" s="50">
        <f t="shared" si="117"/>
        <v>0</v>
      </c>
      <c r="BE103" s="50">
        <f t="shared" si="118"/>
        <v>0</v>
      </c>
      <c r="BF103" s="39">
        <f>AF103</f>
        <v>0</v>
      </c>
      <c r="BG103" s="39">
        <f>AD103+AE103</f>
        <v>0</v>
      </c>
      <c r="BH103" s="39">
        <f>AF103</f>
        <v>0</v>
      </c>
      <c r="BI103" s="39">
        <f>AG103+AH103</f>
        <v>0</v>
      </c>
      <c r="BJ103" s="39">
        <f>AM103</f>
        <v>0</v>
      </c>
      <c r="BK103" s="39">
        <f>AK103+AL103</f>
        <v>0</v>
      </c>
      <c r="BL103" s="39">
        <f>AM103</f>
        <v>0</v>
      </c>
      <c r="BM103" s="39">
        <f>AN103+AO103</f>
        <v>0</v>
      </c>
    </row>
    <row r="104" spans="1:6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39">
        <f>E104</f>
        <v>0</v>
      </c>
      <c r="AU104" s="39">
        <f>F104+G104+H104+I104</f>
        <v>0</v>
      </c>
      <c r="AV104" s="39">
        <f>J104</f>
        <v>0</v>
      </c>
      <c r="AW104" s="39">
        <f>K104+L104+M104</f>
        <v>0</v>
      </c>
      <c r="AX104" s="39">
        <f>F104+G104+K104</f>
        <v>0</v>
      </c>
      <c r="AY104" s="39">
        <f>N104+Y104+Z104+AB104</f>
        <v>0</v>
      </c>
      <c r="AZ104" s="39">
        <f>O104</f>
        <v>0</v>
      </c>
      <c r="BA104" s="39">
        <f>P104+Q104+R104+S104+T104</f>
        <v>0</v>
      </c>
      <c r="BB104" s="39">
        <f>T104</f>
        <v>0</v>
      </c>
      <c r="BC104" s="39">
        <f>+U104+V104+W104</f>
        <v>0</v>
      </c>
      <c r="BD104" s="50">
        <f t="shared" si="117"/>
        <v>0</v>
      </c>
      <c r="BE104" s="50">
        <f t="shared" si="118"/>
        <v>0</v>
      </c>
      <c r="BF104" s="39">
        <f>AF104</f>
        <v>0</v>
      </c>
      <c r="BG104" s="39">
        <f>AD104+AE104</f>
        <v>0</v>
      </c>
      <c r="BH104" s="39">
        <f>AF104</f>
        <v>0</v>
      </c>
      <c r="BI104" s="39">
        <f>AG104+AH104</f>
        <v>0</v>
      </c>
      <c r="BJ104" s="39">
        <f>AM104</f>
        <v>0</v>
      </c>
      <c r="BK104" s="39">
        <f>AK104+AL104</f>
        <v>0</v>
      </c>
      <c r="BL104" s="39">
        <f>AM104</f>
        <v>0</v>
      </c>
      <c r="BM104" s="39">
        <f>AN104+AO104</f>
        <v>0</v>
      </c>
    </row>
    <row r="105" spans="1:6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39">
        <f>E105</f>
        <v>0</v>
      </c>
      <c r="AU105" s="39">
        <f>F105+G105+H105+I105</f>
        <v>0</v>
      </c>
      <c r="AV105" s="39">
        <f>J105</f>
        <v>0</v>
      </c>
      <c r="AW105" s="39">
        <f>K105+L105+M105</f>
        <v>0</v>
      </c>
      <c r="AX105" s="39">
        <f>F105+G105+K105</f>
        <v>0</v>
      </c>
      <c r="AY105" s="39">
        <f>N105+Y105+Z105+AB105</f>
        <v>0</v>
      </c>
      <c r="AZ105" s="39">
        <f>O105</f>
        <v>0</v>
      </c>
      <c r="BA105" s="39">
        <f>P105+Q105+R105+S105+T105</f>
        <v>0</v>
      </c>
      <c r="BB105" s="39">
        <f>T105</f>
        <v>0</v>
      </c>
      <c r="BC105" s="39">
        <f>+U105+V105+W105</f>
        <v>0</v>
      </c>
      <c r="BD105" s="50">
        <f t="shared" si="117"/>
        <v>0</v>
      </c>
      <c r="BE105" s="50">
        <f t="shared" si="118"/>
        <v>0</v>
      </c>
      <c r="BF105" s="39">
        <f>AF105</f>
        <v>0</v>
      </c>
      <c r="BG105" s="39">
        <f>AD105+AE105</f>
        <v>0</v>
      </c>
      <c r="BH105" s="39">
        <f>AF105</f>
        <v>0</v>
      </c>
      <c r="BI105" s="39">
        <f>AG105+AH105</f>
        <v>0</v>
      </c>
      <c r="BJ105" s="39">
        <f>AM105</f>
        <v>0</v>
      </c>
      <c r="BK105" s="39">
        <f>AK105+AL105</f>
        <v>0</v>
      </c>
      <c r="BL105" s="39">
        <f>AM105</f>
        <v>0</v>
      </c>
      <c r="BM105" s="39">
        <f>AN105+AO105</f>
        <v>0</v>
      </c>
    </row>
    <row r="106" spans="1:6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372</v>
      </c>
      <c r="F106" s="177">
        <f t="shared" ref="F106:BL106" si="140">SUM(F107:F114)</f>
        <v>0</v>
      </c>
      <c r="G106" s="177">
        <f t="shared" si="140"/>
        <v>366</v>
      </c>
      <c r="H106" s="177">
        <f t="shared" si="140"/>
        <v>6</v>
      </c>
      <c r="I106" s="177">
        <f t="shared" si="140"/>
        <v>0</v>
      </c>
      <c r="J106" s="177">
        <f t="shared" si="140"/>
        <v>1290</v>
      </c>
      <c r="K106" s="177">
        <f t="shared" si="140"/>
        <v>1183</v>
      </c>
      <c r="L106" s="177">
        <f t="shared" si="140"/>
        <v>36</v>
      </c>
      <c r="M106" s="177">
        <f t="shared" si="140"/>
        <v>0</v>
      </c>
      <c r="N106" s="177">
        <f t="shared" si="140"/>
        <v>0</v>
      </c>
      <c r="O106" s="177">
        <f t="shared" si="140"/>
        <v>785</v>
      </c>
      <c r="P106" s="177">
        <f t="shared" si="140"/>
        <v>664</v>
      </c>
      <c r="Q106" s="177">
        <f t="shared" si="140"/>
        <v>7</v>
      </c>
      <c r="R106" s="177">
        <f t="shared" si="140"/>
        <v>9</v>
      </c>
      <c r="S106" s="177">
        <f t="shared" si="140"/>
        <v>0</v>
      </c>
      <c r="T106" s="177">
        <f t="shared" si="140"/>
        <v>105</v>
      </c>
      <c r="U106" s="177">
        <f t="shared" si="140"/>
        <v>75</v>
      </c>
      <c r="V106" s="177">
        <f t="shared" si="140"/>
        <v>23</v>
      </c>
      <c r="W106" s="177">
        <f t="shared" si="140"/>
        <v>7</v>
      </c>
      <c r="X106" s="177">
        <f t="shared" si="140"/>
        <v>9</v>
      </c>
      <c r="Y106" s="177">
        <f t="shared" si="140"/>
        <v>794</v>
      </c>
      <c r="Z106" s="177">
        <f t="shared" si="140"/>
        <v>0</v>
      </c>
      <c r="AA106" s="177">
        <f t="shared" si="140"/>
        <v>10</v>
      </c>
      <c r="AB106" s="177">
        <f t="shared" si="140"/>
        <v>755</v>
      </c>
      <c r="AC106" s="177">
        <f t="shared" si="140"/>
        <v>10</v>
      </c>
      <c r="AD106" s="177">
        <f t="shared" si="140"/>
        <v>5</v>
      </c>
      <c r="AE106" s="177">
        <f t="shared" si="140"/>
        <v>3</v>
      </c>
      <c r="AF106" s="177">
        <f t="shared" si="140"/>
        <v>8</v>
      </c>
      <c r="AG106" s="177">
        <f t="shared" si="140"/>
        <v>0</v>
      </c>
      <c r="AH106" s="177">
        <f t="shared" si="140"/>
        <v>8</v>
      </c>
      <c r="AI106" s="177">
        <f t="shared" si="140"/>
        <v>0</v>
      </c>
      <c r="AJ106" s="177">
        <f t="shared" si="140"/>
        <v>4</v>
      </c>
      <c r="AK106" s="177">
        <f t="shared" si="140"/>
        <v>0</v>
      </c>
      <c r="AL106" s="177">
        <f t="shared" si="140"/>
        <v>2</v>
      </c>
      <c r="AM106" s="177">
        <f t="shared" si="140"/>
        <v>2</v>
      </c>
      <c r="AN106" s="177">
        <f t="shared" si="140"/>
        <v>2</v>
      </c>
      <c r="AO106" s="177">
        <f t="shared" si="140"/>
        <v>0</v>
      </c>
      <c r="AP106" s="177">
        <f t="shared" si="140"/>
        <v>0</v>
      </c>
      <c r="AQ106" s="177">
        <f t="shared" si="140"/>
        <v>0</v>
      </c>
      <c r="AR106" s="177">
        <f t="shared" si="140"/>
        <v>0</v>
      </c>
      <c r="AS106" s="177">
        <f t="shared" si="140"/>
        <v>0</v>
      </c>
      <c r="AT106" s="51">
        <f t="shared" si="140"/>
        <v>372</v>
      </c>
      <c r="AU106" s="51">
        <f t="shared" si="140"/>
        <v>372</v>
      </c>
      <c r="AV106" s="51">
        <f t="shared" si="140"/>
        <v>1290</v>
      </c>
      <c r="AW106" s="51">
        <f t="shared" si="140"/>
        <v>1219</v>
      </c>
      <c r="AX106" s="51">
        <f t="shared" si="140"/>
        <v>1549</v>
      </c>
      <c r="AY106" s="51">
        <f t="shared" si="140"/>
        <v>1549</v>
      </c>
      <c r="AZ106" s="51">
        <f t="shared" si="140"/>
        <v>785</v>
      </c>
      <c r="BA106" s="51">
        <f t="shared" si="140"/>
        <v>785</v>
      </c>
      <c r="BB106" s="51">
        <f t="shared" si="140"/>
        <v>105</v>
      </c>
      <c r="BC106" s="51">
        <f t="shared" si="140"/>
        <v>105</v>
      </c>
      <c r="BD106" s="50">
        <f t="shared" si="117"/>
        <v>794</v>
      </c>
      <c r="BE106" s="50">
        <f t="shared" si="118"/>
        <v>794</v>
      </c>
      <c r="BF106" s="51">
        <f t="shared" si="140"/>
        <v>8</v>
      </c>
      <c r="BG106" s="51">
        <f t="shared" si="140"/>
        <v>8</v>
      </c>
      <c r="BH106" s="51">
        <f t="shared" si="140"/>
        <v>8</v>
      </c>
      <c r="BI106" s="51">
        <f t="shared" si="140"/>
        <v>8</v>
      </c>
      <c r="BJ106" s="51">
        <f t="shared" si="140"/>
        <v>2</v>
      </c>
      <c r="BK106" s="51">
        <f t="shared" si="140"/>
        <v>2</v>
      </c>
      <c r="BL106" s="51">
        <f t="shared" si="140"/>
        <v>2</v>
      </c>
      <c r="BM106" s="51">
        <f>SUM(BM107:BM114)</f>
        <v>2</v>
      </c>
    </row>
    <row r="107" spans="1:65" ht="39.950000000000003" customHeight="1" x14ac:dyDescent="0.2">
      <c r="A107" s="2" t="s">
        <v>194</v>
      </c>
      <c r="B107" s="296" t="s">
        <v>195</v>
      </c>
      <c r="C107" s="297"/>
      <c r="D107" s="297"/>
      <c r="E107" s="177">
        <v>367</v>
      </c>
      <c r="F107" s="177"/>
      <c r="G107" s="177">
        <v>362</v>
      </c>
      <c r="H107" s="177">
        <v>5</v>
      </c>
      <c r="I107" s="177"/>
      <c r="J107" s="141">
        <v>1273</v>
      </c>
      <c r="K107" s="142">
        <v>1171</v>
      </c>
      <c r="L107" s="150">
        <v>33</v>
      </c>
      <c r="M107" s="150"/>
      <c r="N107" s="150"/>
      <c r="O107" s="150">
        <v>783</v>
      </c>
      <c r="P107" s="150">
        <v>664</v>
      </c>
      <c r="Q107" s="150">
        <v>7</v>
      </c>
      <c r="R107" s="150">
        <v>7</v>
      </c>
      <c r="S107" s="150"/>
      <c r="T107" s="150">
        <v>105</v>
      </c>
      <c r="U107" s="150">
        <v>75</v>
      </c>
      <c r="V107" s="150">
        <v>23</v>
      </c>
      <c r="W107" s="150">
        <v>7</v>
      </c>
      <c r="X107" s="150">
        <v>8</v>
      </c>
      <c r="Y107" s="150">
        <v>791</v>
      </c>
      <c r="Z107" s="150"/>
      <c r="AA107" s="150">
        <v>8</v>
      </c>
      <c r="AB107" s="150">
        <v>742</v>
      </c>
      <c r="AC107" s="150">
        <v>8</v>
      </c>
      <c r="AD107" s="150">
        <v>5</v>
      </c>
      <c r="AE107" s="150">
        <v>3</v>
      </c>
      <c r="AF107" s="150">
        <v>8</v>
      </c>
      <c r="AG107" s="150"/>
      <c r="AH107" s="150">
        <v>8</v>
      </c>
      <c r="AI107" s="150"/>
      <c r="AJ107" s="150">
        <v>4</v>
      </c>
      <c r="AK107" s="150"/>
      <c r="AL107" s="150">
        <v>2</v>
      </c>
      <c r="AM107" s="150">
        <v>2</v>
      </c>
      <c r="AN107" s="150">
        <v>2</v>
      </c>
      <c r="AO107" s="150"/>
      <c r="AP107" s="150"/>
      <c r="AQ107" s="150"/>
      <c r="AR107" s="150"/>
      <c r="AS107" s="150"/>
      <c r="AT107" s="39">
        <f t="shared" ref="AT107:AT114" si="141">E107</f>
        <v>367</v>
      </c>
      <c r="AU107" s="39">
        <f t="shared" ref="AU107:AU114" si="142">F107+G107+H107+I107</f>
        <v>367</v>
      </c>
      <c r="AV107" s="39">
        <f t="shared" ref="AV107:AV114" si="143">J107</f>
        <v>1273</v>
      </c>
      <c r="AW107" s="39">
        <f t="shared" ref="AW107:AW114" si="144">K107+L107+M107</f>
        <v>1204</v>
      </c>
      <c r="AX107" s="39">
        <f t="shared" ref="AX107:AX114" si="145">F107+G107+K107</f>
        <v>1533</v>
      </c>
      <c r="AY107" s="39">
        <f t="shared" ref="AY107:AY114" si="146">N107+Y107+Z107+AB107</f>
        <v>1533</v>
      </c>
      <c r="AZ107" s="39">
        <f t="shared" ref="AZ107:AZ114" si="147">O107</f>
        <v>783</v>
      </c>
      <c r="BA107" s="39">
        <f t="shared" ref="BA107:BA114" si="148">P107+Q107+R107+S107+T107</f>
        <v>783</v>
      </c>
      <c r="BB107" s="39">
        <f t="shared" ref="BB107:BB114" si="149">T107</f>
        <v>105</v>
      </c>
      <c r="BC107" s="39">
        <f t="shared" ref="BC107:BC114" si="150">+U107+V107+W107</f>
        <v>105</v>
      </c>
      <c r="BD107" s="50">
        <f t="shared" si="117"/>
        <v>791</v>
      </c>
      <c r="BE107" s="50">
        <f t="shared" si="118"/>
        <v>791</v>
      </c>
      <c r="BF107" s="39">
        <f t="shared" ref="BF107:BF114" si="151">AF107</f>
        <v>8</v>
      </c>
      <c r="BG107" s="39">
        <f t="shared" ref="BG107:BG114" si="152">AD107+AE107</f>
        <v>8</v>
      </c>
      <c r="BH107" s="39">
        <f t="shared" ref="BH107:BH114" si="153">AF107</f>
        <v>8</v>
      </c>
      <c r="BI107" s="39">
        <f t="shared" ref="BI107:BI114" si="154">AG107+AH107</f>
        <v>8</v>
      </c>
      <c r="BJ107" s="39">
        <f t="shared" ref="BJ107:BJ114" si="155">AM107</f>
        <v>2</v>
      </c>
      <c r="BK107" s="39">
        <f t="shared" ref="BK107:BK114" si="156">AK107+AL107</f>
        <v>2</v>
      </c>
      <c r="BL107" s="39">
        <f t="shared" ref="BL107:BL114" si="157">AM107</f>
        <v>2</v>
      </c>
      <c r="BM107" s="39">
        <f t="shared" ref="BM107:BM114" si="158">AN107+AO107</f>
        <v>2</v>
      </c>
    </row>
    <row r="108" spans="1:65" ht="39.950000000000003" customHeight="1" x14ac:dyDescent="0.2">
      <c r="A108" s="2" t="s">
        <v>196</v>
      </c>
      <c r="B108" s="296" t="s">
        <v>197</v>
      </c>
      <c r="C108" s="297"/>
      <c r="D108" s="297"/>
      <c r="E108" s="177"/>
      <c r="F108" s="177"/>
      <c r="G108" s="177"/>
      <c r="H108" s="177"/>
      <c r="I108" s="177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39">
        <f t="shared" si="141"/>
        <v>0</v>
      </c>
      <c r="AU108" s="39">
        <f t="shared" si="142"/>
        <v>0</v>
      </c>
      <c r="AV108" s="39">
        <f t="shared" si="143"/>
        <v>0</v>
      </c>
      <c r="AW108" s="39">
        <f t="shared" si="144"/>
        <v>0</v>
      </c>
      <c r="AX108" s="39">
        <f t="shared" si="145"/>
        <v>0</v>
      </c>
      <c r="AY108" s="39">
        <f t="shared" si="146"/>
        <v>0</v>
      </c>
      <c r="AZ108" s="39">
        <f t="shared" si="147"/>
        <v>0</v>
      </c>
      <c r="BA108" s="39">
        <f t="shared" si="148"/>
        <v>0</v>
      </c>
      <c r="BB108" s="39">
        <f t="shared" si="149"/>
        <v>0</v>
      </c>
      <c r="BC108" s="39">
        <f t="shared" si="150"/>
        <v>0</v>
      </c>
      <c r="BD108" s="50">
        <f t="shared" si="117"/>
        <v>0</v>
      </c>
      <c r="BE108" s="50">
        <f t="shared" si="118"/>
        <v>0</v>
      </c>
      <c r="BF108" s="39">
        <f t="shared" si="151"/>
        <v>0</v>
      </c>
      <c r="BG108" s="39">
        <f t="shared" si="152"/>
        <v>0</v>
      </c>
      <c r="BH108" s="39">
        <f t="shared" si="153"/>
        <v>0</v>
      </c>
      <c r="BI108" s="39">
        <f t="shared" si="154"/>
        <v>0</v>
      </c>
      <c r="BJ108" s="39">
        <f t="shared" si="155"/>
        <v>0</v>
      </c>
      <c r="BK108" s="39">
        <f t="shared" si="156"/>
        <v>0</v>
      </c>
      <c r="BL108" s="39">
        <f t="shared" si="157"/>
        <v>0</v>
      </c>
      <c r="BM108" s="39">
        <f t="shared" si="158"/>
        <v>0</v>
      </c>
    </row>
    <row r="109" spans="1:65" ht="39.950000000000003" customHeight="1" x14ac:dyDescent="0.2">
      <c r="A109" s="2" t="s">
        <v>198</v>
      </c>
      <c r="B109" s="296" t="s">
        <v>199</v>
      </c>
      <c r="C109" s="298"/>
      <c r="D109" s="298"/>
      <c r="E109" s="177">
        <v>4</v>
      </c>
      <c r="F109" s="177"/>
      <c r="G109" s="177">
        <v>3</v>
      </c>
      <c r="H109" s="177">
        <v>1</v>
      </c>
      <c r="I109" s="177"/>
      <c r="J109" s="141">
        <v>14</v>
      </c>
      <c r="K109" s="142">
        <v>10</v>
      </c>
      <c r="L109" s="150">
        <v>2</v>
      </c>
      <c r="M109" s="150"/>
      <c r="N109" s="150"/>
      <c r="O109" s="150">
        <v>2</v>
      </c>
      <c r="P109" s="150"/>
      <c r="Q109" s="150"/>
      <c r="R109" s="150">
        <v>2</v>
      </c>
      <c r="S109" s="150"/>
      <c r="T109" s="150"/>
      <c r="U109" s="150"/>
      <c r="V109" s="150"/>
      <c r="W109" s="150"/>
      <c r="X109" s="150">
        <v>1</v>
      </c>
      <c r="Y109" s="150">
        <v>3</v>
      </c>
      <c r="Z109" s="150"/>
      <c r="AA109" s="150">
        <v>1</v>
      </c>
      <c r="AB109" s="150">
        <v>10</v>
      </c>
      <c r="AC109" s="150">
        <v>1</v>
      </c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39">
        <f t="shared" si="141"/>
        <v>4</v>
      </c>
      <c r="AU109" s="39">
        <f t="shared" si="142"/>
        <v>4</v>
      </c>
      <c r="AV109" s="39">
        <f t="shared" si="143"/>
        <v>14</v>
      </c>
      <c r="AW109" s="39">
        <f t="shared" si="144"/>
        <v>12</v>
      </c>
      <c r="AX109" s="39">
        <f t="shared" si="145"/>
        <v>13</v>
      </c>
      <c r="AY109" s="39">
        <f t="shared" si="146"/>
        <v>13</v>
      </c>
      <c r="AZ109" s="39">
        <f t="shared" si="147"/>
        <v>2</v>
      </c>
      <c r="BA109" s="39">
        <f t="shared" si="148"/>
        <v>2</v>
      </c>
      <c r="BB109" s="39">
        <f t="shared" si="149"/>
        <v>0</v>
      </c>
      <c r="BC109" s="39">
        <f t="shared" si="150"/>
        <v>0</v>
      </c>
      <c r="BD109" s="50">
        <f t="shared" si="117"/>
        <v>3</v>
      </c>
      <c r="BE109" s="50">
        <f t="shared" si="118"/>
        <v>3</v>
      </c>
      <c r="BF109" s="39">
        <f t="shared" si="151"/>
        <v>0</v>
      </c>
      <c r="BG109" s="39">
        <f t="shared" si="152"/>
        <v>0</v>
      </c>
      <c r="BH109" s="39">
        <f t="shared" si="153"/>
        <v>0</v>
      </c>
      <c r="BI109" s="39">
        <f t="shared" si="154"/>
        <v>0</v>
      </c>
      <c r="BJ109" s="39">
        <f t="shared" si="155"/>
        <v>0</v>
      </c>
      <c r="BK109" s="39">
        <f t="shared" si="156"/>
        <v>0</v>
      </c>
      <c r="BL109" s="39">
        <f t="shared" si="157"/>
        <v>0</v>
      </c>
      <c r="BM109" s="39">
        <f t="shared" si="158"/>
        <v>0</v>
      </c>
    </row>
    <row r="110" spans="1:65" ht="39.950000000000003" customHeight="1" x14ac:dyDescent="0.2">
      <c r="A110" s="2" t="s">
        <v>200</v>
      </c>
      <c r="B110" s="296" t="s">
        <v>201</v>
      </c>
      <c r="C110" s="298"/>
      <c r="D110" s="298"/>
      <c r="E110" s="177"/>
      <c r="F110" s="177"/>
      <c r="G110" s="177"/>
      <c r="H110" s="177"/>
      <c r="I110" s="177"/>
      <c r="J110" s="141"/>
      <c r="K110" s="142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39">
        <f t="shared" si="141"/>
        <v>0</v>
      </c>
      <c r="AU110" s="39">
        <f t="shared" si="142"/>
        <v>0</v>
      </c>
      <c r="AV110" s="39">
        <f t="shared" si="143"/>
        <v>0</v>
      </c>
      <c r="AW110" s="39">
        <f t="shared" si="144"/>
        <v>0</v>
      </c>
      <c r="AX110" s="39">
        <f t="shared" si="145"/>
        <v>0</v>
      </c>
      <c r="AY110" s="39">
        <f t="shared" si="146"/>
        <v>0</v>
      </c>
      <c r="AZ110" s="39">
        <f t="shared" si="147"/>
        <v>0</v>
      </c>
      <c r="BA110" s="39">
        <f t="shared" si="148"/>
        <v>0</v>
      </c>
      <c r="BB110" s="39">
        <f t="shared" si="149"/>
        <v>0</v>
      </c>
      <c r="BC110" s="39">
        <f t="shared" si="150"/>
        <v>0</v>
      </c>
      <c r="BD110" s="50">
        <f t="shared" si="117"/>
        <v>0</v>
      </c>
      <c r="BE110" s="50">
        <f t="shared" si="118"/>
        <v>0</v>
      </c>
      <c r="BF110" s="39">
        <f t="shared" si="151"/>
        <v>0</v>
      </c>
      <c r="BG110" s="39">
        <f t="shared" si="152"/>
        <v>0</v>
      </c>
      <c r="BH110" s="39">
        <f t="shared" si="153"/>
        <v>0</v>
      </c>
      <c r="BI110" s="39">
        <f t="shared" si="154"/>
        <v>0</v>
      </c>
      <c r="BJ110" s="39">
        <f t="shared" si="155"/>
        <v>0</v>
      </c>
      <c r="BK110" s="39">
        <f t="shared" si="156"/>
        <v>0</v>
      </c>
      <c r="BL110" s="39">
        <f t="shared" si="157"/>
        <v>0</v>
      </c>
      <c r="BM110" s="39">
        <f t="shared" si="158"/>
        <v>0</v>
      </c>
    </row>
    <row r="111" spans="1:65" ht="39.950000000000003" customHeight="1" x14ac:dyDescent="0.2">
      <c r="A111" s="2" t="s">
        <v>202</v>
      </c>
      <c r="B111" s="296" t="s">
        <v>203</v>
      </c>
      <c r="C111" s="297"/>
      <c r="D111" s="297"/>
      <c r="E111" s="177"/>
      <c r="F111" s="177"/>
      <c r="G111" s="177"/>
      <c r="H111" s="177"/>
      <c r="I111" s="177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39">
        <f t="shared" si="141"/>
        <v>0</v>
      </c>
      <c r="AU111" s="39">
        <f t="shared" si="142"/>
        <v>0</v>
      </c>
      <c r="AV111" s="39">
        <f t="shared" si="143"/>
        <v>0</v>
      </c>
      <c r="AW111" s="39">
        <f t="shared" si="144"/>
        <v>0</v>
      </c>
      <c r="AX111" s="39">
        <f t="shared" si="145"/>
        <v>0</v>
      </c>
      <c r="AY111" s="39">
        <f t="shared" si="146"/>
        <v>0</v>
      </c>
      <c r="AZ111" s="39">
        <f t="shared" si="147"/>
        <v>0</v>
      </c>
      <c r="BA111" s="39">
        <f t="shared" si="148"/>
        <v>0</v>
      </c>
      <c r="BB111" s="39">
        <f t="shared" si="149"/>
        <v>0</v>
      </c>
      <c r="BC111" s="39">
        <f t="shared" si="150"/>
        <v>0</v>
      </c>
      <c r="BD111" s="50">
        <f t="shared" si="117"/>
        <v>0</v>
      </c>
      <c r="BE111" s="50">
        <f t="shared" si="118"/>
        <v>0</v>
      </c>
      <c r="BF111" s="39">
        <f t="shared" si="151"/>
        <v>0</v>
      </c>
      <c r="BG111" s="39">
        <f t="shared" si="152"/>
        <v>0</v>
      </c>
      <c r="BH111" s="39">
        <f t="shared" si="153"/>
        <v>0</v>
      </c>
      <c r="BI111" s="39">
        <f t="shared" si="154"/>
        <v>0</v>
      </c>
      <c r="BJ111" s="39">
        <f t="shared" si="155"/>
        <v>0</v>
      </c>
      <c r="BK111" s="39">
        <f t="shared" si="156"/>
        <v>0</v>
      </c>
      <c r="BL111" s="39">
        <f t="shared" si="157"/>
        <v>0</v>
      </c>
      <c r="BM111" s="39">
        <f t="shared" si="158"/>
        <v>0</v>
      </c>
    </row>
    <row r="112" spans="1:65" ht="39.950000000000003" customHeight="1" x14ac:dyDescent="0.2">
      <c r="A112" s="2" t="s">
        <v>204</v>
      </c>
      <c r="B112" s="296" t="s">
        <v>205</v>
      </c>
      <c r="C112" s="297"/>
      <c r="D112" s="297"/>
      <c r="E112" s="177"/>
      <c r="F112" s="177"/>
      <c r="G112" s="177"/>
      <c r="H112" s="177"/>
      <c r="I112" s="177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39">
        <f t="shared" si="141"/>
        <v>0</v>
      </c>
      <c r="AU112" s="39">
        <f t="shared" si="142"/>
        <v>0</v>
      </c>
      <c r="AV112" s="39">
        <f t="shared" si="143"/>
        <v>0</v>
      </c>
      <c r="AW112" s="39">
        <f t="shared" si="144"/>
        <v>0</v>
      </c>
      <c r="AX112" s="39">
        <f t="shared" si="145"/>
        <v>0</v>
      </c>
      <c r="AY112" s="39">
        <f t="shared" si="146"/>
        <v>0</v>
      </c>
      <c r="AZ112" s="39">
        <f t="shared" si="147"/>
        <v>0</v>
      </c>
      <c r="BA112" s="39">
        <f t="shared" si="148"/>
        <v>0</v>
      </c>
      <c r="BB112" s="39">
        <f t="shared" si="149"/>
        <v>0</v>
      </c>
      <c r="BC112" s="39">
        <f t="shared" si="150"/>
        <v>0</v>
      </c>
      <c r="BD112" s="50">
        <f t="shared" si="117"/>
        <v>0</v>
      </c>
      <c r="BE112" s="50">
        <f t="shared" si="118"/>
        <v>0</v>
      </c>
      <c r="BF112" s="39">
        <f t="shared" si="151"/>
        <v>0</v>
      </c>
      <c r="BG112" s="39">
        <f t="shared" si="152"/>
        <v>0</v>
      </c>
      <c r="BH112" s="39">
        <f t="shared" si="153"/>
        <v>0</v>
      </c>
      <c r="BI112" s="39">
        <f t="shared" si="154"/>
        <v>0</v>
      </c>
      <c r="BJ112" s="39">
        <f t="shared" si="155"/>
        <v>0</v>
      </c>
      <c r="BK112" s="39">
        <f t="shared" si="156"/>
        <v>0</v>
      </c>
      <c r="BL112" s="39">
        <f t="shared" si="157"/>
        <v>0</v>
      </c>
      <c r="BM112" s="39">
        <f t="shared" si="158"/>
        <v>0</v>
      </c>
    </row>
    <row r="113" spans="1:65" ht="39.950000000000003" customHeight="1" x14ac:dyDescent="0.2">
      <c r="A113" s="2" t="s">
        <v>206</v>
      </c>
      <c r="B113" s="296" t="s">
        <v>207</v>
      </c>
      <c r="C113" s="297"/>
      <c r="D113" s="297"/>
      <c r="E113" s="177"/>
      <c r="F113" s="177"/>
      <c r="G113" s="177"/>
      <c r="H113" s="177"/>
      <c r="I113" s="177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39">
        <f t="shared" si="141"/>
        <v>0</v>
      </c>
      <c r="AU113" s="39">
        <f t="shared" si="142"/>
        <v>0</v>
      </c>
      <c r="AV113" s="39">
        <f t="shared" si="143"/>
        <v>0</v>
      </c>
      <c r="AW113" s="39">
        <f t="shared" si="144"/>
        <v>0</v>
      </c>
      <c r="AX113" s="39">
        <f t="shared" si="145"/>
        <v>0</v>
      </c>
      <c r="AY113" s="39">
        <f t="shared" si="146"/>
        <v>0</v>
      </c>
      <c r="AZ113" s="39">
        <f t="shared" si="147"/>
        <v>0</v>
      </c>
      <c r="BA113" s="39">
        <f t="shared" si="148"/>
        <v>0</v>
      </c>
      <c r="BB113" s="39">
        <f t="shared" si="149"/>
        <v>0</v>
      </c>
      <c r="BC113" s="39">
        <f t="shared" si="150"/>
        <v>0</v>
      </c>
      <c r="BD113" s="50">
        <f t="shared" si="117"/>
        <v>0</v>
      </c>
      <c r="BE113" s="50">
        <f t="shared" si="118"/>
        <v>0</v>
      </c>
      <c r="BF113" s="39">
        <f t="shared" si="151"/>
        <v>0</v>
      </c>
      <c r="BG113" s="39">
        <f t="shared" si="152"/>
        <v>0</v>
      </c>
      <c r="BH113" s="39">
        <f t="shared" si="153"/>
        <v>0</v>
      </c>
      <c r="BI113" s="39">
        <f t="shared" si="154"/>
        <v>0</v>
      </c>
      <c r="BJ113" s="39">
        <f t="shared" si="155"/>
        <v>0</v>
      </c>
      <c r="BK113" s="39">
        <f t="shared" si="156"/>
        <v>0</v>
      </c>
      <c r="BL113" s="39">
        <f t="shared" si="157"/>
        <v>0</v>
      </c>
      <c r="BM113" s="39">
        <f t="shared" si="158"/>
        <v>0</v>
      </c>
    </row>
    <row r="114" spans="1:65" ht="39.950000000000003" customHeight="1" x14ac:dyDescent="0.2">
      <c r="A114" s="2" t="s">
        <v>208</v>
      </c>
      <c r="B114" s="299" t="s">
        <v>45</v>
      </c>
      <c r="C114" s="300"/>
      <c r="D114" s="300"/>
      <c r="E114" s="177">
        <v>1</v>
      </c>
      <c r="F114" s="177"/>
      <c r="G114" s="177">
        <v>1</v>
      </c>
      <c r="H114" s="177"/>
      <c r="I114" s="177"/>
      <c r="J114" s="141">
        <v>3</v>
      </c>
      <c r="K114" s="142">
        <v>2</v>
      </c>
      <c r="L114" s="150">
        <v>1</v>
      </c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>
        <v>1</v>
      </c>
      <c r="AB114" s="150">
        <v>3</v>
      </c>
      <c r="AC114" s="150">
        <v>1</v>
      </c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39">
        <f t="shared" si="141"/>
        <v>1</v>
      </c>
      <c r="AU114" s="39">
        <f t="shared" si="142"/>
        <v>1</v>
      </c>
      <c r="AV114" s="39">
        <f t="shared" si="143"/>
        <v>3</v>
      </c>
      <c r="AW114" s="39">
        <f t="shared" si="144"/>
        <v>3</v>
      </c>
      <c r="AX114" s="39">
        <f t="shared" si="145"/>
        <v>3</v>
      </c>
      <c r="AY114" s="39">
        <f t="shared" si="146"/>
        <v>3</v>
      </c>
      <c r="AZ114" s="39">
        <f t="shared" si="147"/>
        <v>0</v>
      </c>
      <c r="BA114" s="39">
        <f t="shared" si="148"/>
        <v>0</v>
      </c>
      <c r="BB114" s="39">
        <f t="shared" si="149"/>
        <v>0</v>
      </c>
      <c r="BC114" s="39">
        <f t="shared" si="150"/>
        <v>0</v>
      </c>
      <c r="BD114" s="50">
        <f t="shared" si="117"/>
        <v>0</v>
      </c>
      <c r="BE114" s="50">
        <f t="shared" si="118"/>
        <v>0</v>
      </c>
      <c r="BF114" s="39">
        <f t="shared" si="151"/>
        <v>0</v>
      </c>
      <c r="BG114" s="39">
        <f t="shared" si="152"/>
        <v>0</v>
      </c>
      <c r="BH114" s="39">
        <f t="shared" si="153"/>
        <v>0</v>
      </c>
      <c r="BI114" s="39">
        <f t="shared" si="154"/>
        <v>0</v>
      </c>
      <c r="BJ114" s="39">
        <f t="shared" si="155"/>
        <v>0</v>
      </c>
      <c r="BK114" s="39">
        <f t="shared" si="156"/>
        <v>0</v>
      </c>
      <c r="BL114" s="39">
        <f t="shared" si="157"/>
        <v>0</v>
      </c>
      <c r="BM114" s="39">
        <f t="shared" si="158"/>
        <v>0</v>
      </c>
    </row>
    <row r="115" spans="1:6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3</v>
      </c>
      <c r="F115" s="177">
        <f t="shared" ref="F115:BM115" si="159">SUM(F116:F119)</f>
        <v>0</v>
      </c>
      <c r="G115" s="177">
        <f t="shared" si="159"/>
        <v>3</v>
      </c>
      <c r="H115" s="177">
        <f t="shared" si="159"/>
        <v>0</v>
      </c>
      <c r="I115" s="177">
        <f t="shared" si="159"/>
        <v>0</v>
      </c>
      <c r="J115" s="177">
        <f t="shared" si="159"/>
        <v>11</v>
      </c>
      <c r="K115" s="177">
        <f t="shared" si="159"/>
        <v>6</v>
      </c>
      <c r="L115" s="177">
        <f t="shared" si="159"/>
        <v>3</v>
      </c>
      <c r="M115" s="177">
        <f t="shared" si="159"/>
        <v>0</v>
      </c>
      <c r="N115" s="177">
        <f t="shared" si="159"/>
        <v>0</v>
      </c>
      <c r="O115" s="177">
        <f t="shared" si="159"/>
        <v>2</v>
      </c>
      <c r="P115" s="177">
        <f t="shared" si="159"/>
        <v>0</v>
      </c>
      <c r="Q115" s="177">
        <f t="shared" si="159"/>
        <v>0</v>
      </c>
      <c r="R115" s="177">
        <f t="shared" si="159"/>
        <v>0</v>
      </c>
      <c r="S115" s="177">
        <f t="shared" si="159"/>
        <v>0</v>
      </c>
      <c r="T115" s="177">
        <f t="shared" si="159"/>
        <v>2</v>
      </c>
      <c r="U115" s="177">
        <f t="shared" si="159"/>
        <v>0</v>
      </c>
      <c r="V115" s="177">
        <f t="shared" si="159"/>
        <v>2</v>
      </c>
      <c r="W115" s="177">
        <f t="shared" si="159"/>
        <v>0</v>
      </c>
      <c r="X115" s="177">
        <f t="shared" si="159"/>
        <v>1</v>
      </c>
      <c r="Y115" s="177">
        <f t="shared" si="159"/>
        <v>3</v>
      </c>
      <c r="Z115" s="177">
        <f t="shared" si="159"/>
        <v>0</v>
      </c>
      <c r="AA115" s="177">
        <f t="shared" si="159"/>
        <v>0</v>
      </c>
      <c r="AB115" s="177">
        <f t="shared" si="159"/>
        <v>6</v>
      </c>
      <c r="AC115" s="177">
        <f t="shared" si="159"/>
        <v>0</v>
      </c>
      <c r="AD115" s="177">
        <f t="shared" si="159"/>
        <v>0</v>
      </c>
      <c r="AE115" s="177">
        <f t="shared" si="159"/>
        <v>1</v>
      </c>
      <c r="AF115" s="177">
        <f t="shared" si="159"/>
        <v>1</v>
      </c>
      <c r="AG115" s="177">
        <f t="shared" si="159"/>
        <v>0</v>
      </c>
      <c r="AH115" s="177">
        <f t="shared" si="159"/>
        <v>1</v>
      </c>
      <c r="AI115" s="177">
        <f t="shared" si="159"/>
        <v>0</v>
      </c>
      <c r="AJ115" s="177">
        <f t="shared" si="159"/>
        <v>1</v>
      </c>
      <c r="AK115" s="177">
        <f t="shared" si="159"/>
        <v>0</v>
      </c>
      <c r="AL115" s="177">
        <f t="shared" si="159"/>
        <v>0</v>
      </c>
      <c r="AM115" s="177">
        <f t="shared" si="159"/>
        <v>0</v>
      </c>
      <c r="AN115" s="177">
        <f t="shared" si="159"/>
        <v>0</v>
      </c>
      <c r="AO115" s="177">
        <f t="shared" si="159"/>
        <v>0</v>
      </c>
      <c r="AP115" s="177">
        <f t="shared" si="159"/>
        <v>0</v>
      </c>
      <c r="AQ115" s="177">
        <f t="shared" si="159"/>
        <v>0</v>
      </c>
      <c r="AR115" s="177">
        <f t="shared" si="159"/>
        <v>0</v>
      </c>
      <c r="AS115" s="177">
        <f t="shared" si="159"/>
        <v>0</v>
      </c>
      <c r="AT115" s="21">
        <f t="shared" si="159"/>
        <v>3</v>
      </c>
      <c r="AU115" s="21">
        <f t="shared" si="159"/>
        <v>3</v>
      </c>
      <c r="AV115" s="21">
        <f t="shared" si="159"/>
        <v>11</v>
      </c>
      <c r="AW115" s="21">
        <f t="shared" si="159"/>
        <v>9</v>
      </c>
      <c r="AX115" s="21">
        <f t="shared" si="159"/>
        <v>9</v>
      </c>
      <c r="AY115" s="21">
        <f t="shared" si="159"/>
        <v>9</v>
      </c>
      <c r="AZ115" s="21">
        <f t="shared" si="159"/>
        <v>2</v>
      </c>
      <c r="BA115" s="21">
        <f t="shared" si="159"/>
        <v>2</v>
      </c>
      <c r="BB115" s="21">
        <f t="shared" si="159"/>
        <v>2</v>
      </c>
      <c r="BC115" s="21">
        <f t="shared" si="159"/>
        <v>2</v>
      </c>
      <c r="BD115" s="50">
        <f t="shared" si="117"/>
        <v>3</v>
      </c>
      <c r="BE115" s="50">
        <f t="shared" si="118"/>
        <v>3</v>
      </c>
      <c r="BF115" s="21">
        <f t="shared" si="159"/>
        <v>1</v>
      </c>
      <c r="BG115" s="21">
        <f t="shared" si="159"/>
        <v>1</v>
      </c>
      <c r="BH115" s="21">
        <f t="shared" si="159"/>
        <v>1</v>
      </c>
      <c r="BI115" s="21">
        <f t="shared" si="159"/>
        <v>1</v>
      </c>
      <c r="BJ115" s="21">
        <f t="shared" si="159"/>
        <v>0</v>
      </c>
      <c r="BK115" s="21">
        <f t="shared" si="159"/>
        <v>0</v>
      </c>
      <c r="BL115" s="21">
        <f t="shared" si="159"/>
        <v>0</v>
      </c>
      <c r="BM115" s="21">
        <f t="shared" si="159"/>
        <v>0</v>
      </c>
    </row>
    <row r="116" spans="1:65" ht="39.950000000000003" customHeight="1" x14ac:dyDescent="0.2">
      <c r="A116" s="2" t="s">
        <v>211</v>
      </c>
      <c r="B116" s="296" t="s">
        <v>212</v>
      </c>
      <c r="C116" s="298"/>
      <c r="D116" s="298"/>
      <c r="E116" s="177"/>
      <c r="F116" s="177"/>
      <c r="G116" s="177"/>
      <c r="H116" s="177"/>
      <c r="I116" s="177"/>
      <c r="J116" s="141">
        <v>4</v>
      </c>
      <c r="K116" s="141">
        <v>2</v>
      </c>
      <c r="L116" s="141">
        <v>2</v>
      </c>
      <c r="M116" s="141"/>
      <c r="N116" s="141"/>
      <c r="O116" s="141">
        <v>1</v>
      </c>
      <c r="P116" s="141"/>
      <c r="Q116" s="141"/>
      <c r="R116" s="141"/>
      <c r="S116" s="141"/>
      <c r="T116" s="141">
        <v>1</v>
      </c>
      <c r="U116" s="141"/>
      <c r="V116" s="141">
        <v>1</v>
      </c>
      <c r="W116" s="141"/>
      <c r="X116" s="141"/>
      <c r="Y116" s="141">
        <v>1</v>
      </c>
      <c r="Z116" s="141"/>
      <c r="AA116" s="141"/>
      <c r="AB116" s="141">
        <v>1</v>
      </c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39">
        <f>E116</f>
        <v>0</v>
      </c>
      <c r="AU116" s="39">
        <f>F116+G116+H116+I116</f>
        <v>0</v>
      </c>
      <c r="AV116" s="39">
        <f>J116</f>
        <v>4</v>
      </c>
      <c r="AW116" s="39">
        <f>K116+L116+M116</f>
        <v>4</v>
      </c>
      <c r="AX116" s="39">
        <f>F116+G116+K116</f>
        <v>2</v>
      </c>
      <c r="AY116" s="39">
        <f>N116+Y116+Z116+AB116</f>
        <v>2</v>
      </c>
      <c r="AZ116" s="39">
        <f>O116</f>
        <v>1</v>
      </c>
      <c r="BA116" s="39">
        <f>P116+Q116+R116+S116+T116</f>
        <v>1</v>
      </c>
      <c r="BB116" s="39">
        <f>T116</f>
        <v>1</v>
      </c>
      <c r="BC116" s="39">
        <f>+U116+V116+W116</f>
        <v>1</v>
      </c>
      <c r="BD116" s="50">
        <f t="shared" si="117"/>
        <v>1</v>
      </c>
      <c r="BE116" s="50">
        <f t="shared" si="118"/>
        <v>1</v>
      </c>
      <c r="BF116" s="39">
        <f>AF116</f>
        <v>0</v>
      </c>
      <c r="BG116" s="39">
        <f>AD116+AE116</f>
        <v>0</v>
      </c>
      <c r="BH116" s="39">
        <f>AF116</f>
        <v>0</v>
      </c>
      <c r="BI116" s="39">
        <f>AG116+AH116</f>
        <v>0</v>
      </c>
      <c r="BJ116" s="39">
        <f>AM116</f>
        <v>0</v>
      </c>
      <c r="BK116" s="39">
        <f>AK116+AL116</f>
        <v>0</v>
      </c>
      <c r="BL116" s="39">
        <f>AM116</f>
        <v>0</v>
      </c>
      <c r="BM116" s="39">
        <f>AN116+AO116</f>
        <v>0</v>
      </c>
    </row>
    <row r="117" spans="1:65" ht="39.950000000000003" customHeight="1" x14ac:dyDescent="0.2">
      <c r="A117" s="2" t="s">
        <v>213</v>
      </c>
      <c r="B117" s="296" t="s">
        <v>214</v>
      </c>
      <c r="C117" s="297"/>
      <c r="D117" s="297"/>
      <c r="E117" s="177">
        <v>1</v>
      </c>
      <c r="F117" s="177"/>
      <c r="G117" s="177">
        <v>1</v>
      </c>
      <c r="H117" s="177"/>
      <c r="I117" s="177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>
        <v>1</v>
      </c>
      <c r="Y117" s="141">
        <v>1</v>
      </c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39">
        <f>E117</f>
        <v>1</v>
      </c>
      <c r="AU117" s="39">
        <f>F117+G117+H117+I117</f>
        <v>1</v>
      </c>
      <c r="AV117" s="39">
        <f>J117</f>
        <v>0</v>
      </c>
      <c r="AW117" s="39">
        <f>K117+L117+M117</f>
        <v>0</v>
      </c>
      <c r="AX117" s="39">
        <f>F117+G117+K117</f>
        <v>1</v>
      </c>
      <c r="AY117" s="39">
        <f>N117+Y117+Z117+AB117</f>
        <v>1</v>
      </c>
      <c r="AZ117" s="39">
        <f>O117</f>
        <v>0</v>
      </c>
      <c r="BA117" s="39">
        <f>P117+Q117+R117+S117+T117</f>
        <v>0</v>
      </c>
      <c r="BB117" s="39">
        <f>T117</f>
        <v>0</v>
      </c>
      <c r="BC117" s="39">
        <f>+U117+V117+W117</f>
        <v>0</v>
      </c>
      <c r="BD117" s="50">
        <f t="shared" si="117"/>
        <v>1</v>
      </c>
      <c r="BE117" s="50">
        <f t="shared" si="118"/>
        <v>1</v>
      </c>
      <c r="BF117" s="39">
        <f>AF117</f>
        <v>0</v>
      </c>
      <c r="BG117" s="39">
        <f>AD117+AE117</f>
        <v>0</v>
      </c>
      <c r="BH117" s="39">
        <f>AF117</f>
        <v>0</v>
      </c>
      <c r="BI117" s="39">
        <f>AG117+AH117</f>
        <v>0</v>
      </c>
      <c r="BJ117" s="39">
        <f>AM117</f>
        <v>0</v>
      </c>
      <c r="BK117" s="39">
        <f>AK117+AL117</f>
        <v>0</v>
      </c>
      <c r="BL117" s="39">
        <f>AM117</f>
        <v>0</v>
      </c>
      <c r="BM117" s="39">
        <f>AN117+AO117</f>
        <v>0</v>
      </c>
    </row>
    <row r="118" spans="1:65" ht="39.950000000000003" customHeight="1" x14ac:dyDescent="0.2">
      <c r="A118" s="2" t="s">
        <v>215</v>
      </c>
      <c r="B118" s="296" t="s">
        <v>216</v>
      </c>
      <c r="C118" s="297"/>
      <c r="D118" s="297"/>
      <c r="E118" s="177"/>
      <c r="F118" s="177"/>
      <c r="G118" s="177"/>
      <c r="H118" s="177"/>
      <c r="I118" s="177"/>
      <c r="J118" s="141">
        <v>5</v>
      </c>
      <c r="K118" s="141">
        <v>3</v>
      </c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>
        <v>3</v>
      </c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39">
        <f>E118</f>
        <v>0</v>
      </c>
      <c r="AU118" s="39">
        <f>F118+G118+H118+I118</f>
        <v>0</v>
      </c>
      <c r="AV118" s="39">
        <f>J118</f>
        <v>5</v>
      </c>
      <c r="AW118" s="39">
        <f>K118+L118+M118</f>
        <v>3</v>
      </c>
      <c r="AX118" s="39">
        <f>F118+G118+K118</f>
        <v>3</v>
      </c>
      <c r="AY118" s="39">
        <f>N118+Y118+Z118+AB118</f>
        <v>3</v>
      </c>
      <c r="AZ118" s="39">
        <f>O118</f>
        <v>0</v>
      </c>
      <c r="BA118" s="39">
        <f>P118+Q118+R118+S118+T118</f>
        <v>0</v>
      </c>
      <c r="BB118" s="39">
        <f>T118</f>
        <v>0</v>
      </c>
      <c r="BC118" s="39">
        <f>+U118+V118+W118</f>
        <v>0</v>
      </c>
      <c r="BD118" s="50">
        <f t="shared" si="117"/>
        <v>0</v>
      </c>
      <c r="BE118" s="50">
        <f t="shared" si="118"/>
        <v>0</v>
      </c>
      <c r="BF118" s="39">
        <f>AF118</f>
        <v>0</v>
      </c>
      <c r="BG118" s="39">
        <f>AD118+AE118</f>
        <v>0</v>
      </c>
      <c r="BH118" s="39">
        <f>AF118</f>
        <v>0</v>
      </c>
      <c r="BI118" s="39">
        <f>AG118+AH118</f>
        <v>0</v>
      </c>
      <c r="BJ118" s="39">
        <f>AM118</f>
        <v>0</v>
      </c>
      <c r="BK118" s="39">
        <f>AK118+AL118</f>
        <v>0</v>
      </c>
      <c r="BL118" s="39">
        <f>AM118</f>
        <v>0</v>
      </c>
      <c r="BM118" s="39">
        <f>AN118+AO118</f>
        <v>0</v>
      </c>
    </row>
    <row r="119" spans="1:65" ht="39.950000000000003" customHeight="1" x14ac:dyDescent="0.2">
      <c r="A119" s="2" t="s">
        <v>217</v>
      </c>
      <c r="B119" s="299" t="s">
        <v>45</v>
      </c>
      <c r="C119" s="300"/>
      <c r="D119" s="300"/>
      <c r="E119" s="177">
        <v>2</v>
      </c>
      <c r="F119" s="177"/>
      <c r="G119" s="177">
        <v>2</v>
      </c>
      <c r="H119" s="177"/>
      <c r="I119" s="177"/>
      <c r="J119" s="141">
        <v>2</v>
      </c>
      <c r="K119" s="141">
        <v>1</v>
      </c>
      <c r="L119" s="141">
        <v>1</v>
      </c>
      <c r="M119" s="141"/>
      <c r="N119" s="141"/>
      <c r="O119" s="141">
        <v>1</v>
      </c>
      <c r="P119" s="141"/>
      <c r="Q119" s="141"/>
      <c r="R119" s="141"/>
      <c r="S119" s="141"/>
      <c r="T119" s="141">
        <v>1</v>
      </c>
      <c r="U119" s="141"/>
      <c r="V119" s="141">
        <v>1</v>
      </c>
      <c r="W119" s="141"/>
      <c r="X119" s="141"/>
      <c r="Y119" s="141">
        <v>1</v>
      </c>
      <c r="Z119" s="141"/>
      <c r="AA119" s="141"/>
      <c r="AB119" s="141">
        <v>2</v>
      </c>
      <c r="AC119" s="141"/>
      <c r="AD119" s="141"/>
      <c r="AE119" s="141">
        <v>1</v>
      </c>
      <c r="AF119" s="141">
        <v>1</v>
      </c>
      <c r="AG119" s="141"/>
      <c r="AH119" s="141">
        <v>1</v>
      </c>
      <c r="AI119" s="141"/>
      <c r="AJ119" s="141">
        <v>1</v>
      </c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39">
        <f>E119</f>
        <v>2</v>
      </c>
      <c r="AU119" s="39">
        <f>F119+G119+H119+I119</f>
        <v>2</v>
      </c>
      <c r="AV119" s="39">
        <f>J119</f>
        <v>2</v>
      </c>
      <c r="AW119" s="39">
        <f>K119+L119+M119</f>
        <v>2</v>
      </c>
      <c r="AX119" s="39">
        <f>F119+G119+K119</f>
        <v>3</v>
      </c>
      <c r="AY119" s="39">
        <f>N119+Y119+Z119+AB119</f>
        <v>3</v>
      </c>
      <c r="AZ119" s="39">
        <f>O119</f>
        <v>1</v>
      </c>
      <c r="BA119" s="39">
        <f>P119+Q119+R119+S119+T119</f>
        <v>1</v>
      </c>
      <c r="BB119" s="39">
        <f>T119</f>
        <v>1</v>
      </c>
      <c r="BC119" s="39">
        <f>+U119+V119+W119</f>
        <v>1</v>
      </c>
      <c r="BD119" s="50">
        <f t="shared" si="117"/>
        <v>1</v>
      </c>
      <c r="BE119" s="50">
        <f t="shared" si="118"/>
        <v>1</v>
      </c>
      <c r="BF119" s="39">
        <f>AF119</f>
        <v>1</v>
      </c>
      <c r="BG119" s="39">
        <f>AD119+AE119</f>
        <v>1</v>
      </c>
      <c r="BH119" s="39">
        <f>AF119</f>
        <v>1</v>
      </c>
      <c r="BI119" s="39">
        <f>AG119+AH119</f>
        <v>1</v>
      </c>
      <c r="BJ119" s="39">
        <f>AM119</f>
        <v>0</v>
      </c>
      <c r="BK119" s="39">
        <f>AK119+AL119</f>
        <v>0</v>
      </c>
      <c r="BL119" s="39">
        <f>AM119</f>
        <v>0</v>
      </c>
      <c r="BM119" s="39">
        <f>AN119+AO119</f>
        <v>0</v>
      </c>
    </row>
    <row r="120" spans="1:6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60">SUM(F121:F122)</f>
        <v>0</v>
      </c>
      <c r="G120" s="177">
        <f t="shared" si="160"/>
        <v>0</v>
      </c>
      <c r="H120" s="177">
        <f t="shared" si="160"/>
        <v>0</v>
      </c>
      <c r="I120" s="177">
        <f t="shared" si="160"/>
        <v>0</v>
      </c>
      <c r="J120" s="177">
        <f t="shared" si="160"/>
        <v>0</v>
      </c>
      <c r="K120" s="177">
        <f t="shared" si="160"/>
        <v>0</v>
      </c>
      <c r="L120" s="177">
        <f t="shared" si="160"/>
        <v>0</v>
      </c>
      <c r="M120" s="177">
        <f t="shared" si="160"/>
        <v>0</v>
      </c>
      <c r="N120" s="177">
        <f t="shared" si="160"/>
        <v>0</v>
      </c>
      <c r="O120" s="177">
        <f t="shared" si="160"/>
        <v>0</v>
      </c>
      <c r="P120" s="177">
        <f t="shared" si="160"/>
        <v>0</v>
      </c>
      <c r="Q120" s="177">
        <f t="shared" si="160"/>
        <v>0</v>
      </c>
      <c r="R120" s="177">
        <f t="shared" si="160"/>
        <v>0</v>
      </c>
      <c r="S120" s="177">
        <f t="shared" si="160"/>
        <v>0</v>
      </c>
      <c r="T120" s="177">
        <f t="shared" si="160"/>
        <v>0</v>
      </c>
      <c r="U120" s="177">
        <f t="shared" si="160"/>
        <v>0</v>
      </c>
      <c r="V120" s="177">
        <f t="shared" si="160"/>
        <v>0</v>
      </c>
      <c r="W120" s="177">
        <f t="shared" si="160"/>
        <v>0</v>
      </c>
      <c r="X120" s="177">
        <f t="shared" si="160"/>
        <v>0</v>
      </c>
      <c r="Y120" s="177">
        <f t="shared" si="160"/>
        <v>0</v>
      </c>
      <c r="Z120" s="177">
        <f t="shared" si="160"/>
        <v>0</v>
      </c>
      <c r="AA120" s="177">
        <f t="shared" si="160"/>
        <v>0</v>
      </c>
      <c r="AB120" s="177">
        <f t="shared" si="160"/>
        <v>0</v>
      </c>
      <c r="AC120" s="177">
        <f t="shared" si="160"/>
        <v>0</v>
      </c>
      <c r="AD120" s="177">
        <f t="shared" si="160"/>
        <v>0</v>
      </c>
      <c r="AE120" s="177">
        <f t="shared" si="160"/>
        <v>0</v>
      </c>
      <c r="AF120" s="177">
        <f t="shared" si="160"/>
        <v>0</v>
      </c>
      <c r="AG120" s="177">
        <f t="shared" si="160"/>
        <v>0</v>
      </c>
      <c r="AH120" s="177">
        <f t="shared" si="160"/>
        <v>0</v>
      </c>
      <c r="AI120" s="177">
        <f t="shared" si="160"/>
        <v>0</v>
      </c>
      <c r="AJ120" s="177">
        <f t="shared" si="160"/>
        <v>0</v>
      </c>
      <c r="AK120" s="177">
        <f t="shared" si="160"/>
        <v>0</v>
      </c>
      <c r="AL120" s="177">
        <f t="shared" si="160"/>
        <v>0</v>
      </c>
      <c r="AM120" s="177">
        <f t="shared" si="160"/>
        <v>0</v>
      </c>
      <c r="AN120" s="177">
        <f t="shared" si="160"/>
        <v>0</v>
      </c>
      <c r="AO120" s="177">
        <f t="shared" si="160"/>
        <v>0</v>
      </c>
      <c r="AP120" s="177">
        <f t="shared" si="160"/>
        <v>0</v>
      </c>
      <c r="AQ120" s="177">
        <f t="shared" si="160"/>
        <v>0</v>
      </c>
      <c r="AR120" s="177">
        <f t="shared" si="160"/>
        <v>0</v>
      </c>
      <c r="AS120" s="177">
        <f t="shared" si="160"/>
        <v>0</v>
      </c>
      <c r="AT120" s="41">
        <f t="shared" ref="AT120:BM120" si="161">SUM(AT121:AT122)</f>
        <v>0</v>
      </c>
      <c r="AU120" s="41">
        <f t="shared" si="161"/>
        <v>0</v>
      </c>
      <c r="AV120" s="41">
        <f t="shared" si="161"/>
        <v>0</v>
      </c>
      <c r="AW120" s="41">
        <f t="shared" si="161"/>
        <v>0</v>
      </c>
      <c r="AX120" s="41">
        <f t="shared" si="161"/>
        <v>0</v>
      </c>
      <c r="AY120" s="41">
        <f t="shared" si="161"/>
        <v>0</v>
      </c>
      <c r="AZ120" s="41">
        <f t="shared" si="161"/>
        <v>0</v>
      </c>
      <c r="BA120" s="41">
        <f t="shared" si="161"/>
        <v>0</v>
      </c>
      <c r="BB120" s="41">
        <f t="shared" si="161"/>
        <v>0</v>
      </c>
      <c r="BC120" s="41">
        <f t="shared" si="161"/>
        <v>0</v>
      </c>
      <c r="BD120" s="50">
        <f t="shared" si="117"/>
        <v>0</v>
      </c>
      <c r="BE120" s="50">
        <f t="shared" si="118"/>
        <v>0</v>
      </c>
      <c r="BF120" s="41">
        <f t="shared" si="161"/>
        <v>0</v>
      </c>
      <c r="BG120" s="41">
        <f t="shared" si="161"/>
        <v>0</v>
      </c>
      <c r="BH120" s="41">
        <f t="shared" si="161"/>
        <v>0</v>
      </c>
      <c r="BI120" s="41">
        <f t="shared" si="161"/>
        <v>0</v>
      </c>
      <c r="BJ120" s="41">
        <f t="shared" si="161"/>
        <v>0</v>
      </c>
      <c r="BK120" s="41">
        <f t="shared" si="161"/>
        <v>0</v>
      </c>
      <c r="BL120" s="41">
        <f t="shared" si="161"/>
        <v>0</v>
      </c>
      <c r="BM120" s="41">
        <f t="shared" si="161"/>
        <v>0</v>
      </c>
    </row>
    <row r="121" spans="1:6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39">
        <f>E121</f>
        <v>0</v>
      </c>
      <c r="AU121" s="39">
        <f>F121+G121+H121+I121</f>
        <v>0</v>
      </c>
      <c r="AV121" s="39">
        <f>J121</f>
        <v>0</v>
      </c>
      <c r="AW121" s="39">
        <f>K121+L121+M121</f>
        <v>0</v>
      </c>
      <c r="AX121" s="39">
        <f>F121+G121+K121</f>
        <v>0</v>
      </c>
      <c r="AY121" s="39">
        <f>N121+Y121+Z121+AB121</f>
        <v>0</v>
      </c>
      <c r="AZ121" s="39">
        <f>O121</f>
        <v>0</v>
      </c>
      <c r="BA121" s="39">
        <f>P121+Q121+R121+S121+T121</f>
        <v>0</v>
      </c>
      <c r="BB121" s="39">
        <f>T121</f>
        <v>0</v>
      </c>
      <c r="BC121" s="39">
        <f>+U121+V121+W121</f>
        <v>0</v>
      </c>
      <c r="BD121" s="50">
        <f t="shared" si="117"/>
        <v>0</v>
      </c>
      <c r="BE121" s="50">
        <f t="shared" si="118"/>
        <v>0</v>
      </c>
      <c r="BF121" s="39">
        <f>AF121</f>
        <v>0</v>
      </c>
      <c r="BG121" s="39">
        <f>AD121+AE121</f>
        <v>0</v>
      </c>
      <c r="BH121" s="39">
        <f>AF121</f>
        <v>0</v>
      </c>
      <c r="BI121" s="39">
        <f>AG121+AH121</f>
        <v>0</v>
      </c>
      <c r="BJ121" s="39">
        <f>AM121</f>
        <v>0</v>
      </c>
      <c r="BK121" s="39">
        <f>AK121+AL121</f>
        <v>0</v>
      </c>
      <c r="BL121" s="39">
        <f>AM121</f>
        <v>0</v>
      </c>
      <c r="BM121" s="39">
        <f>AN121+AO121</f>
        <v>0</v>
      </c>
    </row>
    <row r="122" spans="1:6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39">
        <f>E122</f>
        <v>0</v>
      </c>
      <c r="AU122" s="39">
        <f>F122+G122+H122+I122</f>
        <v>0</v>
      </c>
      <c r="AV122" s="39">
        <f>J122</f>
        <v>0</v>
      </c>
      <c r="AW122" s="39">
        <f>K122+L122+M122</f>
        <v>0</v>
      </c>
      <c r="AX122" s="39">
        <f>F122+G122+K122</f>
        <v>0</v>
      </c>
      <c r="AY122" s="39">
        <f>N122+Y122+Z122+AB122</f>
        <v>0</v>
      </c>
      <c r="AZ122" s="39">
        <f>O122</f>
        <v>0</v>
      </c>
      <c r="BA122" s="39">
        <f>P122+Q122+R122+S122+T122</f>
        <v>0</v>
      </c>
      <c r="BB122" s="39">
        <f>T122</f>
        <v>0</v>
      </c>
      <c r="BC122" s="39">
        <f>+U122+V122+W122</f>
        <v>0</v>
      </c>
      <c r="BD122" s="50">
        <f t="shared" si="117"/>
        <v>0</v>
      </c>
      <c r="BE122" s="50">
        <f t="shared" si="118"/>
        <v>0</v>
      </c>
      <c r="BF122" s="39">
        <f>AF122</f>
        <v>0</v>
      </c>
      <c r="BG122" s="39">
        <f>AD122+AE122</f>
        <v>0</v>
      </c>
      <c r="BH122" s="39">
        <f>AF122</f>
        <v>0</v>
      </c>
      <c r="BI122" s="39">
        <f>AG122+AH122</f>
        <v>0</v>
      </c>
      <c r="BJ122" s="39">
        <f>AM122</f>
        <v>0</v>
      </c>
      <c r="BK122" s="39">
        <f>AK122+AL122</f>
        <v>0</v>
      </c>
      <c r="BL122" s="39">
        <f>AM122</f>
        <v>0</v>
      </c>
      <c r="BM122" s="39">
        <f>AN122+AO122</f>
        <v>0</v>
      </c>
    </row>
    <row r="123" spans="1:65" ht="39.950000000000003" customHeight="1" x14ac:dyDescent="0.2">
      <c r="A123" s="1" t="s">
        <v>218</v>
      </c>
      <c r="B123" s="294" t="s">
        <v>45</v>
      </c>
      <c r="C123" s="295"/>
      <c r="D123" s="295"/>
      <c r="E123" s="141">
        <v>7</v>
      </c>
      <c r="F123" s="141"/>
      <c r="G123" s="141">
        <v>5</v>
      </c>
      <c r="H123" s="141">
        <v>2</v>
      </c>
      <c r="I123" s="141"/>
      <c r="J123" s="141">
        <v>51</v>
      </c>
      <c r="K123" s="142">
        <v>13</v>
      </c>
      <c r="L123" s="150">
        <v>35</v>
      </c>
      <c r="M123" s="150">
        <v>2</v>
      </c>
      <c r="N123" s="150"/>
      <c r="O123" s="150">
        <v>10</v>
      </c>
      <c r="P123" s="150">
        <v>7</v>
      </c>
      <c r="Q123" s="150"/>
      <c r="R123" s="150">
        <v>1</v>
      </c>
      <c r="S123" s="150"/>
      <c r="T123" s="150">
        <v>2</v>
      </c>
      <c r="U123" s="150"/>
      <c r="V123" s="150">
        <v>2</v>
      </c>
      <c r="W123" s="150"/>
      <c r="X123" s="150"/>
      <c r="Y123" s="150">
        <v>10</v>
      </c>
      <c r="Z123" s="150"/>
      <c r="AA123" s="150"/>
      <c r="AB123" s="150">
        <v>8</v>
      </c>
      <c r="AC123" s="150"/>
      <c r="AD123" s="150">
        <v>1</v>
      </c>
      <c r="AE123" s="150">
        <v>2</v>
      </c>
      <c r="AF123" s="150">
        <v>3</v>
      </c>
      <c r="AG123" s="150"/>
      <c r="AH123" s="150">
        <v>3</v>
      </c>
      <c r="AI123" s="150"/>
      <c r="AJ123" s="150">
        <v>1</v>
      </c>
      <c r="AK123" s="150"/>
      <c r="AL123" s="150">
        <v>1</v>
      </c>
      <c r="AM123" s="150">
        <v>1</v>
      </c>
      <c r="AN123" s="150">
        <v>1</v>
      </c>
      <c r="AO123" s="150"/>
      <c r="AP123" s="150"/>
      <c r="AQ123" s="150"/>
      <c r="AR123" s="150"/>
      <c r="AS123" s="150"/>
      <c r="AT123" s="39">
        <f>E123</f>
        <v>7</v>
      </c>
      <c r="AU123" s="39">
        <f>F123+G123+H123+I123</f>
        <v>7</v>
      </c>
      <c r="AV123" s="39">
        <f>J123</f>
        <v>51</v>
      </c>
      <c r="AW123" s="39">
        <f>K123+L123+M123</f>
        <v>50</v>
      </c>
      <c r="AX123" s="39">
        <f>F123+G123+K123</f>
        <v>18</v>
      </c>
      <c r="AY123" s="39">
        <f>N123+Y123+Z123+AB123</f>
        <v>18</v>
      </c>
      <c r="AZ123" s="39">
        <f>O123</f>
        <v>10</v>
      </c>
      <c r="BA123" s="39">
        <f>P123+Q123+R123+S123+T123</f>
        <v>10</v>
      </c>
      <c r="BB123" s="39">
        <f>T123</f>
        <v>2</v>
      </c>
      <c r="BC123" s="39">
        <f>+U123+V123+W123</f>
        <v>2</v>
      </c>
      <c r="BD123" s="50">
        <f t="shared" si="117"/>
        <v>10</v>
      </c>
      <c r="BE123" s="50">
        <f t="shared" si="118"/>
        <v>10</v>
      </c>
      <c r="BF123" s="39">
        <f>AF123</f>
        <v>3</v>
      </c>
      <c r="BG123" s="39">
        <f>AD123+AE123</f>
        <v>3</v>
      </c>
      <c r="BH123" s="39">
        <f>AF123</f>
        <v>3</v>
      </c>
      <c r="BI123" s="39">
        <f>AG123+AH123</f>
        <v>3</v>
      </c>
      <c r="BJ123" s="39">
        <f>AM123</f>
        <v>1</v>
      </c>
      <c r="BK123" s="39">
        <f>AK123+AL123</f>
        <v>1</v>
      </c>
      <c r="BL123" s="39">
        <f>AM123</f>
        <v>1</v>
      </c>
      <c r="BM123" s="39">
        <f>AN123+AO123</f>
        <v>1</v>
      </c>
    </row>
    <row r="124" spans="1:6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453</v>
      </c>
      <c r="F124" s="177">
        <f t="shared" ref="F124:BM124" si="162">F9+F29+F41+F49+F63+F70+F77+F80+F102+F106+F115+F120+F123</f>
        <v>0</v>
      </c>
      <c r="G124" s="177">
        <f t="shared" si="162"/>
        <v>441</v>
      </c>
      <c r="H124" s="177">
        <f t="shared" si="162"/>
        <v>12</v>
      </c>
      <c r="I124" s="177">
        <f t="shared" si="162"/>
        <v>0</v>
      </c>
      <c r="J124" s="177">
        <f>J9+J29+J41+J49+J63+J70+J77+J80+J102+J106+J115+J120+J123</f>
        <v>1523</v>
      </c>
      <c r="K124" s="177">
        <f t="shared" si="162"/>
        <v>1321</v>
      </c>
      <c r="L124" s="177">
        <f t="shared" si="162"/>
        <v>103</v>
      </c>
      <c r="M124" s="177">
        <f t="shared" si="162"/>
        <v>7</v>
      </c>
      <c r="N124" s="177">
        <f t="shared" si="162"/>
        <v>2</v>
      </c>
      <c r="O124" s="177">
        <f t="shared" si="162"/>
        <v>858</v>
      </c>
      <c r="P124" s="177">
        <f t="shared" si="162"/>
        <v>698</v>
      </c>
      <c r="Q124" s="177">
        <f t="shared" si="162"/>
        <v>16</v>
      </c>
      <c r="R124" s="177">
        <f t="shared" si="162"/>
        <v>16</v>
      </c>
      <c r="S124" s="177">
        <f t="shared" si="162"/>
        <v>0</v>
      </c>
      <c r="T124" s="177">
        <f t="shared" si="162"/>
        <v>128</v>
      </c>
      <c r="U124" s="177">
        <f t="shared" si="162"/>
        <v>79</v>
      </c>
      <c r="V124" s="177">
        <f t="shared" si="162"/>
        <v>39</v>
      </c>
      <c r="W124" s="177">
        <f t="shared" si="162"/>
        <v>10</v>
      </c>
      <c r="X124" s="177">
        <f t="shared" si="162"/>
        <v>13</v>
      </c>
      <c r="Y124" s="177">
        <f t="shared" si="162"/>
        <v>871</v>
      </c>
      <c r="Z124" s="177">
        <f t="shared" si="162"/>
        <v>0</v>
      </c>
      <c r="AA124" s="177">
        <f t="shared" si="162"/>
        <v>24</v>
      </c>
      <c r="AB124" s="177">
        <f>AB9+AB29+AB41+AB49+AB63+AB70+AB77+AB80+AB102+AB106+AB115+AB120+AB123</f>
        <v>889</v>
      </c>
      <c r="AC124" s="177">
        <f t="shared" si="162"/>
        <v>25</v>
      </c>
      <c r="AD124" s="177">
        <f t="shared" si="162"/>
        <v>10</v>
      </c>
      <c r="AE124" s="177">
        <f t="shared" si="162"/>
        <v>14</v>
      </c>
      <c r="AF124" s="177">
        <f t="shared" si="162"/>
        <v>24</v>
      </c>
      <c r="AG124" s="177">
        <f t="shared" si="162"/>
        <v>0</v>
      </c>
      <c r="AH124" s="177">
        <f t="shared" si="162"/>
        <v>24</v>
      </c>
      <c r="AI124" s="177">
        <f t="shared" si="162"/>
        <v>0</v>
      </c>
      <c r="AJ124" s="177">
        <f t="shared" si="162"/>
        <v>8</v>
      </c>
      <c r="AK124" s="177">
        <f t="shared" si="162"/>
        <v>0</v>
      </c>
      <c r="AL124" s="177">
        <f t="shared" si="162"/>
        <v>6</v>
      </c>
      <c r="AM124" s="177">
        <f t="shared" si="162"/>
        <v>6</v>
      </c>
      <c r="AN124" s="177">
        <f t="shared" si="162"/>
        <v>4</v>
      </c>
      <c r="AO124" s="177">
        <f t="shared" si="162"/>
        <v>2</v>
      </c>
      <c r="AP124" s="177">
        <f t="shared" si="162"/>
        <v>0</v>
      </c>
      <c r="AQ124" s="177">
        <f t="shared" si="162"/>
        <v>0</v>
      </c>
      <c r="AR124" s="177">
        <f t="shared" si="162"/>
        <v>0</v>
      </c>
      <c r="AS124" s="177">
        <f t="shared" si="162"/>
        <v>0</v>
      </c>
      <c r="AT124" s="40">
        <f t="shared" si="162"/>
        <v>453</v>
      </c>
      <c r="AU124" s="40">
        <f t="shared" si="162"/>
        <v>453</v>
      </c>
      <c r="AV124" s="40">
        <f t="shared" si="162"/>
        <v>1523</v>
      </c>
      <c r="AW124" s="40">
        <f t="shared" si="162"/>
        <v>1431</v>
      </c>
      <c r="AX124" s="40">
        <f t="shared" si="162"/>
        <v>1762</v>
      </c>
      <c r="AY124" s="40">
        <f t="shared" si="162"/>
        <v>1762</v>
      </c>
      <c r="AZ124" s="40">
        <f t="shared" si="162"/>
        <v>858</v>
      </c>
      <c r="BA124" s="40">
        <f t="shared" si="162"/>
        <v>858</v>
      </c>
      <c r="BB124" s="40">
        <f t="shared" si="162"/>
        <v>128</v>
      </c>
      <c r="BC124" s="40">
        <f t="shared" si="162"/>
        <v>128</v>
      </c>
      <c r="BD124" s="50">
        <f t="shared" si="117"/>
        <v>871</v>
      </c>
      <c r="BE124" s="50">
        <f t="shared" si="118"/>
        <v>871</v>
      </c>
      <c r="BF124" s="40">
        <f t="shared" si="162"/>
        <v>24</v>
      </c>
      <c r="BG124" s="40">
        <f t="shared" si="162"/>
        <v>24</v>
      </c>
      <c r="BH124" s="40">
        <f t="shared" si="162"/>
        <v>24</v>
      </c>
      <c r="BI124" s="40">
        <f t="shared" si="162"/>
        <v>24</v>
      </c>
      <c r="BJ124" s="40">
        <f t="shared" si="162"/>
        <v>6</v>
      </c>
      <c r="BK124" s="40">
        <f t="shared" si="162"/>
        <v>6</v>
      </c>
      <c r="BL124" s="40">
        <f t="shared" si="162"/>
        <v>6</v>
      </c>
      <c r="BM124" s="40">
        <f t="shared" si="162"/>
        <v>6</v>
      </c>
    </row>
    <row r="125" spans="1:65" ht="35.1" customHeight="1" x14ac:dyDescent="0.2"/>
    <row r="126" spans="1:65" ht="35.1" customHeight="1" x14ac:dyDescent="0.2">
      <c r="B126" s="253" t="s">
        <v>339</v>
      </c>
      <c r="C126" s="254"/>
      <c r="D126" s="254"/>
    </row>
    <row r="127" spans="1:65" ht="35.1" customHeight="1" x14ac:dyDescent="0.2"/>
    <row r="128" spans="1:6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  <row r="140" ht="35.1" customHeight="1" x14ac:dyDescent="0.2"/>
    <row r="141" ht="35.1" customHeight="1" x14ac:dyDescent="0.2"/>
    <row r="142" ht="35.1" customHeight="1" x14ac:dyDescent="0.2"/>
  </sheetData>
  <sheetProtection sheet="1"/>
  <mergeCells count="180">
    <mergeCell ref="B126:D126"/>
    <mergeCell ref="A1:F1"/>
    <mergeCell ref="G1:AL1"/>
    <mergeCell ref="AM1:AS1"/>
    <mergeCell ref="A2:Y2"/>
    <mergeCell ref="Z2:AG2"/>
    <mergeCell ref="AH2:AS2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J6:J7"/>
    <mergeCell ref="AB5:AB7"/>
    <mergeCell ref="K6:K7"/>
    <mergeCell ref="AC5:AC7"/>
    <mergeCell ref="AD5:AH5"/>
    <mergeCell ref="AI5:AI7"/>
    <mergeCell ref="AJ5:AJ7"/>
    <mergeCell ref="O6:O7"/>
    <mergeCell ref="P6:P7"/>
    <mergeCell ref="Q6:Q7"/>
    <mergeCell ref="R6:R7"/>
    <mergeCell ref="AK5:AO5"/>
    <mergeCell ref="AF6:AF7"/>
    <mergeCell ref="AG6:AG7"/>
    <mergeCell ref="AH6:AH7"/>
    <mergeCell ref="AK6:AK7"/>
    <mergeCell ref="E6:E7"/>
    <mergeCell ref="F6:F7"/>
    <mergeCell ref="G6:G7"/>
    <mergeCell ref="H6:H7"/>
    <mergeCell ref="I6:I7"/>
    <mergeCell ref="AQ5:AQ7"/>
    <mergeCell ref="AR5:AR7"/>
    <mergeCell ref="AP5:AP7"/>
    <mergeCell ref="B8:D8"/>
    <mergeCell ref="AT8:AU8"/>
    <mergeCell ref="S6:S7"/>
    <mergeCell ref="T6:W6"/>
    <mergeCell ref="X6:X7"/>
    <mergeCell ref="Y6:Y7"/>
    <mergeCell ref="AD6:AD7"/>
    <mergeCell ref="AE6:AE7"/>
    <mergeCell ref="L6:L7"/>
    <mergeCell ref="M6:M7"/>
    <mergeCell ref="BD8:BE8"/>
    <mergeCell ref="BF8:BG8"/>
    <mergeCell ref="AL6:AL7"/>
    <mergeCell ref="AM6:AM7"/>
    <mergeCell ref="AN6:AN7"/>
    <mergeCell ref="AO6:AO7"/>
    <mergeCell ref="AS5:AS7"/>
    <mergeCell ref="BH8:BI8"/>
    <mergeCell ref="BJ8:BK8"/>
    <mergeCell ref="BL8:BM8"/>
    <mergeCell ref="B9:D9"/>
    <mergeCell ref="B10:D10"/>
    <mergeCell ref="B11:D11"/>
    <mergeCell ref="AV8:AW8"/>
    <mergeCell ref="AX8:AY8"/>
    <mergeCell ref="AZ8:BA8"/>
    <mergeCell ref="BB8:BC8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19:D119"/>
    <mergeCell ref="B108:D108"/>
    <mergeCell ref="B109:D109"/>
    <mergeCell ref="B110:D110"/>
    <mergeCell ref="B111:D111"/>
    <mergeCell ref="B112:D112"/>
    <mergeCell ref="B113:D113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BM142"/>
  <sheetViews>
    <sheetView topLeftCell="A55" workbookViewId="0">
      <selection activeCell="J132" sqref="J132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.28515625" style="22" customWidth="1"/>
    <col min="10" max="10" width="10.85546875" style="22" customWidth="1"/>
    <col min="11" max="11" width="10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8.28515625" style="22" customWidth="1"/>
    <col min="45" max="45" width="7" style="22" customWidth="1"/>
    <col min="46" max="65" width="9.7109375" style="22" customWidth="1"/>
    <col min="66" max="16384" width="9.140625" style="22"/>
  </cols>
  <sheetData>
    <row r="1" spans="1:65" s="105" customFormat="1" ht="58.5" customHeight="1" x14ac:dyDescent="0.25">
      <c r="A1" s="366" t="s">
        <v>309</v>
      </c>
      <c r="B1" s="367"/>
      <c r="C1" s="367"/>
      <c r="D1" s="367"/>
      <c r="E1" s="367"/>
      <c r="F1" s="367"/>
      <c r="G1" s="368" t="s">
        <v>7</v>
      </c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7"/>
      <c r="AN1" s="367"/>
      <c r="AO1" s="367"/>
      <c r="AP1" s="367"/>
      <c r="AQ1" s="367"/>
      <c r="AR1" s="367"/>
      <c r="AS1" s="36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</row>
    <row r="2" spans="1:65" s="105" customFormat="1" ht="27" customHeight="1" x14ac:dyDescent="0.25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341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</row>
    <row r="3" spans="1:65" s="105" customFormat="1" ht="27" customHeight="1" x14ac:dyDescent="0.25">
      <c r="A3" s="370" t="s">
        <v>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4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</row>
    <row r="4" spans="1:65" s="105" customFormat="1" ht="27" customHeight="1" x14ac:dyDescent="0.25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</row>
    <row r="5" spans="1:65" ht="87.75" customHeight="1" x14ac:dyDescent="0.2">
      <c r="A5" s="400" t="s">
        <v>271</v>
      </c>
      <c r="B5" s="414"/>
      <c r="C5" s="414"/>
      <c r="D5" s="415"/>
      <c r="E5" s="276" t="s">
        <v>220</v>
      </c>
      <c r="F5" s="277"/>
      <c r="G5" s="277"/>
      <c r="H5" s="277"/>
      <c r="I5" s="278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79" t="s">
        <v>251</v>
      </c>
      <c r="AD5" s="276" t="s">
        <v>246</v>
      </c>
      <c r="AE5" s="277"/>
      <c r="AF5" s="277"/>
      <c r="AG5" s="277"/>
      <c r="AH5" s="278"/>
      <c r="AI5" s="279" t="s">
        <v>244</v>
      </c>
      <c r="AJ5" s="279" t="s">
        <v>1</v>
      </c>
      <c r="AK5" s="276" t="s">
        <v>245</v>
      </c>
      <c r="AL5" s="277"/>
      <c r="AM5" s="277"/>
      <c r="AN5" s="277"/>
      <c r="AO5" s="278"/>
      <c r="AP5" s="279" t="s">
        <v>2</v>
      </c>
      <c r="AQ5" s="279" t="s">
        <v>3</v>
      </c>
      <c r="AR5" s="279" t="s">
        <v>4</v>
      </c>
      <c r="AS5" s="279" t="s">
        <v>5</v>
      </c>
    </row>
    <row r="6" spans="1:65" ht="75.75" customHeight="1" x14ac:dyDescent="0.2">
      <c r="A6" s="335"/>
      <c r="B6" s="259"/>
      <c r="C6" s="259"/>
      <c r="D6" s="260"/>
      <c r="E6" s="279" t="s">
        <v>219</v>
      </c>
      <c r="F6" s="279" t="s">
        <v>221</v>
      </c>
      <c r="G6" s="279" t="s">
        <v>222</v>
      </c>
      <c r="H6" s="279" t="s">
        <v>223</v>
      </c>
      <c r="I6" s="279" t="s">
        <v>224</v>
      </c>
      <c r="J6" s="279" t="s">
        <v>219</v>
      </c>
      <c r="K6" s="279" t="s">
        <v>222</v>
      </c>
      <c r="L6" s="279" t="s">
        <v>223</v>
      </c>
      <c r="M6" s="279" t="s">
        <v>224</v>
      </c>
      <c r="N6" s="280"/>
      <c r="O6" s="279" t="s">
        <v>249</v>
      </c>
      <c r="P6" s="279" t="s">
        <v>227</v>
      </c>
      <c r="Q6" s="279" t="s">
        <v>228</v>
      </c>
      <c r="R6" s="279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79" t="s">
        <v>235</v>
      </c>
      <c r="Z6" s="280"/>
      <c r="AA6" s="280"/>
      <c r="AB6" s="280"/>
      <c r="AC6" s="280"/>
      <c r="AD6" s="279" t="s">
        <v>238</v>
      </c>
      <c r="AE6" s="279" t="s">
        <v>239</v>
      </c>
      <c r="AF6" s="279" t="s">
        <v>219</v>
      </c>
      <c r="AG6" s="279" t="s">
        <v>242</v>
      </c>
      <c r="AH6" s="279" t="s">
        <v>243</v>
      </c>
      <c r="AI6" s="280"/>
      <c r="AJ6" s="280"/>
      <c r="AK6" s="279" t="s">
        <v>238</v>
      </c>
      <c r="AL6" s="279" t="s">
        <v>239</v>
      </c>
      <c r="AM6" s="279" t="s">
        <v>219</v>
      </c>
      <c r="AN6" s="279" t="s">
        <v>240</v>
      </c>
      <c r="AO6" s="279" t="s">
        <v>241</v>
      </c>
      <c r="AP6" s="280"/>
      <c r="AQ6" s="280"/>
      <c r="AR6" s="280"/>
      <c r="AS6" s="280"/>
    </row>
    <row r="7" spans="1:65" ht="168" customHeight="1" x14ac:dyDescent="0.2">
      <c r="A7" s="366"/>
      <c r="B7" s="367"/>
      <c r="C7" s="367"/>
      <c r="D7" s="369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" t="s">
        <v>230</v>
      </c>
      <c r="U7" s="28" t="s">
        <v>247</v>
      </c>
      <c r="V7" s="28" t="s">
        <v>231</v>
      </c>
      <c r="W7" s="28" t="s">
        <v>232</v>
      </c>
      <c r="X7" s="282"/>
      <c r="Y7" s="282"/>
      <c r="Z7" s="282"/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282"/>
      <c r="AN7" s="282"/>
      <c r="AO7" s="282"/>
      <c r="AP7" s="282"/>
      <c r="AQ7" s="282"/>
      <c r="AR7" s="282"/>
      <c r="AS7" s="282"/>
    </row>
    <row r="8" spans="1:65" ht="19.5" x14ac:dyDescent="0.25">
      <c r="A8" s="31"/>
      <c r="B8" s="287"/>
      <c r="C8" s="287"/>
      <c r="D8" s="417"/>
      <c r="E8" s="30">
        <v>1</v>
      </c>
      <c r="F8" s="30">
        <v>2</v>
      </c>
      <c r="G8" s="30">
        <v>3</v>
      </c>
      <c r="H8" s="30">
        <v>4</v>
      </c>
      <c r="I8" s="30">
        <v>5</v>
      </c>
      <c r="J8" s="30">
        <v>6</v>
      </c>
      <c r="K8" s="30">
        <v>7</v>
      </c>
      <c r="L8" s="30">
        <v>8</v>
      </c>
      <c r="M8" s="30">
        <v>9</v>
      </c>
      <c r="N8" s="30">
        <v>10</v>
      </c>
      <c r="O8" s="30">
        <v>11</v>
      </c>
      <c r="P8" s="30">
        <v>12</v>
      </c>
      <c r="Q8" s="30">
        <v>13</v>
      </c>
      <c r="R8" s="30">
        <v>14</v>
      </c>
      <c r="S8" s="30">
        <v>15</v>
      </c>
      <c r="T8" s="30">
        <v>16</v>
      </c>
      <c r="U8" s="30">
        <v>17</v>
      </c>
      <c r="V8" s="30">
        <v>18</v>
      </c>
      <c r="W8" s="30">
        <v>19</v>
      </c>
      <c r="X8" s="30">
        <v>20</v>
      </c>
      <c r="Y8" s="30">
        <v>21</v>
      </c>
      <c r="Z8" s="30">
        <v>22</v>
      </c>
      <c r="AA8" s="30">
        <v>23</v>
      </c>
      <c r="AB8" s="30">
        <v>24</v>
      </c>
      <c r="AC8" s="30">
        <v>25</v>
      </c>
      <c r="AD8" s="30">
        <v>26</v>
      </c>
      <c r="AE8" s="30">
        <v>27</v>
      </c>
      <c r="AF8" s="30">
        <v>28</v>
      </c>
      <c r="AG8" s="30">
        <v>29</v>
      </c>
      <c r="AH8" s="30">
        <v>30</v>
      </c>
      <c r="AI8" s="30">
        <v>31</v>
      </c>
      <c r="AJ8" s="30">
        <v>32</v>
      </c>
      <c r="AK8" s="30">
        <v>33</v>
      </c>
      <c r="AL8" s="30">
        <v>34</v>
      </c>
      <c r="AM8" s="30">
        <v>35</v>
      </c>
      <c r="AN8" s="30">
        <v>36</v>
      </c>
      <c r="AO8" s="30">
        <v>37</v>
      </c>
      <c r="AP8" s="30">
        <v>38</v>
      </c>
      <c r="AQ8" s="30">
        <v>39</v>
      </c>
      <c r="AR8" s="29">
        <v>40</v>
      </c>
      <c r="AS8" s="29">
        <v>41</v>
      </c>
      <c r="AT8" s="409" t="s">
        <v>261</v>
      </c>
      <c r="AU8" s="411"/>
      <c r="AV8" s="409" t="s">
        <v>262</v>
      </c>
      <c r="AW8" s="411"/>
      <c r="AX8" s="409" t="s">
        <v>263</v>
      </c>
      <c r="AY8" s="411"/>
      <c r="AZ8" s="410" t="s">
        <v>264</v>
      </c>
      <c r="BA8" s="412"/>
      <c r="BB8" s="409" t="s">
        <v>265</v>
      </c>
      <c r="BC8" s="411"/>
      <c r="BD8" s="409" t="s">
        <v>266</v>
      </c>
      <c r="BE8" s="411"/>
      <c r="BF8" s="409" t="s">
        <v>267</v>
      </c>
      <c r="BG8" s="411"/>
      <c r="BH8" s="409" t="s">
        <v>268</v>
      </c>
      <c r="BI8" s="411"/>
      <c r="BJ8" s="409" t="s">
        <v>269</v>
      </c>
      <c r="BK8" s="411"/>
      <c r="BL8" s="409" t="s">
        <v>270</v>
      </c>
      <c r="BM8" s="411"/>
    </row>
    <row r="9" spans="1:65" ht="55.5" customHeight="1" x14ac:dyDescent="0.2">
      <c r="A9" s="1" t="s">
        <v>8</v>
      </c>
      <c r="B9" s="292" t="s">
        <v>9</v>
      </c>
      <c r="C9" s="293"/>
      <c r="D9" s="302"/>
      <c r="E9" s="169">
        <f>SUM(E10:E28)</f>
        <v>89</v>
      </c>
      <c r="F9" s="169">
        <f t="shared" ref="F9:AS9" si="0">SUM(F10:F28)</f>
        <v>15</v>
      </c>
      <c r="G9" s="169">
        <f t="shared" si="0"/>
        <v>73</v>
      </c>
      <c r="H9" s="169">
        <f t="shared" si="0"/>
        <v>1</v>
      </c>
      <c r="I9" s="169">
        <f t="shared" si="0"/>
        <v>0</v>
      </c>
      <c r="J9" s="169">
        <f t="shared" si="0"/>
        <v>47</v>
      </c>
      <c r="K9" s="169">
        <f t="shared" si="0"/>
        <v>32</v>
      </c>
      <c r="L9" s="169">
        <f t="shared" si="0"/>
        <v>13</v>
      </c>
      <c r="M9" s="169">
        <f t="shared" si="0"/>
        <v>0</v>
      </c>
      <c r="N9" s="169">
        <f t="shared" si="0"/>
        <v>0</v>
      </c>
      <c r="O9" s="169">
        <f t="shared" si="0"/>
        <v>38</v>
      </c>
      <c r="P9" s="169">
        <f t="shared" si="0"/>
        <v>12</v>
      </c>
      <c r="Q9" s="169">
        <f t="shared" si="0"/>
        <v>2</v>
      </c>
      <c r="R9" s="169">
        <f t="shared" si="0"/>
        <v>8</v>
      </c>
      <c r="S9" s="169">
        <f t="shared" si="0"/>
        <v>0</v>
      </c>
      <c r="T9" s="169">
        <f t="shared" si="0"/>
        <v>16</v>
      </c>
      <c r="U9" s="169">
        <f t="shared" si="0"/>
        <v>4</v>
      </c>
      <c r="V9" s="169">
        <f t="shared" si="0"/>
        <v>12</v>
      </c>
      <c r="W9" s="169">
        <f t="shared" si="0"/>
        <v>0</v>
      </c>
      <c r="X9" s="169">
        <f t="shared" si="0"/>
        <v>2</v>
      </c>
      <c r="Y9" s="169">
        <f t="shared" si="0"/>
        <v>40</v>
      </c>
      <c r="Z9" s="169">
        <f t="shared" si="0"/>
        <v>1</v>
      </c>
      <c r="AA9" s="169">
        <f t="shared" si="0"/>
        <v>9</v>
      </c>
      <c r="AB9" s="169">
        <f t="shared" si="0"/>
        <v>79</v>
      </c>
      <c r="AC9" s="169">
        <f t="shared" si="0"/>
        <v>21</v>
      </c>
      <c r="AD9" s="169">
        <f t="shared" si="0"/>
        <v>10</v>
      </c>
      <c r="AE9" s="169">
        <f t="shared" si="0"/>
        <v>4</v>
      </c>
      <c r="AF9" s="169">
        <f t="shared" si="0"/>
        <v>14</v>
      </c>
      <c r="AG9" s="169">
        <f t="shared" si="0"/>
        <v>4</v>
      </c>
      <c r="AH9" s="169">
        <f t="shared" si="0"/>
        <v>10</v>
      </c>
      <c r="AI9" s="169">
        <f t="shared" si="0"/>
        <v>0</v>
      </c>
      <c r="AJ9" s="169">
        <f t="shared" si="0"/>
        <v>6</v>
      </c>
      <c r="AK9" s="169">
        <f t="shared" si="0"/>
        <v>1</v>
      </c>
      <c r="AL9" s="169">
        <f t="shared" si="0"/>
        <v>0</v>
      </c>
      <c r="AM9" s="169">
        <f t="shared" si="0"/>
        <v>1</v>
      </c>
      <c r="AN9" s="169">
        <f t="shared" si="0"/>
        <v>1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77">
        <f t="shared" si="0"/>
        <v>0</v>
      </c>
      <c r="AS9" s="177">
        <f t="shared" si="0"/>
        <v>0</v>
      </c>
      <c r="AT9" s="38">
        <f t="shared" ref="AT9:BM9" si="1">SUM(AT10:AT28)</f>
        <v>89</v>
      </c>
      <c r="AU9" s="38">
        <f t="shared" si="1"/>
        <v>89</v>
      </c>
      <c r="AV9" s="38">
        <f t="shared" si="1"/>
        <v>47</v>
      </c>
      <c r="AW9" s="38">
        <f t="shared" si="1"/>
        <v>45</v>
      </c>
      <c r="AX9" s="38">
        <f t="shared" si="1"/>
        <v>120</v>
      </c>
      <c r="AY9" s="38">
        <f t="shared" si="1"/>
        <v>120</v>
      </c>
      <c r="AZ9" s="38">
        <f t="shared" si="1"/>
        <v>38</v>
      </c>
      <c r="BA9" s="38">
        <f t="shared" si="1"/>
        <v>38</v>
      </c>
      <c r="BB9" s="38">
        <f t="shared" si="1"/>
        <v>16</v>
      </c>
      <c r="BC9" s="38">
        <f t="shared" si="1"/>
        <v>16</v>
      </c>
      <c r="BD9" s="38">
        <f>Y9</f>
        <v>40</v>
      </c>
      <c r="BE9" s="38">
        <f>O9+X9</f>
        <v>40</v>
      </c>
      <c r="BF9" s="38">
        <f t="shared" si="1"/>
        <v>14</v>
      </c>
      <c r="BG9" s="38">
        <f t="shared" si="1"/>
        <v>14</v>
      </c>
      <c r="BH9" s="38">
        <f t="shared" si="1"/>
        <v>14</v>
      </c>
      <c r="BI9" s="38">
        <f t="shared" si="1"/>
        <v>14</v>
      </c>
      <c r="BJ9" s="38">
        <f t="shared" si="1"/>
        <v>1</v>
      </c>
      <c r="BK9" s="38">
        <f t="shared" si="1"/>
        <v>1</v>
      </c>
      <c r="BL9" s="38">
        <f t="shared" si="1"/>
        <v>1</v>
      </c>
      <c r="BM9" s="37">
        <f t="shared" si="1"/>
        <v>1</v>
      </c>
    </row>
    <row r="10" spans="1:65" ht="39.950000000000003" customHeight="1" x14ac:dyDescent="0.2">
      <c r="A10" s="2" t="s">
        <v>259</v>
      </c>
      <c r="B10" s="290" t="s">
        <v>10</v>
      </c>
      <c r="C10" s="291"/>
      <c r="D10" s="416"/>
      <c r="E10" s="143">
        <v>12</v>
      </c>
      <c r="F10" s="143">
        <v>3</v>
      </c>
      <c r="G10" s="143">
        <v>9</v>
      </c>
      <c r="H10" s="143"/>
      <c r="I10" s="143"/>
      <c r="J10" s="143">
        <v>4</v>
      </c>
      <c r="K10" s="143">
        <v>3</v>
      </c>
      <c r="L10" s="143">
        <v>1</v>
      </c>
      <c r="M10" s="143"/>
      <c r="N10" s="143"/>
      <c r="O10" s="143">
        <v>3</v>
      </c>
      <c r="P10" s="143">
        <v>1</v>
      </c>
      <c r="Q10" s="143"/>
      <c r="R10" s="143">
        <v>2</v>
      </c>
      <c r="S10" s="143"/>
      <c r="T10" s="143"/>
      <c r="U10" s="143"/>
      <c r="V10" s="143"/>
      <c r="W10" s="143"/>
      <c r="X10" s="143"/>
      <c r="Y10" s="143">
        <v>3</v>
      </c>
      <c r="Z10" s="143">
        <v>1</v>
      </c>
      <c r="AA10" s="143">
        <v>2</v>
      </c>
      <c r="AB10" s="143">
        <v>11</v>
      </c>
      <c r="AC10" s="143">
        <v>5</v>
      </c>
      <c r="AD10" s="143">
        <v>1</v>
      </c>
      <c r="AE10" s="143">
        <v>2</v>
      </c>
      <c r="AF10" s="143">
        <v>3</v>
      </c>
      <c r="AG10" s="143">
        <v>1</v>
      </c>
      <c r="AH10" s="141">
        <v>2</v>
      </c>
      <c r="AI10" s="143"/>
      <c r="AJ10" s="143">
        <v>1</v>
      </c>
      <c r="AK10" s="143"/>
      <c r="AL10" s="143"/>
      <c r="AM10" s="143"/>
      <c r="AN10" s="143"/>
      <c r="AO10" s="143"/>
      <c r="AP10" s="141"/>
      <c r="AQ10" s="141"/>
      <c r="AR10" s="141"/>
      <c r="AS10" s="141"/>
      <c r="AT10" s="39">
        <f>E10</f>
        <v>12</v>
      </c>
      <c r="AU10" s="39">
        <f>F10+G10+H10+I10</f>
        <v>12</v>
      </c>
      <c r="AV10" s="39">
        <f>J10</f>
        <v>4</v>
      </c>
      <c r="AW10" s="39">
        <f>K10+L10+M10</f>
        <v>4</v>
      </c>
      <c r="AX10" s="39">
        <f>F10+G10+K10</f>
        <v>15</v>
      </c>
      <c r="AY10" s="39">
        <f>N10+Y10+Z10+AB10</f>
        <v>15</v>
      </c>
      <c r="AZ10" s="39">
        <f>O10</f>
        <v>3</v>
      </c>
      <c r="BA10" s="39">
        <f>P10+Q10+R10+S10+T10</f>
        <v>3</v>
      </c>
      <c r="BB10" s="39">
        <f>T10</f>
        <v>0</v>
      </c>
      <c r="BC10" s="39">
        <f>+U10+V10+W10</f>
        <v>0</v>
      </c>
      <c r="BD10" s="38">
        <f t="shared" ref="BD10:BD73" si="2">Y10</f>
        <v>3</v>
      </c>
      <c r="BE10" s="38">
        <f t="shared" ref="BE10:BE73" si="3">O10+X10</f>
        <v>3</v>
      </c>
      <c r="BF10" s="39">
        <f>AF10</f>
        <v>3</v>
      </c>
      <c r="BG10" s="39">
        <f>AD10+AE10</f>
        <v>3</v>
      </c>
      <c r="BH10" s="39">
        <f>AF10</f>
        <v>3</v>
      </c>
      <c r="BI10" s="39">
        <f>AG10+AH10</f>
        <v>3</v>
      </c>
      <c r="BJ10" s="39">
        <f>AM10</f>
        <v>0</v>
      </c>
      <c r="BK10" s="39">
        <f>AK10+AL10</f>
        <v>0</v>
      </c>
      <c r="BL10" s="39">
        <f>AM10</f>
        <v>0</v>
      </c>
      <c r="BM10" s="39">
        <f>AN10+AO10</f>
        <v>0</v>
      </c>
    </row>
    <row r="11" spans="1:65" ht="39.950000000000003" customHeight="1" x14ac:dyDescent="0.2">
      <c r="A11" s="2" t="s">
        <v>11</v>
      </c>
      <c r="B11" s="276" t="s">
        <v>12</v>
      </c>
      <c r="C11" s="277"/>
      <c r="D11" s="278"/>
      <c r="E11" s="143">
        <v>11</v>
      </c>
      <c r="F11" s="143"/>
      <c r="G11" s="143">
        <v>10</v>
      </c>
      <c r="H11" s="143">
        <v>1</v>
      </c>
      <c r="I11" s="143"/>
      <c r="J11" s="143">
        <v>6</v>
      </c>
      <c r="K11" s="143">
        <v>5</v>
      </c>
      <c r="L11" s="143">
        <v>1</v>
      </c>
      <c r="M11" s="143"/>
      <c r="N11" s="143"/>
      <c r="O11" s="143">
        <v>4</v>
      </c>
      <c r="P11" s="143">
        <v>2</v>
      </c>
      <c r="Q11" s="143"/>
      <c r="R11" s="143">
        <v>1</v>
      </c>
      <c r="S11" s="143"/>
      <c r="T11" s="143">
        <v>1</v>
      </c>
      <c r="U11" s="143"/>
      <c r="V11" s="143">
        <v>1</v>
      </c>
      <c r="W11" s="143"/>
      <c r="X11" s="143"/>
      <c r="Y11" s="143">
        <v>4</v>
      </c>
      <c r="Z11" s="143"/>
      <c r="AA11" s="143"/>
      <c r="AB11" s="148">
        <v>11</v>
      </c>
      <c r="AC11" s="148"/>
      <c r="AD11" s="148"/>
      <c r="AE11" s="148">
        <v>1</v>
      </c>
      <c r="AF11" s="148">
        <v>1</v>
      </c>
      <c r="AG11" s="148"/>
      <c r="AH11" s="149">
        <v>1</v>
      </c>
      <c r="AI11" s="143"/>
      <c r="AJ11" s="143">
        <v>1</v>
      </c>
      <c r="AK11" s="143"/>
      <c r="AL11" s="143"/>
      <c r="AM11" s="143"/>
      <c r="AN11" s="143"/>
      <c r="AO11" s="143"/>
      <c r="AP11" s="141"/>
      <c r="AQ11" s="141"/>
      <c r="AR11" s="141"/>
      <c r="AS11" s="141"/>
      <c r="AT11" s="39">
        <f t="shared" ref="AT11:AT28" si="4">E11</f>
        <v>11</v>
      </c>
      <c r="AU11" s="39">
        <f t="shared" ref="AU11:AU28" si="5">F11+G11+H11+I11</f>
        <v>11</v>
      </c>
      <c r="AV11" s="39">
        <f t="shared" ref="AV11:AV28" si="6">J11</f>
        <v>6</v>
      </c>
      <c r="AW11" s="39">
        <f t="shared" ref="AW11:AW28" si="7">K11+L11+M11</f>
        <v>6</v>
      </c>
      <c r="AX11" s="39">
        <f t="shared" ref="AX11:AX28" si="8">F11+G11+K11</f>
        <v>15</v>
      </c>
      <c r="AY11" s="39">
        <f t="shared" ref="AY11:AY28" si="9">N11+Y11+Z11+AB11</f>
        <v>15</v>
      </c>
      <c r="AZ11" s="39">
        <f t="shared" ref="AZ11:AZ28" si="10">O11</f>
        <v>4</v>
      </c>
      <c r="BA11" s="39">
        <f t="shared" ref="BA11:BA28" si="11">P11+Q11+R11+S11+T11</f>
        <v>4</v>
      </c>
      <c r="BB11" s="39">
        <f t="shared" ref="BB11:BB28" si="12">T11</f>
        <v>1</v>
      </c>
      <c r="BC11" s="39">
        <f t="shared" ref="BC11:BC28" si="13">+U11+V11+W11</f>
        <v>1</v>
      </c>
      <c r="BD11" s="38">
        <f t="shared" si="2"/>
        <v>4</v>
      </c>
      <c r="BE11" s="38">
        <f t="shared" si="3"/>
        <v>4</v>
      </c>
      <c r="BF11" s="39">
        <f t="shared" ref="BF11:BF28" si="14">AF11</f>
        <v>1</v>
      </c>
      <c r="BG11" s="39">
        <f t="shared" ref="BG11:BG28" si="15">AD11+AE11</f>
        <v>1</v>
      </c>
      <c r="BH11" s="39">
        <f t="shared" ref="BH11:BH28" si="16">AF11</f>
        <v>1</v>
      </c>
      <c r="BI11" s="39">
        <f t="shared" ref="BI11:BI28" si="17">AG11+AH11</f>
        <v>1</v>
      </c>
      <c r="BJ11" s="39">
        <f t="shared" ref="BJ11:BJ28" si="18">AM11</f>
        <v>0</v>
      </c>
      <c r="BK11" s="39">
        <f t="shared" ref="BK11:BK28" si="19">AK11+AL11</f>
        <v>0</v>
      </c>
      <c r="BL11" s="39">
        <f t="shared" ref="BL11:BL28" si="20">AM11</f>
        <v>0</v>
      </c>
      <c r="BM11" s="39">
        <f t="shared" ref="BM11:BM28" si="21">AN11+AO11</f>
        <v>0</v>
      </c>
    </row>
    <row r="12" spans="1:65" ht="39.950000000000003" customHeight="1" x14ac:dyDescent="0.2">
      <c r="A12" s="3" t="s">
        <v>13</v>
      </c>
      <c r="B12" s="276" t="s">
        <v>14</v>
      </c>
      <c r="C12" s="277"/>
      <c r="D12" s="278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  <c r="AT12" s="39">
        <f t="shared" si="4"/>
        <v>0</v>
      </c>
      <c r="AU12" s="39">
        <f t="shared" si="5"/>
        <v>0</v>
      </c>
      <c r="AV12" s="39">
        <f t="shared" si="6"/>
        <v>0</v>
      </c>
      <c r="AW12" s="39">
        <f t="shared" si="7"/>
        <v>0</v>
      </c>
      <c r="AX12" s="39">
        <f t="shared" si="8"/>
        <v>0</v>
      </c>
      <c r="AY12" s="39">
        <f t="shared" si="9"/>
        <v>0</v>
      </c>
      <c r="AZ12" s="39">
        <f t="shared" si="10"/>
        <v>0</v>
      </c>
      <c r="BA12" s="39">
        <f t="shared" si="11"/>
        <v>0</v>
      </c>
      <c r="BB12" s="39">
        <f t="shared" si="12"/>
        <v>0</v>
      </c>
      <c r="BC12" s="39">
        <f t="shared" si="13"/>
        <v>0</v>
      </c>
      <c r="BD12" s="38">
        <f t="shared" si="2"/>
        <v>0</v>
      </c>
      <c r="BE12" s="38">
        <f t="shared" si="3"/>
        <v>0</v>
      </c>
      <c r="BF12" s="39">
        <f t="shared" si="14"/>
        <v>0</v>
      </c>
      <c r="BG12" s="39">
        <f t="shared" si="15"/>
        <v>0</v>
      </c>
      <c r="BH12" s="39">
        <f t="shared" si="16"/>
        <v>0</v>
      </c>
      <c r="BI12" s="39">
        <f t="shared" si="17"/>
        <v>0</v>
      </c>
      <c r="BJ12" s="39">
        <f t="shared" si="18"/>
        <v>0</v>
      </c>
      <c r="BK12" s="39">
        <f t="shared" si="19"/>
        <v>0</v>
      </c>
      <c r="BL12" s="39">
        <f t="shared" si="20"/>
        <v>0</v>
      </c>
      <c r="BM12" s="39">
        <f t="shared" si="21"/>
        <v>0</v>
      </c>
    </row>
    <row r="13" spans="1:65" ht="39.950000000000003" customHeight="1" x14ac:dyDescent="0.2">
      <c r="A13" s="2" t="s">
        <v>15</v>
      </c>
      <c r="B13" s="276" t="s">
        <v>16</v>
      </c>
      <c r="C13" s="277"/>
      <c r="D13" s="27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  <c r="AT13" s="39">
        <f t="shared" si="4"/>
        <v>0</v>
      </c>
      <c r="AU13" s="39">
        <f t="shared" si="5"/>
        <v>0</v>
      </c>
      <c r="AV13" s="39">
        <f t="shared" si="6"/>
        <v>0</v>
      </c>
      <c r="AW13" s="39">
        <f t="shared" si="7"/>
        <v>0</v>
      </c>
      <c r="AX13" s="39">
        <f t="shared" si="8"/>
        <v>0</v>
      </c>
      <c r="AY13" s="39">
        <f t="shared" si="9"/>
        <v>0</v>
      </c>
      <c r="AZ13" s="39">
        <f t="shared" si="10"/>
        <v>0</v>
      </c>
      <c r="BA13" s="39">
        <f t="shared" si="11"/>
        <v>0</v>
      </c>
      <c r="BB13" s="39">
        <f t="shared" si="12"/>
        <v>0</v>
      </c>
      <c r="BC13" s="39">
        <f t="shared" si="13"/>
        <v>0</v>
      </c>
      <c r="BD13" s="38">
        <f t="shared" si="2"/>
        <v>0</v>
      </c>
      <c r="BE13" s="38">
        <f t="shared" si="3"/>
        <v>0</v>
      </c>
      <c r="BF13" s="39">
        <f t="shared" si="14"/>
        <v>0</v>
      </c>
      <c r="BG13" s="39">
        <f t="shared" si="15"/>
        <v>0</v>
      </c>
      <c r="BH13" s="39">
        <f t="shared" si="16"/>
        <v>0</v>
      </c>
      <c r="BI13" s="39">
        <f t="shared" si="17"/>
        <v>0</v>
      </c>
      <c r="BJ13" s="39">
        <f t="shared" si="18"/>
        <v>0</v>
      </c>
      <c r="BK13" s="39">
        <f t="shared" si="19"/>
        <v>0</v>
      </c>
      <c r="BL13" s="39">
        <f t="shared" si="20"/>
        <v>0</v>
      </c>
      <c r="BM13" s="39">
        <f t="shared" si="21"/>
        <v>0</v>
      </c>
    </row>
    <row r="14" spans="1:65" ht="39.950000000000003" customHeight="1" x14ac:dyDescent="0.2">
      <c r="A14" s="4">
        <v>1.2</v>
      </c>
      <c r="B14" s="290" t="s">
        <v>17</v>
      </c>
      <c r="C14" s="291"/>
      <c r="D14" s="416"/>
      <c r="E14" s="143">
        <v>4</v>
      </c>
      <c r="F14" s="143"/>
      <c r="G14" s="143">
        <v>4</v>
      </c>
      <c r="H14" s="143"/>
      <c r="I14" s="143"/>
      <c r="J14" s="143">
        <v>2</v>
      </c>
      <c r="K14" s="143">
        <v>1</v>
      </c>
      <c r="L14" s="143">
        <v>1</v>
      </c>
      <c r="M14" s="143"/>
      <c r="N14" s="143"/>
      <c r="O14" s="143">
        <v>3</v>
      </c>
      <c r="P14" s="143"/>
      <c r="Q14" s="143">
        <v>1</v>
      </c>
      <c r="R14" s="143">
        <v>1</v>
      </c>
      <c r="S14" s="143"/>
      <c r="T14" s="143">
        <v>1</v>
      </c>
      <c r="U14" s="143"/>
      <c r="V14" s="143">
        <v>1</v>
      </c>
      <c r="W14" s="143"/>
      <c r="X14" s="143">
        <v>1</v>
      </c>
      <c r="Y14" s="143">
        <v>4</v>
      </c>
      <c r="Z14" s="143"/>
      <c r="AA14" s="143"/>
      <c r="AB14" s="143">
        <v>1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  <c r="AT14" s="39">
        <f t="shared" si="4"/>
        <v>4</v>
      </c>
      <c r="AU14" s="39">
        <f t="shared" si="5"/>
        <v>4</v>
      </c>
      <c r="AV14" s="39">
        <f t="shared" si="6"/>
        <v>2</v>
      </c>
      <c r="AW14" s="39">
        <f t="shared" si="7"/>
        <v>2</v>
      </c>
      <c r="AX14" s="39">
        <f t="shared" si="8"/>
        <v>5</v>
      </c>
      <c r="AY14" s="39">
        <f t="shared" si="9"/>
        <v>5</v>
      </c>
      <c r="AZ14" s="39">
        <f t="shared" si="10"/>
        <v>3</v>
      </c>
      <c r="BA14" s="39">
        <f t="shared" si="11"/>
        <v>3</v>
      </c>
      <c r="BB14" s="39">
        <f t="shared" si="12"/>
        <v>1</v>
      </c>
      <c r="BC14" s="39">
        <f t="shared" si="13"/>
        <v>1</v>
      </c>
      <c r="BD14" s="38">
        <f t="shared" si="2"/>
        <v>4</v>
      </c>
      <c r="BE14" s="38">
        <f t="shared" si="3"/>
        <v>4</v>
      </c>
      <c r="BF14" s="39">
        <f t="shared" si="14"/>
        <v>0</v>
      </c>
      <c r="BG14" s="39">
        <f t="shared" si="15"/>
        <v>0</v>
      </c>
      <c r="BH14" s="39">
        <f t="shared" si="16"/>
        <v>0</v>
      </c>
      <c r="BI14" s="39">
        <f t="shared" si="17"/>
        <v>0</v>
      </c>
      <c r="BJ14" s="39">
        <f t="shared" si="18"/>
        <v>0</v>
      </c>
      <c r="BK14" s="39">
        <f t="shared" si="19"/>
        <v>0</v>
      </c>
      <c r="BL14" s="39">
        <f t="shared" si="20"/>
        <v>0</v>
      </c>
      <c r="BM14" s="39">
        <f t="shared" si="21"/>
        <v>0</v>
      </c>
    </row>
    <row r="15" spans="1:65" ht="39.950000000000003" customHeight="1" x14ac:dyDescent="0.2">
      <c r="A15" s="2" t="s">
        <v>18</v>
      </c>
      <c r="B15" s="290" t="s">
        <v>19</v>
      </c>
      <c r="C15" s="291"/>
      <c r="D15" s="416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  <c r="AT15" s="39">
        <f t="shared" si="4"/>
        <v>0</v>
      </c>
      <c r="AU15" s="39">
        <f t="shared" si="5"/>
        <v>0</v>
      </c>
      <c r="AV15" s="39">
        <f t="shared" si="6"/>
        <v>0</v>
      </c>
      <c r="AW15" s="39">
        <f t="shared" si="7"/>
        <v>0</v>
      </c>
      <c r="AX15" s="39">
        <f t="shared" si="8"/>
        <v>0</v>
      </c>
      <c r="AY15" s="39">
        <f t="shared" si="9"/>
        <v>0</v>
      </c>
      <c r="AZ15" s="39">
        <f t="shared" si="10"/>
        <v>0</v>
      </c>
      <c r="BA15" s="39">
        <f t="shared" si="11"/>
        <v>0</v>
      </c>
      <c r="BB15" s="39">
        <f t="shared" si="12"/>
        <v>0</v>
      </c>
      <c r="BC15" s="39">
        <f t="shared" si="13"/>
        <v>0</v>
      </c>
      <c r="BD15" s="38">
        <f t="shared" si="2"/>
        <v>0</v>
      </c>
      <c r="BE15" s="38">
        <f t="shared" si="3"/>
        <v>0</v>
      </c>
      <c r="BF15" s="39">
        <f t="shared" si="14"/>
        <v>0</v>
      </c>
      <c r="BG15" s="39">
        <f t="shared" si="15"/>
        <v>0</v>
      </c>
      <c r="BH15" s="39">
        <f t="shared" si="16"/>
        <v>0</v>
      </c>
      <c r="BI15" s="39">
        <f t="shared" si="17"/>
        <v>0</v>
      </c>
      <c r="BJ15" s="39">
        <f t="shared" si="18"/>
        <v>0</v>
      </c>
      <c r="BK15" s="39">
        <f t="shared" si="19"/>
        <v>0</v>
      </c>
      <c r="BL15" s="39">
        <f t="shared" si="20"/>
        <v>0</v>
      </c>
      <c r="BM15" s="39">
        <f t="shared" si="21"/>
        <v>0</v>
      </c>
    </row>
    <row r="16" spans="1:65" ht="39.950000000000003" customHeight="1" x14ac:dyDescent="0.2">
      <c r="A16" s="2" t="s">
        <v>20</v>
      </c>
      <c r="B16" s="276" t="s">
        <v>21</v>
      </c>
      <c r="C16" s="277"/>
      <c r="D16" s="278"/>
      <c r="E16" s="141"/>
      <c r="F16" s="141"/>
      <c r="G16" s="141"/>
      <c r="H16" s="141"/>
      <c r="I16" s="141"/>
      <c r="J16" s="141">
        <v>1</v>
      </c>
      <c r="K16" s="141"/>
      <c r="L16" s="143">
        <v>1</v>
      </c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  <c r="AT16" s="39">
        <f t="shared" si="4"/>
        <v>0</v>
      </c>
      <c r="AU16" s="39">
        <f t="shared" si="5"/>
        <v>0</v>
      </c>
      <c r="AV16" s="39">
        <f t="shared" si="6"/>
        <v>1</v>
      </c>
      <c r="AW16" s="39">
        <f t="shared" si="7"/>
        <v>1</v>
      </c>
      <c r="AX16" s="39">
        <f t="shared" si="8"/>
        <v>0</v>
      </c>
      <c r="AY16" s="39">
        <f t="shared" si="9"/>
        <v>0</v>
      </c>
      <c r="AZ16" s="39">
        <f t="shared" si="10"/>
        <v>0</v>
      </c>
      <c r="BA16" s="39">
        <f t="shared" si="11"/>
        <v>0</v>
      </c>
      <c r="BB16" s="39">
        <f t="shared" si="12"/>
        <v>0</v>
      </c>
      <c r="BC16" s="39">
        <f t="shared" si="13"/>
        <v>0</v>
      </c>
      <c r="BD16" s="38">
        <f t="shared" si="2"/>
        <v>0</v>
      </c>
      <c r="BE16" s="38">
        <f t="shared" si="3"/>
        <v>0</v>
      </c>
      <c r="BF16" s="39">
        <f t="shared" si="14"/>
        <v>0</v>
      </c>
      <c r="BG16" s="39">
        <f t="shared" si="15"/>
        <v>0</v>
      </c>
      <c r="BH16" s="39">
        <f t="shared" si="16"/>
        <v>0</v>
      </c>
      <c r="BI16" s="39">
        <f t="shared" si="17"/>
        <v>0</v>
      </c>
      <c r="BJ16" s="39">
        <f t="shared" si="18"/>
        <v>0</v>
      </c>
      <c r="BK16" s="39">
        <f t="shared" si="19"/>
        <v>0</v>
      </c>
      <c r="BL16" s="39">
        <f t="shared" si="20"/>
        <v>0</v>
      </c>
      <c r="BM16" s="39">
        <f t="shared" si="21"/>
        <v>0</v>
      </c>
    </row>
    <row r="17" spans="1:65" ht="39.950000000000003" customHeight="1" x14ac:dyDescent="0.2">
      <c r="A17" s="2" t="s">
        <v>22</v>
      </c>
      <c r="B17" s="276" t="s">
        <v>23</v>
      </c>
      <c r="C17" s="277"/>
      <c r="D17" s="278"/>
      <c r="E17" s="141"/>
      <c r="F17" s="141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39">
        <f t="shared" si="4"/>
        <v>0</v>
      </c>
      <c r="AU17" s="39">
        <f t="shared" si="5"/>
        <v>0</v>
      </c>
      <c r="AV17" s="39">
        <f t="shared" si="6"/>
        <v>0</v>
      </c>
      <c r="AW17" s="39">
        <f t="shared" si="7"/>
        <v>0</v>
      </c>
      <c r="AX17" s="39">
        <f t="shared" si="8"/>
        <v>0</v>
      </c>
      <c r="AY17" s="39">
        <f t="shared" si="9"/>
        <v>0</v>
      </c>
      <c r="AZ17" s="39">
        <f t="shared" si="10"/>
        <v>0</v>
      </c>
      <c r="BA17" s="39">
        <f t="shared" si="11"/>
        <v>0</v>
      </c>
      <c r="BB17" s="39">
        <f t="shared" si="12"/>
        <v>0</v>
      </c>
      <c r="BC17" s="39">
        <f t="shared" si="13"/>
        <v>0</v>
      </c>
      <c r="BD17" s="38">
        <f t="shared" si="2"/>
        <v>0</v>
      </c>
      <c r="BE17" s="38">
        <f t="shared" si="3"/>
        <v>0</v>
      </c>
      <c r="BF17" s="39">
        <f t="shared" si="14"/>
        <v>0</v>
      </c>
      <c r="BG17" s="39">
        <f t="shared" si="15"/>
        <v>0</v>
      </c>
      <c r="BH17" s="39">
        <f t="shared" si="16"/>
        <v>0</v>
      </c>
      <c r="BI17" s="39">
        <f t="shared" si="17"/>
        <v>0</v>
      </c>
      <c r="BJ17" s="39">
        <f t="shared" si="18"/>
        <v>0</v>
      </c>
      <c r="BK17" s="39">
        <f t="shared" si="19"/>
        <v>0</v>
      </c>
      <c r="BL17" s="39">
        <f t="shared" si="20"/>
        <v>0</v>
      </c>
      <c r="BM17" s="39">
        <f t="shared" si="21"/>
        <v>0</v>
      </c>
    </row>
    <row r="18" spans="1:65" ht="39.950000000000003" customHeight="1" x14ac:dyDescent="0.2">
      <c r="A18" s="2" t="s">
        <v>24</v>
      </c>
      <c r="B18" s="290" t="s">
        <v>25</v>
      </c>
      <c r="C18" s="291"/>
      <c r="D18" s="416"/>
      <c r="E18" s="143"/>
      <c r="F18" s="143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39">
        <f t="shared" si="4"/>
        <v>0</v>
      </c>
      <c r="AU18" s="39">
        <f t="shared" si="5"/>
        <v>0</v>
      </c>
      <c r="AV18" s="39">
        <f t="shared" si="6"/>
        <v>0</v>
      </c>
      <c r="AW18" s="39">
        <f t="shared" si="7"/>
        <v>0</v>
      </c>
      <c r="AX18" s="39">
        <f t="shared" si="8"/>
        <v>0</v>
      </c>
      <c r="AY18" s="39">
        <f t="shared" si="9"/>
        <v>0</v>
      </c>
      <c r="AZ18" s="39">
        <f t="shared" si="10"/>
        <v>0</v>
      </c>
      <c r="BA18" s="39">
        <f t="shared" si="11"/>
        <v>0</v>
      </c>
      <c r="BB18" s="39">
        <f t="shared" si="12"/>
        <v>0</v>
      </c>
      <c r="BC18" s="39">
        <f t="shared" si="13"/>
        <v>0</v>
      </c>
      <c r="BD18" s="38">
        <f t="shared" si="2"/>
        <v>0</v>
      </c>
      <c r="BE18" s="38">
        <f t="shared" si="3"/>
        <v>0</v>
      </c>
      <c r="BF18" s="39">
        <f t="shared" si="14"/>
        <v>0</v>
      </c>
      <c r="BG18" s="39">
        <f t="shared" si="15"/>
        <v>0</v>
      </c>
      <c r="BH18" s="39">
        <f t="shared" si="16"/>
        <v>0</v>
      </c>
      <c r="BI18" s="39">
        <f t="shared" si="17"/>
        <v>0</v>
      </c>
      <c r="BJ18" s="39">
        <f t="shared" si="18"/>
        <v>0</v>
      </c>
      <c r="BK18" s="39">
        <f t="shared" si="19"/>
        <v>0</v>
      </c>
      <c r="BL18" s="39">
        <f t="shared" si="20"/>
        <v>0</v>
      </c>
      <c r="BM18" s="39">
        <f t="shared" si="21"/>
        <v>0</v>
      </c>
    </row>
    <row r="19" spans="1:65" ht="39.950000000000003" customHeight="1" x14ac:dyDescent="0.2">
      <c r="A19" s="2" t="s">
        <v>26</v>
      </c>
      <c r="B19" s="276" t="s">
        <v>27</v>
      </c>
      <c r="C19" s="277"/>
      <c r="D19" s="278"/>
      <c r="E19" s="143"/>
      <c r="F19" s="143"/>
      <c r="G19" s="143"/>
      <c r="H19" s="143"/>
      <c r="I19" s="143"/>
      <c r="J19" s="143"/>
      <c r="K19" s="143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39">
        <f>E19</f>
        <v>0</v>
      </c>
      <c r="AU19" s="39">
        <f>F19+G19+H19+I19</f>
        <v>0</v>
      </c>
      <c r="AV19" s="39">
        <f t="shared" si="6"/>
        <v>0</v>
      </c>
      <c r="AW19" s="39">
        <f t="shared" si="7"/>
        <v>0</v>
      </c>
      <c r="AX19" s="39">
        <f>F19+G19+K19</f>
        <v>0</v>
      </c>
      <c r="AY19" s="39">
        <f t="shared" si="9"/>
        <v>0</v>
      </c>
      <c r="AZ19" s="39">
        <f t="shared" si="10"/>
        <v>0</v>
      </c>
      <c r="BA19" s="39">
        <f t="shared" si="11"/>
        <v>0</v>
      </c>
      <c r="BB19" s="39">
        <f t="shared" si="12"/>
        <v>0</v>
      </c>
      <c r="BC19" s="39">
        <f t="shared" si="13"/>
        <v>0</v>
      </c>
      <c r="BD19" s="38">
        <f t="shared" si="2"/>
        <v>0</v>
      </c>
      <c r="BE19" s="38">
        <f t="shared" si="3"/>
        <v>0</v>
      </c>
      <c r="BF19" s="39">
        <f t="shared" si="14"/>
        <v>0</v>
      </c>
      <c r="BG19" s="39">
        <f t="shared" si="15"/>
        <v>0</v>
      </c>
      <c r="BH19" s="39">
        <f t="shared" si="16"/>
        <v>0</v>
      </c>
      <c r="BI19" s="39">
        <f t="shared" si="17"/>
        <v>0</v>
      </c>
      <c r="BJ19" s="39">
        <f t="shared" si="18"/>
        <v>0</v>
      </c>
      <c r="BK19" s="39">
        <f t="shared" si="19"/>
        <v>0</v>
      </c>
      <c r="BL19" s="39">
        <f t="shared" si="20"/>
        <v>0</v>
      </c>
      <c r="BM19" s="39">
        <f t="shared" si="21"/>
        <v>0</v>
      </c>
    </row>
    <row r="20" spans="1:65" ht="39.950000000000003" customHeight="1" x14ac:dyDescent="0.2">
      <c r="A20" s="2" t="s">
        <v>28</v>
      </c>
      <c r="B20" s="276" t="s">
        <v>29</v>
      </c>
      <c r="C20" s="277"/>
      <c r="D20" s="278"/>
      <c r="E20" s="141">
        <v>1</v>
      </c>
      <c r="F20" s="141"/>
      <c r="G20" s="141">
        <v>1</v>
      </c>
      <c r="H20" s="141"/>
      <c r="I20" s="141"/>
      <c r="J20" s="141"/>
      <c r="K20" s="141"/>
      <c r="L20" s="150"/>
      <c r="M20" s="150"/>
      <c r="N20" s="150"/>
      <c r="O20" s="150">
        <v>1</v>
      </c>
      <c r="P20" s="150"/>
      <c r="Q20" s="150"/>
      <c r="R20" s="150"/>
      <c r="S20" s="150"/>
      <c r="T20" s="150">
        <v>1</v>
      </c>
      <c r="U20" s="150"/>
      <c r="V20" s="150">
        <v>1</v>
      </c>
      <c r="W20" s="150"/>
      <c r="X20" s="150"/>
      <c r="Y20" s="150">
        <v>1</v>
      </c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39">
        <f>E20</f>
        <v>1</v>
      </c>
      <c r="AU20" s="39">
        <f>F20+G20+H20+I20</f>
        <v>1</v>
      </c>
      <c r="AV20" s="39">
        <f t="shared" si="6"/>
        <v>0</v>
      </c>
      <c r="AW20" s="39">
        <f t="shared" si="7"/>
        <v>0</v>
      </c>
      <c r="AX20" s="39">
        <f>F20+G20+K20</f>
        <v>1</v>
      </c>
      <c r="AY20" s="39">
        <f t="shared" si="9"/>
        <v>1</v>
      </c>
      <c r="AZ20" s="39">
        <f t="shared" si="10"/>
        <v>1</v>
      </c>
      <c r="BA20" s="39">
        <f t="shared" si="11"/>
        <v>1</v>
      </c>
      <c r="BB20" s="39">
        <f t="shared" si="12"/>
        <v>1</v>
      </c>
      <c r="BC20" s="39">
        <f t="shared" si="13"/>
        <v>1</v>
      </c>
      <c r="BD20" s="38">
        <f t="shared" si="2"/>
        <v>1</v>
      </c>
      <c r="BE20" s="38">
        <f t="shared" si="3"/>
        <v>1</v>
      </c>
      <c r="BF20" s="39">
        <f t="shared" si="14"/>
        <v>0</v>
      </c>
      <c r="BG20" s="39">
        <f t="shared" si="15"/>
        <v>0</v>
      </c>
      <c r="BH20" s="39">
        <f t="shared" si="16"/>
        <v>0</v>
      </c>
      <c r="BI20" s="39">
        <f t="shared" si="17"/>
        <v>0</v>
      </c>
      <c r="BJ20" s="39">
        <f t="shared" si="18"/>
        <v>0</v>
      </c>
      <c r="BK20" s="39">
        <f t="shared" si="19"/>
        <v>0</v>
      </c>
      <c r="BL20" s="39">
        <f t="shared" si="20"/>
        <v>0</v>
      </c>
      <c r="BM20" s="39">
        <f t="shared" si="21"/>
        <v>0</v>
      </c>
    </row>
    <row r="21" spans="1:65" ht="39.950000000000003" customHeight="1" x14ac:dyDescent="0.2">
      <c r="A21" s="2" t="s">
        <v>30</v>
      </c>
      <c r="B21" s="290" t="s">
        <v>31</v>
      </c>
      <c r="C21" s="291"/>
      <c r="D21" s="416"/>
      <c r="E21" s="141">
        <v>2</v>
      </c>
      <c r="F21" s="141"/>
      <c r="G21" s="141">
        <v>2</v>
      </c>
      <c r="H21" s="141"/>
      <c r="I21" s="141"/>
      <c r="J21" s="141">
        <v>1</v>
      </c>
      <c r="K21" s="141"/>
      <c r="L21" s="150">
        <v>1</v>
      </c>
      <c r="M21" s="150"/>
      <c r="N21" s="150"/>
      <c r="O21" s="150">
        <v>2</v>
      </c>
      <c r="P21" s="150">
        <v>2</v>
      </c>
      <c r="Q21" s="150"/>
      <c r="R21" s="150"/>
      <c r="S21" s="150"/>
      <c r="T21" s="150"/>
      <c r="U21" s="150"/>
      <c r="V21" s="150"/>
      <c r="W21" s="150"/>
      <c r="X21" s="150"/>
      <c r="Y21" s="150">
        <v>2</v>
      </c>
      <c r="Z21" s="150"/>
      <c r="AA21" s="150"/>
      <c r="AB21" s="150"/>
      <c r="AC21" s="150"/>
      <c r="AD21" s="150">
        <v>2</v>
      </c>
      <c r="AE21" s="150"/>
      <c r="AF21" s="150">
        <v>2</v>
      </c>
      <c r="AG21" s="150"/>
      <c r="AH21" s="150">
        <v>2</v>
      </c>
      <c r="AI21" s="150"/>
      <c r="AJ21" s="150">
        <v>1</v>
      </c>
      <c r="AK21" s="150"/>
      <c r="AL21" s="150"/>
      <c r="AM21" s="150"/>
      <c r="AN21" s="150"/>
      <c r="AO21" s="150"/>
      <c r="AP21" s="150"/>
      <c r="AQ21" s="150"/>
      <c r="AR21" s="150"/>
      <c r="AS21" s="150"/>
      <c r="AT21" s="39">
        <f>E21</f>
        <v>2</v>
      </c>
      <c r="AU21" s="39">
        <f>F21+G21+H21+I21</f>
        <v>2</v>
      </c>
      <c r="AV21" s="39">
        <f t="shared" si="6"/>
        <v>1</v>
      </c>
      <c r="AW21" s="39">
        <f t="shared" si="7"/>
        <v>1</v>
      </c>
      <c r="AX21" s="39">
        <f>F21+G21+K21</f>
        <v>2</v>
      </c>
      <c r="AY21" s="39">
        <f t="shared" si="9"/>
        <v>2</v>
      </c>
      <c r="AZ21" s="39">
        <f t="shared" si="10"/>
        <v>2</v>
      </c>
      <c r="BA21" s="39">
        <f t="shared" si="11"/>
        <v>2</v>
      </c>
      <c r="BB21" s="39">
        <f t="shared" si="12"/>
        <v>0</v>
      </c>
      <c r="BC21" s="39">
        <f t="shared" si="13"/>
        <v>0</v>
      </c>
      <c r="BD21" s="38">
        <f t="shared" si="2"/>
        <v>2</v>
      </c>
      <c r="BE21" s="38">
        <f t="shared" si="3"/>
        <v>2</v>
      </c>
      <c r="BF21" s="39">
        <f t="shared" si="14"/>
        <v>2</v>
      </c>
      <c r="BG21" s="39">
        <f t="shared" si="15"/>
        <v>2</v>
      </c>
      <c r="BH21" s="39">
        <f t="shared" si="16"/>
        <v>2</v>
      </c>
      <c r="BI21" s="39">
        <f t="shared" si="17"/>
        <v>2</v>
      </c>
      <c r="BJ21" s="39">
        <f t="shared" si="18"/>
        <v>0</v>
      </c>
      <c r="BK21" s="39">
        <f t="shared" si="19"/>
        <v>0</v>
      </c>
      <c r="BL21" s="39">
        <f t="shared" si="20"/>
        <v>0</v>
      </c>
      <c r="BM21" s="39">
        <f t="shared" si="21"/>
        <v>0</v>
      </c>
    </row>
    <row r="22" spans="1:65" ht="39.950000000000003" customHeight="1" x14ac:dyDescent="0.2">
      <c r="A22" s="2" t="s">
        <v>32</v>
      </c>
      <c r="B22" s="290" t="s">
        <v>33</v>
      </c>
      <c r="C22" s="291"/>
      <c r="D22" s="416"/>
      <c r="E22" s="141">
        <v>8</v>
      </c>
      <c r="F22" s="141"/>
      <c r="G22" s="141">
        <v>8</v>
      </c>
      <c r="H22" s="141"/>
      <c r="I22" s="141"/>
      <c r="J22" s="141">
        <v>2</v>
      </c>
      <c r="K22" s="141">
        <v>1</v>
      </c>
      <c r="L22" s="150">
        <v>1</v>
      </c>
      <c r="M22" s="150"/>
      <c r="N22" s="150"/>
      <c r="O22" s="150">
        <v>4</v>
      </c>
      <c r="P22" s="150">
        <v>1</v>
      </c>
      <c r="Q22" s="150"/>
      <c r="R22" s="150">
        <v>2</v>
      </c>
      <c r="S22" s="150"/>
      <c r="T22" s="150">
        <v>1</v>
      </c>
      <c r="U22" s="150"/>
      <c r="V22" s="150">
        <v>1</v>
      </c>
      <c r="W22" s="150"/>
      <c r="X22" s="150"/>
      <c r="Y22" s="150">
        <v>4</v>
      </c>
      <c r="Z22" s="150"/>
      <c r="AA22" s="150"/>
      <c r="AB22" s="150">
        <v>5</v>
      </c>
      <c r="AC22" s="150">
        <v>1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39">
        <f>E22</f>
        <v>8</v>
      </c>
      <c r="AU22" s="39">
        <f>F22+G22+H22+I22</f>
        <v>8</v>
      </c>
      <c r="AV22" s="39">
        <f t="shared" si="6"/>
        <v>2</v>
      </c>
      <c r="AW22" s="39">
        <f t="shared" si="7"/>
        <v>2</v>
      </c>
      <c r="AX22" s="39">
        <f>F22+G22+K22</f>
        <v>9</v>
      </c>
      <c r="AY22" s="39">
        <f t="shared" si="9"/>
        <v>9</v>
      </c>
      <c r="AZ22" s="39">
        <f t="shared" si="10"/>
        <v>4</v>
      </c>
      <c r="BA22" s="39">
        <f t="shared" si="11"/>
        <v>4</v>
      </c>
      <c r="BB22" s="39">
        <f t="shared" si="12"/>
        <v>1</v>
      </c>
      <c r="BC22" s="39">
        <f t="shared" si="13"/>
        <v>1</v>
      </c>
      <c r="BD22" s="38">
        <f t="shared" si="2"/>
        <v>4</v>
      </c>
      <c r="BE22" s="38">
        <f t="shared" si="3"/>
        <v>4</v>
      </c>
      <c r="BF22" s="39">
        <f t="shared" si="14"/>
        <v>0</v>
      </c>
      <c r="BG22" s="39">
        <f t="shared" si="15"/>
        <v>0</v>
      </c>
      <c r="BH22" s="39">
        <f t="shared" si="16"/>
        <v>0</v>
      </c>
      <c r="BI22" s="39">
        <f t="shared" si="17"/>
        <v>0</v>
      </c>
      <c r="BJ22" s="39">
        <f t="shared" si="18"/>
        <v>0</v>
      </c>
      <c r="BK22" s="39">
        <f t="shared" si="19"/>
        <v>0</v>
      </c>
      <c r="BL22" s="39">
        <f t="shared" si="20"/>
        <v>0</v>
      </c>
      <c r="BM22" s="39">
        <f t="shared" si="21"/>
        <v>0</v>
      </c>
    </row>
    <row r="23" spans="1:65" ht="39.950000000000003" customHeight="1" x14ac:dyDescent="0.2">
      <c r="A23" s="2" t="s">
        <v>34</v>
      </c>
      <c r="B23" s="290" t="s">
        <v>35</v>
      </c>
      <c r="C23" s="291"/>
      <c r="D23" s="416"/>
      <c r="E23" s="141"/>
      <c r="F23" s="141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39">
        <f>E23</f>
        <v>0</v>
      </c>
      <c r="AU23" s="39">
        <f>F23+G23+H23+I23</f>
        <v>0</v>
      </c>
      <c r="AV23" s="39">
        <f t="shared" si="6"/>
        <v>0</v>
      </c>
      <c r="AW23" s="39">
        <f t="shared" si="7"/>
        <v>0</v>
      </c>
      <c r="AX23" s="39">
        <f>F23+G23+K23</f>
        <v>0</v>
      </c>
      <c r="AY23" s="39">
        <f t="shared" si="9"/>
        <v>0</v>
      </c>
      <c r="AZ23" s="39">
        <f t="shared" si="10"/>
        <v>0</v>
      </c>
      <c r="BA23" s="39">
        <f t="shared" si="11"/>
        <v>0</v>
      </c>
      <c r="BB23" s="39">
        <f t="shared" si="12"/>
        <v>0</v>
      </c>
      <c r="BC23" s="39">
        <f t="shared" si="13"/>
        <v>0</v>
      </c>
      <c r="BD23" s="38">
        <f t="shared" si="2"/>
        <v>0</v>
      </c>
      <c r="BE23" s="38">
        <f t="shared" si="3"/>
        <v>0</v>
      </c>
      <c r="BF23" s="39">
        <f t="shared" si="14"/>
        <v>0</v>
      </c>
      <c r="BG23" s="39">
        <f t="shared" si="15"/>
        <v>0</v>
      </c>
      <c r="BH23" s="39">
        <f t="shared" si="16"/>
        <v>0</v>
      </c>
      <c r="BI23" s="39">
        <f t="shared" si="17"/>
        <v>0</v>
      </c>
      <c r="BJ23" s="39">
        <f t="shared" si="18"/>
        <v>0</v>
      </c>
      <c r="BK23" s="39">
        <f t="shared" si="19"/>
        <v>0</v>
      </c>
      <c r="BL23" s="39">
        <f t="shared" si="20"/>
        <v>0</v>
      </c>
      <c r="BM23" s="39">
        <f t="shared" si="21"/>
        <v>0</v>
      </c>
    </row>
    <row r="24" spans="1:65" ht="39.950000000000003" customHeight="1" x14ac:dyDescent="0.2">
      <c r="A24" s="2" t="s">
        <v>36</v>
      </c>
      <c r="B24" s="290" t="s">
        <v>37</v>
      </c>
      <c r="C24" s="291"/>
      <c r="D24" s="416"/>
      <c r="E24" s="141">
        <v>1</v>
      </c>
      <c r="F24" s="141"/>
      <c r="G24" s="141">
        <v>1</v>
      </c>
      <c r="H24" s="141"/>
      <c r="I24" s="141"/>
      <c r="J24" s="141">
        <v>2</v>
      </c>
      <c r="K24" s="141">
        <v>2</v>
      </c>
      <c r="L24" s="150"/>
      <c r="M24" s="150"/>
      <c r="N24" s="150"/>
      <c r="O24" s="150">
        <v>1</v>
      </c>
      <c r="P24" s="150"/>
      <c r="Q24" s="150"/>
      <c r="R24" s="150">
        <v>1</v>
      </c>
      <c r="S24" s="150"/>
      <c r="T24" s="150"/>
      <c r="U24" s="150"/>
      <c r="V24" s="150"/>
      <c r="W24" s="150"/>
      <c r="X24" s="150"/>
      <c r="Y24" s="150">
        <v>1</v>
      </c>
      <c r="Z24" s="150"/>
      <c r="AA24" s="150"/>
      <c r="AB24" s="150">
        <v>2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39">
        <f t="shared" si="4"/>
        <v>1</v>
      </c>
      <c r="AU24" s="39">
        <f t="shared" si="5"/>
        <v>1</v>
      </c>
      <c r="AV24" s="39">
        <f t="shared" si="6"/>
        <v>2</v>
      </c>
      <c r="AW24" s="39">
        <f t="shared" si="7"/>
        <v>2</v>
      </c>
      <c r="AX24" s="39">
        <f t="shared" si="8"/>
        <v>3</v>
      </c>
      <c r="AY24" s="39">
        <f t="shared" si="9"/>
        <v>3</v>
      </c>
      <c r="AZ24" s="39">
        <f t="shared" si="10"/>
        <v>1</v>
      </c>
      <c r="BA24" s="39">
        <f t="shared" si="11"/>
        <v>1</v>
      </c>
      <c r="BB24" s="39">
        <f t="shared" si="12"/>
        <v>0</v>
      </c>
      <c r="BC24" s="39">
        <f t="shared" si="13"/>
        <v>0</v>
      </c>
      <c r="BD24" s="38">
        <f t="shared" si="2"/>
        <v>1</v>
      </c>
      <c r="BE24" s="38">
        <f t="shared" si="3"/>
        <v>1</v>
      </c>
      <c r="BF24" s="39">
        <f t="shared" si="14"/>
        <v>0</v>
      </c>
      <c r="BG24" s="39">
        <f t="shared" si="15"/>
        <v>0</v>
      </c>
      <c r="BH24" s="39">
        <f t="shared" si="16"/>
        <v>0</v>
      </c>
      <c r="BI24" s="39">
        <f t="shared" si="17"/>
        <v>0</v>
      </c>
      <c r="BJ24" s="39">
        <f t="shared" si="18"/>
        <v>0</v>
      </c>
      <c r="BK24" s="39">
        <f t="shared" si="19"/>
        <v>0</v>
      </c>
      <c r="BL24" s="39">
        <f t="shared" si="20"/>
        <v>0</v>
      </c>
      <c r="BM24" s="39">
        <f t="shared" si="21"/>
        <v>0</v>
      </c>
    </row>
    <row r="25" spans="1:65" ht="39.950000000000003" customHeight="1" x14ac:dyDescent="0.2">
      <c r="A25" s="2" t="s">
        <v>38</v>
      </c>
      <c r="B25" s="290" t="s">
        <v>39</v>
      </c>
      <c r="C25" s="291"/>
      <c r="D25" s="416"/>
      <c r="E25" s="143">
        <v>23</v>
      </c>
      <c r="F25" s="143">
        <v>4</v>
      </c>
      <c r="G25" s="143">
        <v>19</v>
      </c>
      <c r="H25" s="143"/>
      <c r="I25" s="143"/>
      <c r="J25" s="143">
        <v>12</v>
      </c>
      <c r="K25" s="143">
        <v>9</v>
      </c>
      <c r="L25" s="150">
        <v>3</v>
      </c>
      <c r="M25" s="150"/>
      <c r="N25" s="150"/>
      <c r="O25" s="150">
        <v>12</v>
      </c>
      <c r="P25" s="150">
        <v>4</v>
      </c>
      <c r="Q25" s="150"/>
      <c r="R25" s="150">
        <v>1</v>
      </c>
      <c r="S25" s="150"/>
      <c r="T25" s="150">
        <v>7</v>
      </c>
      <c r="U25" s="150">
        <v>1</v>
      </c>
      <c r="V25" s="150">
        <v>6</v>
      </c>
      <c r="W25" s="150"/>
      <c r="X25" s="150"/>
      <c r="Y25" s="150">
        <v>12</v>
      </c>
      <c r="Z25" s="150"/>
      <c r="AA25" s="150">
        <v>5</v>
      </c>
      <c r="AB25" s="150">
        <v>20</v>
      </c>
      <c r="AC25" s="150">
        <v>8</v>
      </c>
      <c r="AD25" s="150">
        <v>1</v>
      </c>
      <c r="AE25" s="150"/>
      <c r="AF25" s="150">
        <v>1</v>
      </c>
      <c r="AG25" s="150">
        <v>1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39">
        <f t="shared" si="4"/>
        <v>23</v>
      </c>
      <c r="AU25" s="39">
        <f t="shared" si="5"/>
        <v>23</v>
      </c>
      <c r="AV25" s="39">
        <f t="shared" si="6"/>
        <v>12</v>
      </c>
      <c r="AW25" s="39">
        <f t="shared" si="7"/>
        <v>12</v>
      </c>
      <c r="AX25" s="39">
        <f t="shared" si="8"/>
        <v>32</v>
      </c>
      <c r="AY25" s="39">
        <f t="shared" si="9"/>
        <v>32</v>
      </c>
      <c r="AZ25" s="39">
        <f t="shared" si="10"/>
        <v>12</v>
      </c>
      <c r="BA25" s="39">
        <f t="shared" si="11"/>
        <v>12</v>
      </c>
      <c r="BB25" s="39">
        <f t="shared" si="12"/>
        <v>7</v>
      </c>
      <c r="BC25" s="39">
        <f t="shared" si="13"/>
        <v>7</v>
      </c>
      <c r="BD25" s="38">
        <f t="shared" si="2"/>
        <v>12</v>
      </c>
      <c r="BE25" s="38">
        <f t="shared" si="3"/>
        <v>12</v>
      </c>
      <c r="BF25" s="39">
        <f t="shared" si="14"/>
        <v>1</v>
      </c>
      <c r="BG25" s="39">
        <f t="shared" si="15"/>
        <v>1</v>
      </c>
      <c r="BH25" s="39">
        <f t="shared" si="16"/>
        <v>1</v>
      </c>
      <c r="BI25" s="39">
        <f t="shared" si="17"/>
        <v>1</v>
      </c>
      <c r="BJ25" s="39">
        <f t="shared" si="18"/>
        <v>0</v>
      </c>
      <c r="BK25" s="39">
        <f t="shared" si="19"/>
        <v>0</v>
      </c>
      <c r="BL25" s="39">
        <f t="shared" si="20"/>
        <v>0</v>
      </c>
      <c r="BM25" s="39">
        <f t="shared" si="21"/>
        <v>0</v>
      </c>
    </row>
    <row r="26" spans="1:65" ht="39.950000000000003" customHeight="1" x14ac:dyDescent="0.2">
      <c r="A26" s="2" t="s">
        <v>40</v>
      </c>
      <c r="B26" s="290" t="s">
        <v>41</v>
      </c>
      <c r="C26" s="291"/>
      <c r="D26" s="416"/>
      <c r="E26" s="141">
        <v>5</v>
      </c>
      <c r="F26" s="141">
        <v>2</v>
      </c>
      <c r="G26" s="141">
        <v>3</v>
      </c>
      <c r="H26" s="141"/>
      <c r="I26" s="141"/>
      <c r="J26" s="141">
        <v>7</v>
      </c>
      <c r="K26" s="142">
        <v>5</v>
      </c>
      <c r="L26" s="150">
        <v>1</v>
      </c>
      <c r="M26" s="150"/>
      <c r="N26" s="150"/>
      <c r="O26" s="150">
        <v>2</v>
      </c>
      <c r="P26" s="150">
        <v>1</v>
      </c>
      <c r="Q26" s="150"/>
      <c r="R26" s="150"/>
      <c r="S26" s="150"/>
      <c r="T26" s="150">
        <v>1</v>
      </c>
      <c r="U26" s="150">
        <v>1</v>
      </c>
      <c r="V26" s="150"/>
      <c r="W26" s="150"/>
      <c r="X26" s="150"/>
      <c r="Y26" s="150">
        <v>2</v>
      </c>
      <c r="Z26" s="150"/>
      <c r="AA26" s="150"/>
      <c r="AB26" s="150">
        <v>8</v>
      </c>
      <c r="AC26" s="150">
        <v>1</v>
      </c>
      <c r="AD26" s="150">
        <v>1</v>
      </c>
      <c r="AE26" s="150"/>
      <c r="AF26" s="150">
        <v>1</v>
      </c>
      <c r="AG26" s="150"/>
      <c r="AH26" s="150">
        <v>1</v>
      </c>
      <c r="AI26" s="150"/>
      <c r="AJ26" s="150">
        <v>1</v>
      </c>
      <c r="AK26" s="150"/>
      <c r="AL26" s="150"/>
      <c r="AM26" s="150"/>
      <c r="AN26" s="150"/>
      <c r="AO26" s="150"/>
      <c r="AP26" s="150"/>
      <c r="AQ26" s="150"/>
      <c r="AR26" s="150"/>
      <c r="AS26" s="150"/>
      <c r="AT26" s="39">
        <f t="shared" si="4"/>
        <v>5</v>
      </c>
      <c r="AU26" s="39">
        <f t="shared" si="5"/>
        <v>5</v>
      </c>
      <c r="AV26" s="39">
        <f t="shared" si="6"/>
        <v>7</v>
      </c>
      <c r="AW26" s="39">
        <f t="shared" si="7"/>
        <v>6</v>
      </c>
      <c r="AX26" s="39">
        <f t="shared" si="8"/>
        <v>10</v>
      </c>
      <c r="AY26" s="39">
        <f t="shared" si="9"/>
        <v>10</v>
      </c>
      <c r="AZ26" s="39">
        <f t="shared" si="10"/>
        <v>2</v>
      </c>
      <c r="BA26" s="39">
        <f t="shared" si="11"/>
        <v>2</v>
      </c>
      <c r="BB26" s="39">
        <f t="shared" si="12"/>
        <v>1</v>
      </c>
      <c r="BC26" s="39">
        <f t="shared" si="13"/>
        <v>1</v>
      </c>
      <c r="BD26" s="38">
        <f t="shared" si="2"/>
        <v>2</v>
      </c>
      <c r="BE26" s="38">
        <f t="shared" si="3"/>
        <v>2</v>
      </c>
      <c r="BF26" s="39">
        <f t="shared" si="14"/>
        <v>1</v>
      </c>
      <c r="BG26" s="39">
        <f t="shared" si="15"/>
        <v>1</v>
      </c>
      <c r="BH26" s="39">
        <f t="shared" si="16"/>
        <v>1</v>
      </c>
      <c r="BI26" s="39">
        <f t="shared" si="17"/>
        <v>1</v>
      </c>
      <c r="BJ26" s="39">
        <f t="shared" si="18"/>
        <v>0</v>
      </c>
      <c r="BK26" s="39">
        <f t="shared" si="19"/>
        <v>0</v>
      </c>
      <c r="BL26" s="39">
        <f t="shared" si="20"/>
        <v>0</v>
      </c>
      <c r="BM26" s="39">
        <f t="shared" si="21"/>
        <v>0</v>
      </c>
    </row>
    <row r="27" spans="1:65" ht="39.950000000000003" customHeight="1" x14ac:dyDescent="0.2">
      <c r="A27" s="2" t="s">
        <v>42</v>
      </c>
      <c r="B27" s="290" t="s">
        <v>43</v>
      </c>
      <c r="C27" s="291"/>
      <c r="D27" s="416"/>
      <c r="E27" s="141">
        <v>2</v>
      </c>
      <c r="F27" s="141">
        <v>1</v>
      </c>
      <c r="G27" s="141">
        <v>1</v>
      </c>
      <c r="H27" s="141"/>
      <c r="I27" s="141"/>
      <c r="J27" s="141">
        <v>1</v>
      </c>
      <c r="K27" s="142">
        <v>1</v>
      </c>
      <c r="L27" s="150"/>
      <c r="M27" s="150"/>
      <c r="N27" s="150"/>
      <c r="O27" s="150">
        <v>1</v>
      </c>
      <c r="P27" s="150"/>
      <c r="Q27" s="150"/>
      <c r="R27" s="150"/>
      <c r="S27" s="150"/>
      <c r="T27" s="150">
        <v>1</v>
      </c>
      <c r="U27" s="150"/>
      <c r="V27" s="150">
        <v>1</v>
      </c>
      <c r="W27" s="150"/>
      <c r="X27" s="150"/>
      <c r="Y27" s="150">
        <v>1</v>
      </c>
      <c r="Z27" s="150"/>
      <c r="AA27" s="150">
        <v>1</v>
      </c>
      <c r="AB27" s="150">
        <v>2</v>
      </c>
      <c r="AC27" s="150">
        <v>1</v>
      </c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39">
        <f t="shared" si="4"/>
        <v>2</v>
      </c>
      <c r="AU27" s="39">
        <f t="shared" si="5"/>
        <v>2</v>
      </c>
      <c r="AV27" s="39">
        <f t="shared" si="6"/>
        <v>1</v>
      </c>
      <c r="AW27" s="39">
        <f t="shared" si="7"/>
        <v>1</v>
      </c>
      <c r="AX27" s="39">
        <f t="shared" si="8"/>
        <v>3</v>
      </c>
      <c r="AY27" s="39">
        <f t="shared" si="9"/>
        <v>3</v>
      </c>
      <c r="AZ27" s="39">
        <f t="shared" si="10"/>
        <v>1</v>
      </c>
      <c r="BA27" s="39">
        <f t="shared" si="11"/>
        <v>1</v>
      </c>
      <c r="BB27" s="39">
        <f t="shared" si="12"/>
        <v>1</v>
      </c>
      <c r="BC27" s="39">
        <f t="shared" si="13"/>
        <v>1</v>
      </c>
      <c r="BD27" s="38">
        <f t="shared" si="2"/>
        <v>1</v>
      </c>
      <c r="BE27" s="38">
        <f t="shared" si="3"/>
        <v>1</v>
      </c>
      <c r="BF27" s="39">
        <f t="shared" si="14"/>
        <v>0</v>
      </c>
      <c r="BG27" s="39">
        <f t="shared" si="15"/>
        <v>0</v>
      </c>
      <c r="BH27" s="39">
        <f t="shared" si="16"/>
        <v>0</v>
      </c>
      <c r="BI27" s="39">
        <f t="shared" si="17"/>
        <v>0</v>
      </c>
      <c r="BJ27" s="39">
        <f t="shared" si="18"/>
        <v>0</v>
      </c>
      <c r="BK27" s="39">
        <f t="shared" si="19"/>
        <v>0</v>
      </c>
      <c r="BL27" s="39">
        <f t="shared" si="20"/>
        <v>0</v>
      </c>
      <c r="BM27" s="39">
        <f t="shared" si="21"/>
        <v>0</v>
      </c>
    </row>
    <row r="28" spans="1:65" ht="39.950000000000003" customHeight="1" x14ac:dyDescent="0.2">
      <c r="A28" s="2" t="s">
        <v>44</v>
      </c>
      <c r="B28" s="276" t="s">
        <v>45</v>
      </c>
      <c r="C28" s="277"/>
      <c r="D28" s="278"/>
      <c r="E28" s="141">
        <v>20</v>
      </c>
      <c r="F28" s="141">
        <v>5</v>
      </c>
      <c r="G28" s="141">
        <v>15</v>
      </c>
      <c r="H28" s="141"/>
      <c r="I28" s="141"/>
      <c r="J28" s="141">
        <v>9</v>
      </c>
      <c r="K28" s="142">
        <v>5</v>
      </c>
      <c r="L28" s="150">
        <v>3</v>
      </c>
      <c r="M28" s="150"/>
      <c r="N28" s="150"/>
      <c r="O28" s="150">
        <v>5</v>
      </c>
      <c r="P28" s="150">
        <v>1</v>
      </c>
      <c r="Q28" s="150">
        <v>1</v>
      </c>
      <c r="R28" s="150"/>
      <c r="S28" s="150"/>
      <c r="T28" s="150">
        <v>3</v>
      </c>
      <c r="U28" s="150">
        <v>2</v>
      </c>
      <c r="V28" s="150">
        <v>1</v>
      </c>
      <c r="W28" s="150"/>
      <c r="X28" s="150">
        <v>1</v>
      </c>
      <c r="Y28" s="150">
        <v>6</v>
      </c>
      <c r="Z28" s="150"/>
      <c r="AA28" s="150">
        <v>1</v>
      </c>
      <c r="AB28" s="150">
        <v>19</v>
      </c>
      <c r="AC28" s="150">
        <v>5</v>
      </c>
      <c r="AD28" s="150">
        <v>5</v>
      </c>
      <c r="AE28" s="150">
        <v>1</v>
      </c>
      <c r="AF28" s="150">
        <v>6</v>
      </c>
      <c r="AG28" s="150">
        <v>2</v>
      </c>
      <c r="AH28" s="150">
        <v>4</v>
      </c>
      <c r="AI28" s="150"/>
      <c r="AJ28" s="150">
        <v>2</v>
      </c>
      <c r="AK28" s="150">
        <v>1</v>
      </c>
      <c r="AL28" s="150"/>
      <c r="AM28" s="150">
        <v>1</v>
      </c>
      <c r="AN28" s="150">
        <v>1</v>
      </c>
      <c r="AO28" s="150"/>
      <c r="AP28" s="150"/>
      <c r="AQ28" s="150"/>
      <c r="AR28" s="150"/>
      <c r="AS28" s="150"/>
      <c r="AT28" s="39">
        <f t="shared" si="4"/>
        <v>20</v>
      </c>
      <c r="AU28" s="39">
        <f t="shared" si="5"/>
        <v>20</v>
      </c>
      <c r="AV28" s="39">
        <f t="shared" si="6"/>
        <v>9</v>
      </c>
      <c r="AW28" s="39">
        <f t="shared" si="7"/>
        <v>8</v>
      </c>
      <c r="AX28" s="39">
        <f t="shared" si="8"/>
        <v>25</v>
      </c>
      <c r="AY28" s="39">
        <f t="shared" si="9"/>
        <v>25</v>
      </c>
      <c r="AZ28" s="39">
        <f t="shared" si="10"/>
        <v>5</v>
      </c>
      <c r="BA28" s="39">
        <f t="shared" si="11"/>
        <v>5</v>
      </c>
      <c r="BB28" s="39">
        <f t="shared" si="12"/>
        <v>3</v>
      </c>
      <c r="BC28" s="39">
        <f t="shared" si="13"/>
        <v>3</v>
      </c>
      <c r="BD28" s="38">
        <f t="shared" si="2"/>
        <v>6</v>
      </c>
      <c r="BE28" s="38">
        <f t="shared" si="3"/>
        <v>6</v>
      </c>
      <c r="BF28" s="39">
        <f t="shared" si="14"/>
        <v>6</v>
      </c>
      <c r="BG28" s="39">
        <f t="shared" si="15"/>
        <v>6</v>
      </c>
      <c r="BH28" s="39">
        <f t="shared" si="16"/>
        <v>6</v>
      </c>
      <c r="BI28" s="39">
        <f t="shared" si="17"/>
        <v>6</v>
      </c>
      <c r="BJ28" s="39">
        <f t="shared" si="18"/>
        <v>1</v>
      </c>
      <c r="BK28" s="39">
        <f t="shared" si="19"/>
        <v>1</v>
      </c>
      <c r="BL28" s="39">
        <f t="shared" si="20"/>
        <v>1</v>
      </c>
      <c r="BM28" s="39">
        <f t="shared" si="21"/>
        <v>1</v>
      </c>
    </row>
    <row r="29" spans="1:65" ht="54" customHeight="1" x14ac:dyDescent="0.2">
      <c r="A29" s="1" t="s">
        <v>46</v>
      </c>
      <c r="B29" s="292" t="s">
        <v>47</v>
      </c>
      <c r="C29" s="293"/>
      <c r="D29" s="302"/>
      <c r="E29" s="177">
        <f>SUM(E30:E40)</f>
        <v>46</v>
      </c>
      <c r="F29" s="177">
        <f t="shared" ref="F29:BL29" si="22">SUM(F30:F40)</f>
        <v>5</v>
      </c>
      <c r="G29" s="177">
        <f t="shared" si="22"/>
        <v>40</v>
      </c>
      <c r="H29" s="177">
        <f t="shared" si="22"/>
        <v>1</v>
      </c>
      <c r="I29" s="177">
        <f t="shared" si="22"/>
        <v>0</v>
      </c>
      <c r="J29" s="177">
        <f t="shared" si="22"/>
        <v>17</v>
      </c>
      <c r="K29" s="177">
        <f t="shared" si="22"/>
        <v>12</v>
      </c>
      <c r="L29" s="177">
        <f t="shared" si="22"/>
        <v>4</v>
      </c>
      <c r="M29" s="177">
        <f t="shared" si="22"/>
        <v>0</v>
      </c>
      <c r="N29" s="177">
        <f t="shared" si="22"/>
        <v>0</v>
      </c>
      <c r="O29" s="177">
        <f t="shared" si="22"/>
        <v>17</v>
      </c>
      <c r="P29" s="177">
        <f t="shared" si="22"/>
        <v>3</v>
      </c>
      <c r="Q29" s="177">
        <f t="shared" si="22"/>
        <v>1</v>
      </c>
      <c r="R29" s="177">
        <f t="shared" si="22"/>
        <v>6</v>
      </c>
      <c r="S29" s="177">
        <f t="shared" si="22"/>
        <v>0</v>
      </c>
      <c r="T29" s="177">
        <f t="shared" si="22"/>
        <v>7</v>
      </c>
      <c r="U29" s="177">
        <f t="shared" si="22"/>
        <v>1</v>
      </c>
      <c r="V29" s="177">
        <f t="shared" si="22"/>
        <v>5</v>
      </c>
      <c r="W29" s="177">
        <f t="shared" si="22"/>
        <v>1</v>
      </c>
      <c r="X29" s="177">
        <f t="shared" si="22"/>
        <v>3</v>
      </c>
      <c r="Y29" s="177">
        <f t="shared" si="22"/>
        <v>20</v>
      </c>
      <c r="Z29" s="177">
        <f t="shared" si="22"/>
        <v>1</v>
      </c>
      <c r="AA29" s="177">
        <f t="shared" si="22"/>
        <v>2</v>
      </c>
      <c r="AB29" s="177">
        <f t="shared" si="22"/>
        <v>35</v>
      </c>
      <c r="AC29" s="177">
        <f t="shared" si="22"/>
        <v>6</v>
      </c>
      <c r="AD29" s="177">
        <f t="shared" si="22"/>
        <v>8</v>
      </c>
      <c r="AE29" s="177">
        <f t="shared" si="22"/>
        <v>5</v>
      </c>
      <c r="AF29" s="177">
        <f t="shared" si="22"/>
        <v>13</v>
      </c>
      <c r="AG29" s="177">
        <f t="shared" si="22"/>
        <v>2</v>
      </c>
      <c r="AH29" s="177">
        <f t="shared" si="22"/>
        <v>11</v>
      </c>
      <c r="AI29" s="177">
        <f t="shared" si="22"/>
        <v>0</v>
      </c>
      <c r="AJ29" s="177">
        <f t="shared" si="22"/>
        <v>6</v>
      </c>
      <c r="AK29" s="177">
        <f t="shared" si="22"/>
        <v>2</v>
      </c>
      <c r="AL29" s="177">
        <f t="shared" si="22"/>
        <v>1</v>
      </c>
      <c r="AM29" s="177">
        <f t="shared" si="22"/>
        <v>3</v>
      </c>
      <c r="AN29" s="177">
        <f t="shared" si="22"/>
        <v>2</v>
      </c>
      <c r="AO29" s="177">
        <f t="shared" si="22"/>
        <v>1</v>
      </c>
      <c r="AP29" s="177">
        <f t="shared" si="22"/>
        <v>0</v>
      </c>
      <c r="AQ29" s="177">
        <f t="shared" si="22"/>
        <v>0</v>
      </c>
      <c r="AR29" s="177">
        <f t="shared" si="22"/>
        <v>0</v>
      </c>
      <c r="AS29" s="177">
        <f t="shared" si="22"/>
        <v>0</v>
      </c>
      <c r="AT29" s="37">
        <f t="shared" si="22"/>
        <v>46</v>
      </c>
      <c r="AU29" s="37">
        <f t="shared" si="22"/>
        <v>46</v>
      </c>
      <c r="AV29" s="37">
        <f t="shared" si="22"/>
        <v>17</v>
      </c>
      <c r="AW29" s="37">
        <f t="shared" si="22"/>
        <v>16</v>
      </c>
      <c r="AX29" s="37">
        <f t="shared" si="22"/>
        <v>57</v>
      </c>
      <c r="AY29" s="37">
        <f t="shared" si="22"/>
        <v>56</v>
      </c>
      <c r="AZ29" s="37">
        <f t="shared" si="22"/>
        <v>17</v>
      </c>
      <c r="BA29" s="37">
        <f t="shared" si="22"/>
        <v>17</v>
      </c>
      <c r="BB29" s="37">
        <f t="shared" si="22"/>
        <v>7</v>
      </c>
      <c r="BC29" s="37">
        <f t="shared" si="22"/>
        <v>7</v>
      </c>
      <c r="BD29" s="38">
        <f t="shared" si="2"/>
        <v>20</v>
      </c>
      <c r="BE29" s="38">
        <f t="shared" si="3"/>
        <v>20</v>
      </c>
      <c r="BF29" s="37">
        <f t="shared" si="22"/>
        <v>13</v>
      </c>
      <c r="BG29" s="37">
        <f t="shared" si="22"/>
        <v>13</v>
      </c>
      <c r="BH29" s="37">
        <f t="shared" si="22"/>
        <v>13</v>
      </c>
      <c r="BI29" s="37">
        <f t="shared" si="22"/>
        <v>13</v>
      </c>
      <c r="BJ29" s="37">
        <f t="shared" si="22"/>
        <v>3</v>
      </c>
      <c r="BK29" s="37">
        <f t="shared" si="22"/>
        <v>3</v>
      </c>
      <c r="BL29" s="37">
        <f t="shared" si="22"/>
        <v>3</v>
      </c>
      <c r="BM29" s="37">
        <f>SUM(BM30:BM40)</f>
        <v>3</v>
      </c>
    </row>
    <row r="30" spans="1:65" ht="39.950000000000003" customHeight="1" x14ac:dyDescent="0.2">
      <c r="A30" s="2" t="s">
        <v>48</v>
      </c>
      <c r="B30" s="276" t="s">
        <v>49</v>
      </c>
      <c r="C30" s="277"/>
      <c r="D30" s="278"/>
      <c r="E30" s="141"/>
      <c r="F30" s="141"/>
      <c r="G30" s="141"/>
      <c r="H30" s="141"/>
      <c r="I30" s="141"/>
      <c r="J30" s="141">
        <v>3</v>
      </c>
      <c r="K30" s="142">
        <v>2</v>
      </c>
      <c r="L30" s="150">
        <v>1</v>
      </c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>
        <v>1</v>
      </c>
      <c r="AA30" s="150"/>
      <c r="AB30" s="150">
        <v>1</v>
      </c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39">
        <f t="shared" ref="AT30:AT40" si="23">E30</f>
        <v>0</v>
      </c>
      <c r="AU30" s="39">
        <f t="shared" ref="AU30:AU40" si="24">F30+G30+H30+I30</f>
        <v>0</v>
      </c>
      <c r="AV30" s="39">
        <f t="shared" ref="AV30:AV40" si="25">J30</f>
        <v>3</v>
      </c>
      <c r="AW30" s="39">
        <f t="shared" ref="AW30:AW40" si="26">K30+L30+M30</f>
        <v>3</v>
      </c>
      <c r="AX30" s="39">
        <f t="shared" ref="AX30:AX40" si="27">F30+G30+K30</f>
        <v>2</v>
      </c>
      <c r="AY30" s="39">
        <f t="shared" ref="AY30:AY40" si="28">N30+Y30+Z30+AB30</f>
        <v>2</v>
      </c>
      <c r="AZ30" s="39">
        <f t="shared" ref="AZ30:AZ40" si="29">O30</f>
        <v>0</v>
      </c>
      <c r="BA30" s="39">
        <f t="shared" ref="BA30:BA40" si="30">P30+Q30+R30+S30+T30</f>
        <v>0</v>
      </c>
      <c r="BB30" s="39">
        <f t="shared" ref="BB30:BB40" si="31">T30</f>
        <v>0</v>
      </c>
      <c r="BC30" s="39">
        <f t="shared" ref="BC30:BC40" si="32">+U30+V30+W30</f>
        <v>0</v>
      </c>
      <c r="BD30" s="38">
        <f t="shared" si="2"/>
        <v>0</v>
      </c>
      <c r="BE30" s="38">
        <f t="shared" si="3"/>
        <v>0</v>
      </c>
      <c r="BF30" s="39">
        <f t="shared" ref="BF30:BF40" si="33">AF30</f>
        <v>0</v>
      </c>
      <c r="BG30" s="39">
        <f t="shared" ref="BG30:BG40" si="34">AD30+AE30</f>
        <v>0</v>
      </c>
      <c r="BH30" s="39">
        <f t="shared" ref="BH30:BH40" si="35">AF30</f>
        <v>0</v>
      </c>
      <c r="BI30" s="39">
        <f t="shared" ref="BI30:BI40" si="36">AG30+AH30</f>
        <v>0</v>
      </c>
      <c r="BJ30" s="39">
        <f t="shared" ref="BJ30:BJ40" si="37">AM30</f>
        <v>0</v>
      </c>
      <c r="BK30" s="39">
        <f t="shared" ref="BK30:BK40" si="38">AK30+AL30</f>
        <v>0</v>
      </c>
      <c r="BL30" s="39">
        <f t="shared" ref="BL30:BL40" si="39">AM30</f>
        <v>0</v>
      </c>
      <c r="BM30" s="39">
        <f t="shared" ref="BM30:BM40" si="40">AN30+AO30</f>
        <v>0</v>
      </c>
    </row>
    <row r="31" spans="1:65" ht="39.950000000000003" customHeight="1" x14ac:dyDescent="0.2">
      <c r="A31" s="2" t="s">
        <v>50</v>
      </c>
      <c r="B31" s="276" t="s">
        <v>51</v>
      </c>
      <c r="C31" s="277"/>
      <c r="D31" s="278"/>
      <c r="E31" s="141"/>
      <c r="F31" s="141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39">
        <f t="shared" si="23"/>
        <v>0</v>
      </c>
      <c r="AU31" s="39">
        <f t="shared" si="24"/>
        <v>0</v>
      </c>
      <c r="AV31" s="39">
        <f t="shared" si="25"/>
        <v>0</v>
      </c>
      <c r="AW31" s="39">
        <f t="shared" si="26"/>
        <v>0</v>
      </c>
      <c r="AX31" s="39">
        <f t="shared" si="27"/>
        <v>0</v>
      </c>
      <c r="AY31" s="39">
        <f t="shared" si="28"/>
        <v>0</v>
      </c>
      <c r="AZ31" s="39">
        <f t="shared" si="29"/>
        <v>0</v>
      </c>
      <c r="BA31" s="39">
        <f t="shared" si="30"/>
        <v>0</v>
      </c>
      <c r="BB31" s="39">
        <f t="shared" si="31"/>
        <v>0</v>
      </c>
      <c r="BC31" s="39">
        <f t="shared" si="32"/>
        <v>0</v>
      </c>
      <c r="BD31" s="38">
        <f t="shared" si="2"/>
        <v>0</v>
      </c>
      <c r="BE31" s="38">
        <f t="shared" si="3"/>
        <v>0</v>
      </c>
      <c r="BF31" s="39">
        <f t="shared" si="33"/>
        <v>0</v>
      </c>
      <c r="BG31" s="39">
        <f t="shared" si="34"/>
        <v>0</v>
      </c>
      <c r="BH31" s="39">
        <f t="shared" si="35"/>
        <v>0</v>
      </c>
      <c r="BI31" s="39">
        <f t="shared" si="36"/>
        <v>0</v>
      </c>
      <c r="BJ31" s="39">
        <f t="shared" si="37"/>
        <v>0</v>
      </c>
      <c r="BK31" s="39">
        <f t="shared" si="38"/>
        <v>0</v>
      </c>
      <c r="BL31" s="39">
        <f t="shared" si="39"/>
        <v>0</v>
      </c>
      <c r="BM31" s="39">
        <f t="shared" si="40"/>
        <v>0</v>
      </c>
    </row>
    <row r="32" spans="1:65" ht="39.950000000000003" customHeight="1" x14ac:dyDescent="0.2">
      <c r="A32" s="2" t="s">
        <v>52</v>
      </c>
      <c r="B32" s="276" t="s">
        <v>53</v>
      </c>
      <c r="C32" s="277"/>
      <c r="D32" s="278"/>
      <c r="E32" s="141">
        <v>8</v>
      </c>
      <c r="F32" s="141">
        <v>1</v>
      </c>
      <c r="G32" s="141">
        <v>7</v>
      </c>
      <c r="H32" s="141"/>
      <c r="I32" s="141"/>
      <c r="J32" s="141">
        <v>3</v>
      </c>
      <c r="K32" s="142">
        <v>3</v>
      </c>
      <c r="L32" s="150"/>
      <c r="M32" s="150"/>
      <c r="N32" s="150"/>
      <c r="O32" s="150">
        <v>2</v>
      </c>
      <c r="P32" s="150"/>
      <c r="Q32" s="150">
        <v>1</v>
      </c>
      <c r="R32" s="150">
        <v>1</v>
      </c>
      <c r="S32" s="150"/>
      <c r="T32" s="150"/>
      <c r="U32" s="150"/>
      <c r="V32" s="150"/>
      <c r="W32" s="150"/>
      <c r="X32" s="150"/>
      <c r="Y32" s="150">
        <v>2</v>
      </c>
      <c r="Z32" s="150"/>
      <c r="AA32" s="150">
        <v>1</v>
      </c>
      <c r="AB32" s="150">
        <v>9</v>
      </c>
      <c r="AC32" s="150">
        <v>2</v>
      </c>
      <c r="AD32" s="150">
        <v>3</v>
      </c>
      <c r="AE32" s="150">
        <v>1</v>
      </c>
      <c r="AF32" s="150">
        <v>4</v>
      </c>
      <c r="AG32" s="150">
        <v>1</v>
      </c>
      <c r="AH32" s="150">
        <v>3</v>
      </c>
      <c r="AI32" s="150"/>
      <c r="AJ32" s="150">
        <v>2</v>
      </c>
      <c r="AK32" s="150">
        <v>1</v>
      </c>
      <c r="AL32" s="150">
        <v>1</v>
      </c>
      <c r="AM32" s="150">
        <v>2</v>
      </c>
      <c r="AN32" s="150">
        <v>1</v>
      </c>
      <c r="AO32" s="150">
        <v>1</v>
      </c>
      <c r="AP32" s="150"/>
      <c r="AQ32" s="150"/>
      <c r="AR32" s="150"/>
      <c r="AS32" s="150"/>
      <c r="AT32" s="39">
        <f t="shared" si="23"/>
        <v>8</v>
      </c>
      <c r="AU32" s="39">
        <f t="shared" si="24"/>
        <v>8</v>
      </c>
      <c r="AV32" s="39">
        <f t="shared" si="25"/>
        <v>3</v>
      </c>
      <c r="AW32" s="39">
        <f t="shared" si="26"/>
        <v>3</v>
      </c>
      <c r="AX32" s="39">
        <f t="shared" si="27"/>
        <v>11</v>
      </c>
      <c r="AY32" s="39">
        <f t="shared" si="28"/>
        <v>11</v>
      </c>
      <c r="AZ32" s="39">
        <f t="shared" si="29"/>
        <v>2</v>
      </c>
      <c r="BA32" s="39">
        <f t="shared" si="30"/>
        <v>2</v>
      </c>
      <c r="BB32" s="39">
        <f t="shared" si="31"/>
        <v>0</v>
      </c>
      <c r="BC32" s="39">
        <f t="shared" si="32"/>
        <v>0</v>
      </c>
      <c r="BD32" s="38">
        <f t="shared" si="2"/>
        <v>2</v>
      </c>
      <c r="BE32" s="38">
        <f t="shared" si="3"/>
        <v>2</v>
      </c>
      <c r="BF32" s="39">
        <f t="shared" si="33"/>
        <v>4</v>
      </c>
      <c r="BG32" s="39">
        <f t="shared" si="34"/>
        <v>4</v>
      </c>
      <c r="BH32" s="39">
        <f t="shared" si="35"/>
        <v>4</v>
      </c>
      <c r="BI32" s="39">
        <f t="shared" si="36"/>
        <v>4</v>
      </c>
      <c r="BJ32" s="39">
        <f t="shared" si="37"/>
        <v>2</v>
      </c>
      <c r="BK32" s="39">
        <f t="shared" si="38"/>
        <v>2</v>
      </c>
      <c r="BL32" s="39">
        <f t="shared" si="39"/>
        <v>2</v>
      </c>
      <c r="BM32" s="39">
        <f t="shared" si="40"/>
        <v>2</v>
      </c>
    </row>
    <row r="33" spans="1:65" ht="39.950000000000003" customHeight="1" x14ac:dyDescent="0.2">
      <c r="A33" s="2" t="s">
        <v>54</v>
      </c>
      <c r="B33" s="290" t="s">
        <v>55</v>
      </c>
      <c r="C33" s="291"/>
      <c r="D33" s="416"/>
      <c r="E33" s="141">
        <v>2</v>
      </c>
      <c r="F33" s="141"/>
      <c r="G33" s="141">
        <v>2</v>
      </c>
      <c r="H33" s="141"/>
      <c r="I33" s="141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2</v>
      </c>
      <c r="AC33" s="150"/>
      <c r="AD33" s="150"/>
      <c r="AE33" s="150">
        <v>1</v>
      </c>
      <c r="AF33" s="150">
        <v>1</v>
      </c>
      <c r="AG33" s="150"/>
      <c r="AH33" s="150">
        <v>1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39">
        <f t="shared" si="23"/>
        <v>2</v>
      </c>
      <c r="AU33" s="39">
        <f t="shared" si="24"/>
        <v>2</v>
      </c>
      <c r="AV33" s="39">
        <f t="shared" si="25"/>
        <v>0</v>
      </c>
      <c r="AW33" s="39">
        <f t="shared" si="26"/>
        <v>0</v>
      </c>
      <c r="AX33" s="39">
        <f t="shared" si="27"/>
        <v>2</v>
      </c>
      <c r="AY33" s="39">
        <f t="shared" si="28"/>
        <v>2</v>
      </c>
      <c r="AZ33" s="39">
        <f t="shared" si="29"/>
        <v>0</v>
      </c>
      <c r="BA33" s="39">
        <f t="shared" si="30"/>
        <v>0</v>
      </c>
      <c r="BB33" s="39">
        <f t="shared" si="31"/>
        <v>0</v>
      </c>
      <c r="BC33" s="39">
        <f t="shared" si="32"/>
        <v>0</v>
      </c>
      <c r="BD33" s="38">
        <f t="shared" si="2"/>
        <v>0</v>
      </c>
      <c r="BE33" s="38">
        <f t="shared" si="3"/>
        <v>0</v>
      </c>
      <c r="BF33" s="39">
        <f t="shared" si="33"/>
        <v>1</v>
      </c>
      <c r="BG33" s="39">
        <f t="shared" si="34"/>
        <v>1</v>
      </c>
      <c r="BH33" s="39">
        <f t="shared" si="35"/>
        <v>1</v>
      </c>
      <c r="BI33" s="39">
        <f t="shared" si="36"/>
        <v>1</v>
      </c>
      <c r="BJ33" s="39">
        <f t="shared" si="37"/>
        <v>0</v>
      </c>
      <c r="BK33" s="39">
        <f t="shared" si="38"/>
        <v>0</v>
      </c>
      <c r="BL33" s="39">
        <f t="shared" si="39"/>
        <v>0</v>
      </c>
      <c r="BM33" s="39">
        <f t="shared" si="40"/>
        <v>0</v>
      </c>
    </row>
    <row r="34" spans="1:65" ht="39.950000000000003" customHeight="1" x14ac:dyDescent="0.2">
      <c r="A34" s="2" t="s">
        <v>56</v>
      </c>
      <c r="B34" s="290" t="s">
        <v>57</v>
      </c>
      <c r="C34" s="291"/>
      <c r="D34" s="416"/>
      <c r="E34" s="141"/>
      <c r="F34" s="141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39">
        <f t="shared" si="23"/>
        <v>0</v>
      </c>
      <c r="AU34" s="39">
        <f t="shared" si="24"/>
        <v>0</v>
      </c>
      <c r="AV34" s="39">
        <f t="shared" si="25"/>
        <v>0</v>
      </c>
      <c r="AW34" s="39">
        <f t="shared" si="26"/>
        <v>0</v>
      </c>
      <c r="AX34" s="39">
        <f t="shared" si="27"/>
        <v>0</v>
      </c>
      <c r="AY34" s="39">
        <f t="shared" si="28"/>
        <v>0</v>
      </c>
      <c r="AZ34" s="39">
        <f t="shared" si="29"/>
        <v>0</v>
      </c>
      <c r="BA34" s="39">
        <f t="shared" si="30"/>
        <v>0</v>
      </c>
      <c r="BB34" s="39">
        <f t="shared" si="31"/>
        <v>0</v>
      </c>
      <c r="BC34" s="39">
        <f t="shared" si="32"/>
        <v>0</v>
      </c>
      <c r="BD34" s="38">
        <f t="shared" si="2"/>
        <v>0</v>
      </c>
      <c r="BE34" s="38">
        <f t="shared" si="3"/>
        <v>0</v>
      </c>
      <c r="BF34" s="39">
        <f t="shared" si="33"/>
        <v>0</v>
      </c>
      <c r="BG34" s="39">
        <f t="shared" si="34"/>
        <v>0</v>
      </c>
      <c r="BH34" s="39">
        <f t="shared" si="35"/>
        <v>0</v>
      </c>
      <c r="BI34" s="39">
        <f t="shared" si="36"/>
        <v>0</v>
      </c>
      <c r="BJ34" s="39">
        <f t="shared" si="37"/>
        <v>0</v>
      </c>
      <c r="BK34" s="39">
        <f t="shared" si="38"/>
        <v>0</v>
      </c>
      <c r="BL34" s="39">
        <f t="shared" si="39"/>
        <v>0</v>
      </c>
      <c r="BM34" s="39">
        <f t="shared" si="40"/>
        <v>0</v>
      </c>
    </row>
    <row r="35" spans="1:65" ht="39.950000000000003" customHeight="1" x14ac:dyDescent="0.2">
      <c r="A35" s="2" t="s">
        <v>58</v>
      </c>
      <c r="B35" s="290" t="s">
        <v>59</v>
      </c>
      <c r="C35" s="291"/>
      <c r="D35" s="416"/>
      <c r="E35" s="141">
        <v>18</v>
      </c>
      <c r="F35" s="141">
        <v>2</v>
      </c>
      <c r="G35" s="141">
        <v>16</v>
      </c>
      <c r="H35" s="141"/>
      <c r="I35" s="141"/>
      <c r="J35" s="141">
        <v>6</v>
      </c>
      <c r="K35" s="142">
        <v>4</v>
      </c>
      <c r="L35" s="150">
        <v>2</v>
      </c>
      <c r="M35" s="150"/>
      <c r="N35" s="150"/>
      <c r="O35" s="150">
        <v>8</v>
      </c>
      <c r="P35" s="150">
        <v>1</v>
      </c>
      <c r="Q35" s="150"/>
      <c r="R35" s="150">
        <v>5</v>
      </c>
      <c r="S35" s="150"/>
      <c r="T35" s="150">
        <v>2</v>
      </c>
      <c r="U35" s="150"/>
      <c r="V35" s="150">
        <v>2</v>
      </c>
      <c r="W35" s="150"/>
      <c r="X35" s="150">
        <v>1</v>
      </c>
      <c r="Y35" s="150">
        <v>9</v>
      </c>
      <c r="Z35" s="150"/>
      <c r="AA35" s="150">
        <v>1</v>
      </c>
      <c r="AB35" s="150">
        <v>13</v>
      </c>
      <c r="AC35" s="150">
        <v>2</v>
      </c>
      <c r="AD35" s="150">
        <v>2</v>
      </c>
      <c r="AE35" s="150">
        <v>2</v>
      </c>
      <c r="AF35" s="150">
        <v>4</v>
      </c>
      <c r="AG35" s="150">
        <v>1</v>
      </c>
      <c r="AH35" s="150">
        <v>3</v>
      </c>
      <c r="AI35" s="150"/>
      <c r="AJ35" s="150">
        <v>2</v>
      </c>
      <c r="AK35" s="150"/>
      <c r="AL35" s="150"/>
      <c r="AM35" s="150"/>
      <c r="AN35" s="150"/>
      <c r="AO35" s="150"/>
      <c r="AP35" s="150"/>
      <c r="AQ35" s="150"/>
      <c r="AR35" s="150"/>
      <c r="AS35" s="150"/>
      <c r="AT35" s="39">
        <f t="shared" si="23"/>
        <v>18</v>
      </c>
      <c r="AU35" s="39">
        <f t="shared" si="24"/>
        <v>18</v>
      </c>
      <c r="AV35" s="39">
        <f t="shared" si="25"/>
        <v>6</v>
      </c>
      <c r="AW35" s="39">
        <f t="shared" si="26"/>
        <v>6</v>
      </c>
      <c r="AX35" s="39">
        <f t="shared" si="27"/>
        <v>22</v>
      </c>
      <c r="AY35" s="39">
        <f t="shared" si="28"/>
        <v>22</v>
      </c>
      <c r="AZ35" s="39">
        <f t="shared" si="29"/>
        <v>8</v>
      </c>
      <c r="BA35" s="39">
        <f t="shared" si="30"/>
        <v>8</v>
      </c>
      <c r="BB35" s="39">
        <f t="shared" si="31"/>
        <v>2</v>
      </c>
      <c r="BC35" s="39">
        <f t="shared" si="32"/>
        <v>2</v>
      </c>
      <c r="BD35" s="38">
        <f t="shared" si="2"/>
        <v>9</v>
      </c>
      <c r="BE35" s="38">
        <f t="shared" si="3"/>
        <v>9</v>
      </c>
      <c r="BF35" s="39">
        <f t="shared" si="33"/>
        <v>4</v>
      </c>
      <c r="BG35" s="39">
        <f t="shared" si="34"/>
        <v>4</v>
      </c>
      <c r="BH35" s="39">
        <f t="shared" si="35"/>
        <v>4</v>
      </c>
      <c r="BI35" s="39">
        <f t="shared" si="36"/>
        <v>4</v>
      </c>
      <c r="BJ35" s="39">
        <f t="shared" si="37"/>
        <v>0</v>
      </c>
      <c r="BK35" s="39">
        <f t="shared" si="38"/>
        <v>0</v>
      </c>
      <c r="BL35" s="39">
        <f t="shared" si="39"/>
        <v>0</v>
      </c>
      <c r="BM35" s="39">
        <f t="shared" si="40"/>
        <v>0</v>
      </c>
    </row>
    <row r="36" spans="1:65" ht="39.950000000000003" customHeight="1" x14ac:dyDescent="0.2">
      <c r="A36" s="2" t="s">
        <v>60</v>
      </c>
      <c r="B36" s="290" t="s">
        <v>61</v>
      </c>
      <c r="C36" s="291"/>
      <c r="D36" s="416"/>
      <c r="E36" s="141">
        <v>1</v>
      </c>
      <c r="F36" s="141"/>
      <c r="G36" s="141">
        <v>1</v>
      </c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>
        <v>1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39">
        <f t="shared" si="23"/>
        <v>1</v>
      </c>
      <c r="AU36" s="39">
        <f t="shared" si="24"/>
        <v>1</v>
      </c>
      <c r="AV36" s="39">
        <f t="shared" si="25"/>
        <v>0</v>
      </c>
      <c r="AW36" s="39">
        <f t="shared" si="26"/>
        <v>0</v>
      </c>
      <c r="AX36" s="39">
        <f t="shared" si="27"/>
        <v>1</v>
      </c>
      <c r="AY36" s="39">
        <f t="shared" si="28"/>
        <v>1</v>
      </c>
      <c r="AZ36" s="39">
        <f t="shared" si="29"/>
        <v>0</v>
      </c>
      <c r="BA36" s="39">
        <f t="shared" si="30"/>
        <v>0</v>
      </c>
      <c r="BB36" s="39">
        <f t="shared" si="31"/>
        <v>0</v>
      </c>
      <c r="BC36" s="39">
        <f t="shared" si="32"/>
        <v>0</v>
      </c>
      <c r="BD36" s="38">
        <f t="shared" si="2"/>
        <v>0</v>
      </c>
      <c r="BE36" s="38">
        <f t="shared" si="3"/>
        <v>0</v>
      </c>
      <c r="BF36" s="39">
        <f t="shared" si="33"/>
        <v>0</v>
      </c>
      <c r="BG36" s="39">
        <f t="shared" si="34"/>
        <v>0</v>
      </c>
      <c r="BH36" s="39">
        <f t="shared" si="35"/>
        <v>0</v>
      </c>
      <c r="BI36" s="39">
        <f t="shared" si="36"/>
        <v>0</v>
      </c>
      <c r="BJ36" s="39">
        <f t="shared" si="37"/>
        <v>0</v>
      </c>
      <c r="BK36" s="39">
        <f t="shared" si="38"/>
        <v>0</v>
      </c>
      <c r="BL36" s="39">
        <f t="shared" si="39"/>
        <v>0</v>
      </c>
      <c r="BM36" s="39">
        <f t="shared" si="40"/>
        <v>0</v>
      </c>
    </row>
    <row r="37" spans="1:65" ht="39.950000000000003" customHeight="1" x14ac:dyDescent="0.2">
      <c r="A37" s="2" t="s">
        <v>62</v>
      </c>
      <c r="B37" s="290" t="s">
        <v>63</v>
      </c>
      <c r="C37" s="291"/>
      <c r="D37" s="416"/>
      <c r="E37" s="141"/>
      <c r="F37" s="141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39">
        <f t="shared" si="23"/>
        <v>0</v>
      </c>
      <c r="AU37" s="39">
        <f t="shared" si="24"/>
        <v>0</v>
      </c>
      <c r="AV37" s="39">
        <f t="shared" si="25"/>
        <v>0</v>
      </c>
      <c r="AW37" s="39">
        <f t="shared" si="26"/>
        <v>0</v>
      </c>
      <c r="AX37" s="39">
        <f t="shared" si="27"/>
        <v>0</v>
      </c>
      <c r="AY37" s="39">
        <f t="shared" si="28"/>
        <v>0</v>
      </c>
      <c r="AZ37" s="39">
        <f t="shared" si="29"/>
        <v>0</v>
      </c>
      <c r="BA37" s="39">
        <f t="shared" si="30"/>
        <v>0</v>
      </c>
      <c r="BB37" s="39">
        <f t="shared" si="31"/>
        <v>0</v>
      </c>
      <c r="BC37" s="39">
        <f t="shared" si="32"/>
        <v>0</v>
      </c>
      <c r="BD37" s="38">
        <f t="shared" si="2"/>
        <v>0</v>
      </c>
      <c r="BE37" s="38">
        <f t="shared" si="3"/>
        <v>0</v>
      </c>
      <c r="BF37" s="39">
        <f t="shared" si="33"/>
        <v>0</v>
      </c>
      <c r="BG37" s="39">
        <f t="shared" si="34"/>
        <v>0</v>
      </c>
      <c r="BH37" s="39">
        <f t="shared" si="35"/>
        <v>0</v>
      </c>
      <c r="BI37" s="39">
        <f t="shared" si="36"/>
        <v>0</v>
      </c>
      <c r="BJ37" s="39">
        <f t="shared" si="37"/>
        <v>0</v>
      </c>
      <c r="BK37" s="39">
        <f t="shared" si="38"/>
        <v>0</v>
      </c>
      <c r="BL37" s="39">
        <f t="shared" si="39"/>
        <v>0</v>
      </c>
      <c r="BM37" s="39">
        <f t="shared" si="40"/>
        <v>0</v>
      </c>
    </row>
    <row r="38" spans="1:65" ht="39.950000000000003" customHeight="1" x14ac:dyDescent="0.2">
      <c r="A38" s="2" t="s">
        <v>64</v>
      </c>
      <c r="B38" s="290" t="s">
        <v>65</v>
      </c>
      <c r="C38" s="291"/>
      <c r="D38" s="416"/>
      <c r="E38" s="141">
        <v>2</v>
      </c>
      <c r="F38" s="141"/>
      <c r="G38" s="141">
        <v>2</v>
      </c>
      <c r="H38" s="141"/>
      <c r="I38" s="141"/>
      <c r="J38" s="141">
        <v>1</v>
      </c>
      <c r="K38" s="142">
        <v>1</v>
      </c>
      <c r="L38" s="150"/>
      <c r="M38" s="150"/>
      <c r="N38" s="150"/>
      <c r="O38" s="150">
        <v>1</v>
      </c>
      <c r="P38" s="150">
        <v>1</v>
      </c>
      <c r="Q38" s="150"/>
      <c r="R38" s="150"/>
      <c r="S38" s="150"/>
      <c r="T38" s="150"/>
      <c r="U38" s="150"/>
      <c r="V38" s="150"/>
      <c r="W38" s="150"/>
      <c r="X38" s="150"/>
      <c r="Y38" s="150">
        <v>1</v>
      </c>
      <c r="Z38" s="150"/>
      <c r="AA38" s="150"/>
      <c r="AB38" s="150">
        <v>2</v>
      </c>
      <c r="AC38" s="150"/>
      <c r="AD38" s="150">
        <v>1</v>
      </c>
      <c r="AE38" s="150"/>
      <c r="AF38" s="150">
        <v>1</v>
      </c>
      <c r="AG38" s="150"/>
      <c r="AH38" s="150">
        <v>1</v>
      </c>
      <c r="AI38" s="150"/>
      <c r="AJ38" s="150">
        <v>1</v>
      </c>
      <c r="AK38" s="150"/>
      <c r="AL38" s="150"/>
      <c r="AM38" s="150"/>
      <c r="AN38" s="150"/>
      <c r="AO38" s="150"/>
      <c r="AP38" s="150"/>
      <c r="AQ38" s="150"/>
      <c r="AR38" s="150"/>
      <c r="AS38" s="150"/>
      <c r="AT38" s="39">
        <f t="shared" si="23"/>
        <v>2</v>
      </c>
      <c r="AU38" s="39">
        <f t="shared" si="24"/>
        <v>2</v>
      </c>
      <c r="AV38" s="39">
        <f t="shared" si="25"/>
        <v>1</v>
      </c>
      <c r="AW38" s="39">
        <f t="shared" si="26"/>
        <v>1</v>
      </c>
      <c r="AX38" s="39">
        <f t="shared" si="27"/>
        <v>3</v>
      </c>
      <c r="AY38" s="39">
        <f t="shared" si="28"/>
        <v>3</v>
      </c>
      <c r="AZ38" s="39">
        <f t="shared" si="29"/>
        <v>1</v>
      </c>
      <c r="BA38" s="39">
        <f t="shared" si="30"/>
        <v>1</v>
      </c>
      <c r="BB38" s="39">
        <f t="shared" si="31"/>
        <v>0</v>
      </c>
      <c r="BC38" s="39">
        <f t="shared" si="32"/>
        <v>0</v>
      </c>
      <c r="BD38" s="38">
        <f t="shared" si="2"/>
        <v>1</v>
      </c>
      <c r="BE38" s="38">
        <f t="shared" si="3"/>
        <v>1</v>
      </c>
      <c r="BF38" s="39">
        <f t="shared" si="33"/>
        <v>1</v>
      </c>
      <c r="BG38" s="39">
        <f t="shared" si="34"/>
        <v>1</v>
      </c>
      <c r="BH38" s="39">
        <f t="shared" si="35"/>
        <v>1</v>
      </c>
      <c r="BI38" s="39">
        <f t="shared" si="36"/>
        <v>1</v>
      </c>
      <c r="BJ38" s="39">
        <f t="shared" si="37"/>
        <v>0</v>
      </c>
      <c r="BK38" s="39">
        <f t="shared" si="38"/>
        <v>0</v>
      </c>
      <c r="BL38" s="39">
        <f t="shared" si="39"/>
        <v>0</v>
      </c>
      <c r="BM38" s="39">
        <f t="shared" si="40"/>
        <v>0</v>
      </c>
    </row>
    <row r="39" spans="1:65" ht="39.950000000000003" customHeight="1" x14ac:dyDescent="0.2">
      <c r="A39" s="2" t="s">
        <v>66</v>
      </c>
      <c r="B39" s="290" t="s">
        <v>67</v>
      </c>
      <c r="C39" s="291"/>
      <c r="D39" s="416"/>
      <c r="E39" s="141">
        <v>2</v>
      </c>
      <c r="F39" s="141">
        <v>1</v>
      </c>
      <c r="G39" s="141">
        <v>1</v>
      </c>
      <c r="H39" s="141"/>
      <c r="I39" s="141"/>
      <c r="J39" s="141"/>
      <c r="K39" s="142"/>
      <c r="L39" s="150"/>
      <c r="M39" s="150"/>
      <c r="N39" s="150"/>
      <c r="O39" s="150">
        <v>1</v>
      </c>
      <c r="P39" s="150"/>
      <c r="Q39" s="150"/>
      <c r="R39" s="150"/>
      <c r="S39" s="150"/>
      <c r="T39" s="150">
        <v>1</v>
      </c>
      <c r="U39" s="150"/>
      <c r="V39" s="150">
        <v>1</v>
      </c>
      <c r="W39" s="150"/>
      <c r="X39" s="150"/>
      <c r="Y39" s="150">
        <v>1</v>
      </c>
      <c r="Z39" s="150"/>
      <c r="AA39" s="150"/>
      <c r="AB39" s="150">
        <v>1</v>
      </c>
      <c r="AC39" s="150">
        <v>1</v>
      </c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39">
        <f t="shared" si="23"/>
        <v>2</v>
      </c>
      <c r="AU39" s="39">
        <f t="shared" si="24"/>
        <v>2</v>
      </c>
      <c r="AV39" s="39">
        <f t="shared" si="25"/>
        <v>0</v>
      </c>
      <c r="AW39" s="39">
        <f t="shared" si="26"/>
        <v>0</v>
      </c>
      <c r="AX39" s="39">
        <f t="shared" si="27"/>
        <v>2</v>
      </c>
      <c r="AY39" s="39">
        <f t="shared" si="28"/>
        <v>2</v>
      </c>
      <c r="AZ39" s="39">
        <f t="shared" si="29"/>
        <v>1</v>
      </c>
      <c r="BA39" s="39">
        <f t="shared" si="30"/>
        <v>1</v>
      </c>
      <c r="BB39" s="39">
        <f t="shared" si="31"/>
        <v>1</v>
      </c>
      <c r="BC39" s="39">
        <f t="shared" si="32"/>
        <v>1</v>
      </c>
      <c r="BD39" s="38">
        <f t="shared" si="2"/>
        <v>1</v>
      </c>
      <c r="BE39" s="38">
        <f t="shared" si="3"/>
        <v>1</v>
      </c>
      <c r="BF39" s="39">
        <f t="shared" si="33"/>
        <v>0</v>
      </c>
      <c r="BG39" s="39">
        <f t="shared" si="34"/>
        <v>0</v>
      </c>
      <c r="BH39" s="39">
        <f t="shared" si="35"/>
        <v>0</v>
      </c>
      <c r="BI39" s="39">
        <f t="shared" si="36"/>
        <v>0</v>
      </c>
      <c r="BJ39" s="39">
        <f t="shared" si="37"/>
        <v>0</v>
      </c>
      <c r="BK39" s="39">
        <f t="shared" si="38"/>
        <v>0</v>
      </c>
      <c r="BL39" s="39">
        <f t="shared" si="39"/>
        <v>0</v>
      </c>
      <c r="BM39" s="39">
        <f t="shared" si="40"/>
        <v>0</v>
      </c>
    </row>
    <row r="40" spans="1:65" ht="39.950000000000003" customHeight="1" x14ac:dyDescent="0.2">
      <c r="A40" s="2" t="s">
        <v>68</v>
      </c>
      <c r="B40" s="276" t="s">
        <v>45</v>
      </c>
      <c r="C40" s="277"/>
      <c r="D40" s="278"/>
      <c r="E40" s="141">
        <v>13</v>
      </c>
      <c r="F40" s="141">
        <v>1</v>
      </c>
      <c r="G40" s="141">
        <v>11</v>
      </c>
      <c r="H40" s="141">
        <v>1</v>
      </c>
      <c r="I40" s="141"/>
      <c r="J40" s="141">
        <v>4</v>
      </c>
      <c r="K40" s="142">
        <v>2</v>
      </c>
      <c r="L40" s="150">
        <v>1</v>
      </c>
      <c r="M40" s="150"/>
      <c r="N40" s="150"/>
      <c r="O40" s="150">
        <v>5</v>
      </c>
      <c r="P40" s="150">
        <v>1</v>
      </c>
      <c r="Q40" s="150"/>
      <c r="R40" s="150"/>
      <c r="S40" s="150"/>
      <c r="T40" s="150">
        <v>4</v>
      </c>
      <c r="U40" s="150">
        <v>1</v>
      </c>
      <c r="V40" s="150">
        <v>2</v>
      </c>
      <c r="W40" s="150">
        <v>1</v>
      </c>
      <c r="X40" s="150">
        <v>2</v>
      </c>
      <c r="Y40" s="150">
        <v>7</v>
      </c>
      <c r="Z40" s="150"/>
      <c r="AA40" s="150"/>
      <c r="AB40" s="150">
        <v>6</v>
      </c>
      <c r="AC40" s="150">
        <v>1</v>
      </c>
      <c r="AD40" s="150">
        <v>2</v>
      </c>
      <c r="AE40" s="150">
        <v>1</v>
      </c>
      <c r="AF40" s="150">
        <v>3</v>
      </c>
      <c r="AG40" s="150"/>
      <c r="AH40" s="150">
        <v>3</v>
      </c>
      <c r="AI40" s="150"/>
      <c r="AJ40" s="150">
        <v>1</v>
      </c>
      <c r="AK40" s="150">
        <v>1</v>
      </c>
      <c r="AL40" s="150"/>
      <c r="AM40" s="150">
        <v>1</v>
      </c>
      <c r="AN40" s="150">
        <v>1</v>
      </c>
      <c r="AO40" s="150"/>
      <c r="AP40" s="150"/>
      <c r="AQ40" s="150"/>
      <c r="AR40" s="150"/>
      <c r="AS40" s="150"/>
      <c r="AT40" s="39">
        <f t="shared" si="23"/>
        <v>13</v>
      </c>
      <c r="AU40" s="39">
        <f t="shared" si="24"/>
        <v>13</v>
      </c>
      <c r="AV40" s="39">
        <f t="shared" si="25"/>
        <v>4</v>
      </c>
      <c r="AW40" s="39">
        <f t="shared" si="26"/>
        <v>3</v>
      </c>
      <c r="AX40" s="39">
        <f t="shared" si="27"/>
        <v>14</v>
      </c>
      <c r="AY40" s="39">
        <f t="shared" si="28"/>
        <v>13</v>
      </c>
      <c r="AZ40" s="39">
        <f t="shared" si="29"/>
        <v>5</v>
      </c>
      <c r="BA40" s="39">
        <f t="shared" si="30"/>
        <v>5</v>
      </c>
      <c r="BB40" s="39">
        <f t="shared" si="31"/>
        <v>4</v>
      </c>
      <c r="BC40" s="39">
        <f t="shared" si="32"/>
        <v>4</v>
      </c>
      <c r="BD40" s="38">
        <f t="shared" si="2"/>
        <v>7</v>
      </c>
      <c r="BE40" s="38">
        <f t="shared" si="3"/>
        <v>7</v>
      </c>
      <c r="BF40" s="39">
        <f t="shared" si="33"/>
        <v>3</v>
      </c>
      <c r="BG40" s="39">
        <f t="shared" si="34"/>
        <v>3</v>
      </c>
      <c r="BH40" s="39">
        <f t="shared" si="35"/>
        <v>3</v>
      </c>
      <c r="BI40" s="39">
        <f t="shared" si="36"/>
        <v>3</v>
      </c>
      <c r="BJ40" s="39">
        <f t="shared" si="37"/>
        <v>1</v>
      </c>
      <c r="BK40" s="39">
        <f t="shared" si="38"/>
        <v>1</v>
      </c>
      <c r="BL40" s="39">
        <f t="shared" si="39"/>
        <v>1</v>
      </c>
      <c r="BM40" s="39">
        <f t="shared" si="40"/>
        <v>1</v>
      </c>
    </row>
    <row r="41" spans="1:65" ht="56.25" customHeight="1" x14ac:dyDescent="0.2">
      <c r="A41" s="1" t="s">
        <v>69</v>
      </c>
      <c r="B41" s="292" t="s">
        <v>70</v>
      </c>
      <c r="C41" s="293"/>
      <c r="D41" s="302"/>
      <c r="E41" s="177">
        <f>SUM(E42:E48)</f>
        <v>1</v>
      </c>
      <c r="F41" s="177">
        <f t="shared" ref="F41:BM41" si="41">SUM(F42:F48)</f>
        <v>0</v>
      </c>
      <c r="G41" s="177">
        <f t="shared" si="41"/>
        <v>1</v>
      </c>
      <c r="H41" s="177">
        <f t="shared" si="41"/>
        <v>0</v>
      </c>
      <c r="I41" s="177">
        <f t="shared" si="41"/>
        <v>0</v>
      </c>
      <c r="J41" s="177">
        <f t="shared" si="41"/>
        <v>6</v>
      </c>
      <c r="K41" s="177">
        <f t="shared" si="41"/>
        <v>5</v>
      </c>
      <c r="L41" s="177">
        <f t="shared" si="41"/>
        <v>0</v>
      </c>
      <c r="M41" s="177">
        <f t="shared" si="41"/>
        <v>0</v>
      </c>
      <c r="N41" s="177">
        <f t="shared" si="41"/>
        <v>0</v>
      </c>
      <c r="O41" s="177">
        <f t="shared" si="41"/>
        <v>0</v>
      </c>
      <c r="P41" s="177">
        <f t="shared" si="41"/>
        <v>0</v>
      </c>
      <c r="Q41" s="177">
        <f t="shared" si="41"/>
        <v>0</v>
      </c>
      <c r="R41" s="177">
        <f t="shared" si="41"/>
        <v>0</v>
      </c>
      <c r="S41" s="177">
        <f t="shared" si="41"/>
        <v>0</v>
      </c>
      <c r="T41" s="177">
        <f t="shared" si="41"/>
        <v>0</v>
      </c>
      <c r="U41" s="177">
        <f t="shared" si="41"/>
        <v>0</v>
      </c>
      <c r="V41" s="177">
        <f t="shared" si="41"/>
        <v>0</v>
      </c>
      <c r="W41" s="177">
        <f t="shared" si="41"/>
        <v>0</v>
      </c>
      <c r="X41" s="177">
        <f t="shared" si="41"/>
        <v>0</v>
      </c>
      <c r="Y41" s="177">
        <f t="shared" si="41"/>
        <v>0</v>
      </c>
      <c r="Z41" s="177">
        <f t="shared" si="41"/>
        <v>0</v>
      </c>
      <c r="AA41" s="177">
        <f t="shared" si="41"/>
        <v>0</v>
      </c>
      <c r="AB41" s="177">
        <f t="shared" si="41"/>
        <v>6</v>
      </c>
      <c r="AC41" s="177">
        <f t="shared" si="41"/>
        <v>0</v>
      </c>
      <c r="AD41" s="177">
        <f t="shared" si="41"/>
        <v>0</v>
      </c>
      <c r="AE41" s="177">
        <f t="shared" si="41"/>
        <v>0</v>
      </c>
      <c r="AF41" s="177">
        <f t="shared" si="41"/>
        <v>0</v>
      </c>
      <c r="AG41" s="177">
        <f t="shared" si="41"/>
        <v>0</v>
      </c>
      <c r="AH41" s="177">
        <f t="shared" si="41"/>
        <v>0</v>
      </c>
      <c r="AI41" s="177">
        <f t="shared" si="41"/>
        <v>0</v>
      </c>
      <c r="AJ41" s="177">
        <f t="shared" si="41"/>
        <v>0</v>
      </c>
      <c r="AK41" s="177">
        <f t="shared" si="41"/>
        <v>0</v>
      </c>
      <c r="AL41" s="177">
        <f t="shared" si="41"/>
        <v>0</v>
      </c>
      <c r="AM41" s="177">
        <f t="shared" si="41"/>
        <v>0</v>
      </c>
      <c r="AN41" s="177">
        <f t="shared" si="41"/>
        <v>0</v>
      </c>
      <c r="AO41" s="177">
        <f t="shared" si="41"/>
        <v>0</v>
      </c>
      <c r="AP41" s="177">
        <f t="shared" si="41"/>
        <v>0</v>
      </c>
      <c r="AQ41" s="177">
        <f t="shared" si="41"/>
        <v>0</v>
      </c>
      <c r="AR41" s="177">
        <f t="shared" si="41"/>
        <v>0</v>
      </c>
      <c r="AS41" s="177">
        <f t="shared" si="41"/>
        <v>0</v>
      </c>
      <c r="AT41" s="37">
        <f t="shared" si="41"/>
        <v>1</v>
      </c>
      <c r="AU41" s="37">
        <f t="shared" si="41"/>
        <v>1</v>
      </c>
      <c r="AV41" s="37">
        <f t="shared" si="41"/>
        <v>6</v>
      </c>
      <c r="AW41" s="37">
        <f t="shared" si="41"/>
        <v>5</v>
      </c>
      <c r="AX41" s="37">
        <f t="shared" si="41"/>
        <v>6</v>
      </c>
      <c r="AY41" s="37">
        <f t="shared" si="41"/>
        <v>6</v>
      </c>
      <c r="AZ41" s="37">
        <f t="shared" si="41"/>
        <v>0</v>
      </c>
      <c r="BA41" s="37">
        <f t="shared" si="41"/>
        <v>0</v>
      </c>
      <c r="BB41" s="37">
        <f t="shared" si="41"/>
        <v>0</v>
      </c>
      <c r="BC41" s="37">
        <f t="shared" si="41"/>
        <v>0</v>
      </c>
      <c r="BD41" s="38">
        <f t="shared" si="2"/>
        <v>0</v>
      </c>
      <c r="BE41" s="38">
        <f t="shared" si="3"/>
        <v>0</v>
      </c>
      <c r="BF41" s="37">
        <f t="shared" si="41"/>
        <v>0</v>
      </c>
      <c r="BG41" s="37">
        <f t="shared" si="41"/>
        <v>0</v>
      </c>
      <c r="BH41" s="37">
        <f t="shared" si="41"/>
        <v>0</v>
      </c>
      <c r="BI41" s="37">
        <f t="shared" si="41"/>
        <v>0</v>
      </c>
      <c r="BJ41" s="37">
        <f t="shared" si="41"/>
        <v>0</v>
      </c>
      <c r="BK41" s="37">
        <f t="shared" si="41"/>
        <v>0</v>
      </c>
      <c r="BL41" s="37">
        <f t="shared" si="41"/>
        <v>0</v>
      </c>
      <c r="BM41" s="37">
        <f t="shared" si="41"/>
        <v>0</v>
      </c>
    </row>
    <row r="42" spans="1:65" ht="39.950000000000003" customHeight="1" x14ac:dyDescent="0.2">
      <c r="A42" s="2" t="s">
        <v>71</v>
      </c>
      <c r="B42" s="290" t="s">
        <v>72</v>
      </c>
      <c r="C42" s="291"/>
      <c r="D42" s="416"/>
      <c r="E42" s="141"/>
      <c r="F42" s="141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39">
        <f t="shared" ref="AT42:AT47" si="42">E42</f>
        <v>0</v>
      </c>
      <c r="AU42" s="39">
        <f t="shared" ref="AU42:AU47" si="43">F42+G42+H42+I42</f>
        <v>0</v>
      </c>
      <c r="AV42" s="39">
        <f t="shared" ref="AV42:AV47" si="44">J42</f>
        <v>0</v>
      </c>
      <c r="AW42" s="39">
        <f t="shared" ref="AW42:AW47" si="45">K42+L42+M42</f>
        <v>0</v>
      </c>
      <c r="AX42" s="39">
        <f t="shared" ref="AX42:AX47" si="46">F42+G42+K42</f>
        <v>0</v>
      </c>
      <c r="AY42" s="39">
        <f t="shared" ref="AY42:AY47" si="47">N42+Y42+Z42+AB42</f>
        <v>0</v>
      </c>
      <c r="AZ42" s="39">
        <f t="shared" ref="AZ42:AZ47" si="48">O42</f>
        <v>0</v>
      </c>
      <c r="BA42" s="39">
        <f t="shared" ref="BA42:BA47" si="49">P42+Q42+R42+S42+T42</f>
        <v>0</v>
      </c>
      <c r="BB42" s="39">
        <f t="shared" ref="BB42:BB47" si="50">T42</f>
        <v>0</v>
      </c>
      <c r="BC42" s="39">
        <f t="shared" ref="BC42:BC47" si="51">+U42+V42+W42</f>
        <v>0</v>
      </c>
      <c r="BD42" s="38">
        <f t="shared" si="2"/>
        <v>0</v>
      </c>
      <c r="BE42" s="38">
        <f t="shared" si="3"/>
        <v>0</v>
      </c>
      <c r="BF42" s="39">
        <f t="shared" ref="BF42:BF47" si="52">AF42</f>
        <v>0</v>
      </c>
      <c r="BG42" s="39">
        <f t="shared" ref="BG42:BG47" si="53">AD42+AE42</f>
        <v>0</v>
      </c>
      <c r="BH42" s="39">
        <f t="shared" ref="BH42:BH47" si="54">AF42</f>
        <v>0</v>
      </c>
      <c r="BI42" s="39">
        <f t="shared" ref="BI42:BI47" si="55">AG42+AH42</f>
        <v>0</v>
      </c>
      <c r="BJ42" s="39">
        <f t="shared" ref="BJ42:BJ47" si="56">AM42</f>
        <v>0</v>
      </c>
      <c r="BK42" s="39">
        <f t="shared" ref="BK42:BK47" si="57">AK42+AL42</f>
        <v>0</v>
      </c>
      <c r="BL42" s="39">
        <f t="shared" ref="BL42:BL47" si="58">AM42</f>
        <v>0</v>
      </c>
      <c r="BM42" s="39">
        <f t="shared" ref="BM42:BM47" si="59">AN42+AO42</f>
        <v>0</v>
      </c>
    </row>
    <row r="43" spans="1:65" ht="39.950000000000003" customHeight="1" x14ac:dyDescent="0.2">
      <c r="A43" s="2" t="s">
        <v>73</v>
      </c>
      <c r="B43" s="290" t="s">
        <v>74</v>
      </c>
      <c r="C43" s="291"/>
      <c r="D43" s="416"/>
      <c r="E43" s="141"/>
      <c r="F43" s="141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39">
        <f t="shared" si="42"/>
        <v>0</v>
      </c>
      <c r="AU43" s="39">
        <f t="shared" si="43"/>
        <v>0</v>
      </c>
      <c r="AV43" s="39">
        <f t="shared" si="44"/>
        <v>0</v>
      </c>
      <c r="AW43" s="39">
        <f t="shared" si="45"/>
        <v>0</v>
      </c>
      <c r="AX43" s="39">
        <f t="shared" si="46"/>
        <v>0</v>
      </c>
      <c r="AY43" s="39">
        <f t="shared" si="47"/>
        <v>0</v>
      </c>
      <c r="AZ43" s="39">
        <f t="shared" si="48"/>
        <v>0</v>
      </c>
      <c r="BA43" s="39">
        <f t="shared" si="49"/>
        <v>0</v>
      </c>
      <c r="BB43" s="39">
        <f t="shared" si="50"/>
        <v>0</v>
      </c>
      <c r="BC43" s="39">
        <f t="shared" si="51"/>
        <v>0</v>
      </c>
      <c r="BD43" s="38">
        <f t="shared" si="2"/>
        <v>0</v>
      </c>
      <c r="BE43" s="38">
        <f t="shared" si="3"/>
        <v>0</v>
      </c>
      <c r="BF43" s="39">
        <f t="shared" si="52"/>
        <v>0</v>
      </c>
      <c r="BG43" s="39">
        <f t="shared" si="53"/>
        <v>0</v>
      </c>
      <c r="BH43" s="39">
        <f t="shared" si="54"/>
        <v>0</v>
      </c>
      <c r="BI43" s="39">
        <f t="shared" si="55"/>
        <v>0</v>
      </c>
      <c r="BJ43" s="39">
        <f t="shared" si="56"/>
        <v>0</v>
      </c>
      <c r="BK43" s="39">
        <f t="shared" si="57"/>
        <v>0</v>
      </c>
      <c r="BL43" s="39">
        <f t="shared" si="58"/>
        <v>0</v>
      </c>
      <c r="BM43" s="39">
        <f t="shared" si="59"/>
        <v>0</v>
      </c>
    </row>
    <row r="44" spans="1:65" ht="39.950000000000003" customHeight="1" x14ac:dyDescent="0.2">
      <c r="A44" s="2" t="s">
        <v>75</v>
      </c>
      <c r="B44" s="290" t="s">
        <v>76</v>
      </c>
      <c r="C44" s="291"/>
      <c r="D44" s="416"/>
      <c r="E44" s="141"/>
      <c r="F44" s="141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39">
        <f t="shared" si="42"/>
        <v>0</v>
      </c>
      <c r="AU44" s="39">
        <f t="shared" si="43"/>
        <v>0</v>
      </c>
      <c r="AV44" s="39">
        <f t="shared" si="44"/>
        <v>0</v>
      </c>
      <c r="AW44" s="39">
        <f t="shared" si="45"/>
        <v>0</v>
      </c>
      <c r="AX44" s="39">
        <f t="shared" si="46"/>
        <v>0</v>
      </c>
      <c r="AY44" s="39">
        <f t="shared" si="47"/>
        <v>0</v>
      </c>
      <c r="AZ44" s="39">
        <f t="shared" si="48"/>
        <v>0</v>
      </c>
      <c r="BA44" s="39">
        <f t="shared" si="49"/>
        <v>0</v>
      </c>
      <c r="BB44" s="39">
        <f t="shared" si="50"/>
        <v>0</v>
      </c>
      <c r="BC44" s="39">
        <f t="shared" si="51"/>
        <v>0</v>
      </c>
      <c r="BD44" s="38">
        <f t="shared" si="2"/>
        <v>0</v>
      </c>
      <c r="BE44" s="38">
        <f t="shared" si="3"/>
        <v>0</v>
      </c>
      <c r="BF44" s="39">
        <f t="shared" si="52"/>
        <v>0</v>
      </c>
      <c r="BG44" s="39">
        <f t="shared" si="53"/>
        <v>0</v>
      </c>
      <c r="BH44" s="39">
        <f t="shared" si="54"/>
        <v>0</v>
      </c>
      <c r="BI44" s="39">
        <f t="shared" si="55"/>
        <v>0</v>
      </c>
      <c r="BJ44" s="39">
        <f t="shared" si="56"/>
        <v>0</v>
      </c>
      <c r="BK44" s="39">
        <f t="shared" si="57"/>
        <v>0</v>
      </c>
      <c r="BL44" s="39">
        <f t="shared" si="58"/>
        <v>0</v>
      </c>
      <c r="BM44" s="39">
        <f t="shared" si="59"/>
        <v>0</v>
      </c>
    </row>
    <row r="45" spans="1:65" ht="39.950000000000003" customHeight="1" x14ac:dyDescent="0.2">
      <c r="A45" s="2" t="s">
        <v>77</v>
      </c>
      <c r="B45" s="290" t="s">
        <v>78</v>
      </c>
      <c r="C45" s="291"/>
      <c r="D45" s="416"/>
      <c r="E45" s="141"/>
      <c r="F45" s="141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39">
        <f t="shared" si="42"/>
        <v>0</v>
      </c>
      <c r="AU45" s="39">
        <f t="shared" si="43"/>
        <v>0</v>
      </c>
      <c r="AV45" s="39">
        <f t="shared" si="44"/>
        <v>0</v>
      </c>
      <c r="AW45" s="39">
        <f t="shared" si="45"/>
        <v>0</v>
      </c>
      <c r="AX45" s="39">
        <f t="shared" si="46"/>
        <v>0</v>
      </c>
      <c r="AY45" s="39">
        <f t="shared" si="47"/>
        <v>0</v>
      </c>
      <c r="AZ45" s="39">
        <f t="shared" si="48"/>
        <v>0</v>
      </c>
      <c r="BA45" s="39">
        <f t="shared" si="49"/>
        <v>0</v>
      </c>
      <c r="BB45" s="39">
        <f t="shared" si="50"/>
        <v>0</v>
      </c>
      <c r="BC45" s="39">
        <f t="shared" si="51"/>
        <v>0</v>
      </c>
      <c r="BD45" s="38">
        <f t="shared" si="2"/>
        <v>0</v>
      </c>
      <c r="BE45" s="38">
        <f t="shared" si="3"/>
        <v>0</v>
      </c>
      <c r="BF45" s="39">
        <f t="shared" si="52"/>
        <v>0</v>
      </c>
      <c r="BG45" s="39">
        <f t="shared" si="53"/>
        <v>0</v>
      </c>
      <c r="BH45" s="39">
        <f t="shared" si="54"/>
        <v>0</v>
      </c>
      <c r="BI45" s="39">
        <f t="shared" si="55"/>
        <v>0</v>
      </c>
      <c r="BJ45" s="39">
        <f t="shared" si="56"/>
        <v>0</v>
      </c>
      <c r="BK45" s="39">
        <f t="shared" si="57"/>
        <v>0</v>
      </c>
      <c r="BL45" s="39">
        <f t="shared" si="58"/>
        <v>0</v>
      </c>
      <c r="BM45" s="39">
        <f t="shared" si="59"/>
        <v>0</v>
      </c>
    </row>
    <row r="46" spans="1:65" ht="39.950000000000003" customHeight="1" x14ac:dyDescent="0.2">
      <c r="A46" s="2" t="s">
        <v>79</v>
      </c>
      <c r="B46" s="290" t="s">
        <v>80</v>
      </c>
      <c r="C46" s="291"/>
      <c r="D46" s="416"/>
      <c r="E46" s="141"/>
      <c r="F46" s="141"/>
      <c r="G46" s="141"/>
      <c r="H46" s="141"/>
      <c r="I46" s="141"/>
      <c r="J46" s="141">
        <v>3</v>
      </c>
      <c r="K46" s="142">
        <v>2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2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39">
        <f t="shared" si="42"/>
        <v>0</v>
      </c>
      <c r="AU46" s="39">
        <f t="shared" si="43"/>
        <v>0</v>
      </c>
      <c r="AV46" s="39">
        <f t="shared" si="44"/>
        <v>3</v>
      </c>
      <c r="AW46" s="39">
        <f t="shared" si="45"/>
        <v>2</v>
      </c>
      <c r="AX46" s="39">
        <f t="shared" si="46"/>
        <v>2</v>
      </c>
      <c r="AY46" s="39">
        <f t="shared" si="47"/>
        <v>2</v>
      </c>
      <c r="AZ46" s="39">
        <f t="shared" si="48"/>
        <v>0</v>
      </c>
      <c r="BA46" s="39">
        <f t="shared" si="49"/>
        <v>0</v>
      </c>
      <c r="BB46" s="39">
        <f t="shared" si="50"/>
        <v>0</v>
      </c>
      <c r="BC46" s="39">
        <f t="shared" si="51"/>
        <v>0</v>
      </c>
      <c r="BD46" s="38">
        <f t="shared" si="2"/>
        <v>0</v>
      </c>
      <c r="BE46" s="38">
        <f t="shared" si="3"/>
        <v>0</v>
      </c>
      <c r="BF46" s="39">
        <f t="shared" si="52"/>
        <v>0</v>
      </c>
      <c r="BG46" s="39">
        <f t="shared" si="53"/>
        <v>0</v>
      </c>
      <c r="BH46" s="39">
        <f t="shared" si="54"/>
        <v>0</v>
      </c>
      <c r="BI46" s="39">
        <f t="shared" si="55"/>
        <v>0</v>
      </c>
      <c r="BJ46" s="39">
        <f t="shared" si="56"/>
        <v>0</v>
      </c>
      <c r="BK46" s="39">
        <f t="shared" si="57"/>
        <v>0</v>
      </c>
      <c r="BL46" s="39">
        <f t="shared" si="58"/>
        <v>0</v>
      </c>
      <c r="BM46" s="39">
        <f t="shared" si="59"/>
        <v>0</v>
      </c>
    </row>
    <row r="47" spans="1:65" ht="39.950000000000003" customHeight="1" x14ac:dyDescent="0.2">
      <c r="A47" s="2" t="s">
        <v>81</v>
      </c>
      <c r="B47" s="290" t="s">
        <v>82</v>
      </c>
      <c r="C47" s="291"/>
      <c r="D47" s="416"/>
      <c r="E47" s="141"/>
      <c r="F47" s="141"/>
      <c r="G47" s="141"/>
      <c r="H47" s="141"/>
      <c r="I47" s="141"/>
      <c r="J47" s="141">
        <v>1</v>
      </c>
      <c r="K47" s="142">
        <v>1</v>
      </c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1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39">
        <f t="shared" si="42"/>
        <v>0</v>
      </c>
      <c r="AU47" s="39">
        <f t="shared" si="43"/>
        <v>0</v>
      </c>
      <c r="AV47" s="39">
        <f t="shared" si="44"/>
        <v>1</v>
      </c>
      <c r="AW47" s="39">
        <f t="shared" si="45"/>
        <v>1</v>
      </c>
      <c r="AX47" s="39">
        <f t="shared" si="46"/>
        <v>1</v>
      </c>
      <c r="AY47" s="39">
        <f t="shared" si="47"/>
        <v>1</v>
      </c>
      <c r="AZ47" s="39">
        <f t="shared" si="48"/>
        <v>0</v>
      </c>
      <c r="BA47" s="39">
        <f t="shared" si="49"/>
        <v>0</v>
      </c>
      <c r="BB47" s="39">
        <f t="shared" si="50"/>
        <v>0</v>
      </c>
      <c r="BC47" s="39">
        <f t="shared" si="51"/>
        <v>0</v>
      </c>
      <c r="BD47" s="38">
        <f t="shared" si="2"/>
        <v>0</v>
      </c>
      <c r="BE47" s="38">
        <f t="shared" si="3"/>
        <v>0</v>
      </c>
      <c r="BF47" s="39">
        <f t="shared" si="52"/>
        <v>0</v>
      </c>
      <c r="BG47" s="39">
        <f t="shared" si="53"/>
        <v>0</v>
      </c>
      <c r="BH47" s="39">
        <f t="shared" si="54"/>
        <v>0</v>
      </c>
      <c r="BI47" s="39">
        <f t="shared" si="55"/>
        <v>0</v>
      </c>
      <c r="BJ47" s="39">
        <f t="shared" si="56"/>
        <v>0</v>
      </c>
      <c r="BK47" s="39">
        <f t="shared" si="57"/>
        <v>0</v>
      </c>
      <c r="BL47" s="39">
        <f t="shared" si="58"/>
        <v>0</v>
      </c>
      <c r="BM47" s="39">
        <f t="shared" si="59"/>
        <v>0</v>
      </c>
    </row>
    <row r="48" spans="1:65" ht="39.950000000000003" customHeight="1" x14ac:dyDescent="0.2">
      <c r="A48" s="2" t="s">
        <v>83</v>
      </c>
      <c r="B48" s="276" t="s">
        <v>45</v>
      </c>
      <c r="C48" s="277"/>
      <c r="D48" s="278"/>
      <c r="E48" s="141">
        <v>1</v>
      </c>
      <c r="F48" s="141"/>
      <c r="G48" s="141">
        <v>1</v>
      </c>
      <c r="H48" s="141"/>
      <c r="I48" s="141"/>
      <c r="J48" s="141">
        <v>2</v>
      </c>
      <c r="K48" s="142">
        <v>2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>
        <v>3</v>
      </c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39">
        <f>E48</f>
        <v>1</v>
      </c>
      <c r="AU48" s="39">
        <f>F48+G48+H48+I48</f>
        <v>1</v>
      </c>
      <c r="AV48" s="39">
        <f>J48</f>
        <v>2</v>
      </c>
      <c r="AW48" s="39">
        <f>K48+L48+M48</f>
        <v>2</v>
      </c>
      <c r="AX48" s="39">
        <f>F48+G48+K48</f>
        <v>3</v>
      </c>
      <c r="AY48" s="39">
        <f>N48+Y48+Z48+AB48</f>
        <v>3</v>
      </c>
      <c r="AZ48" s="39">
        <f>O48</f>
        <v>0</v>
      </c>
      <c r="BA48" s="39">
        <f>P48+Q48+R48+S48+T48</f>
        <v>0</v>
      </c>
      <c r="BB48" s="39">
        <f>T48</f>
        <v>0</v>
      </c>
      <c r="BC48" s="39">
        <f>+U48+V48+W48</f>
        <v>0</v>
      </c>
      <c r="BD48" s="38">
        <f t="shared" si="2"/>
        <v>0</v>
      </c>
      <c r="BE48" s="38">
        <f t="shared" si="3"/>
        <v>0</v>
      </c>
      <c r="BF48" s="39">
        <f>AF48</f>
        <v>0</v>
      </c>
      <c r="BG48" s="39">
        <f>AD48+AE48</f>
        <v>0</v>
      </c>
      <c r="BH48" s="39">
        <f>AF48</f>
        <v>0</v>
      </c>
      <c r="BI48" s="39">
        <f>AG48+AH48</f>
        <v>0</v>
      </c>
      <c r="BJ48" s="39">
        <f>AM48</f>
        <v>0</v>
      </c>
      <c r="BK48" s="39">
        <f>AK48+AL48</f>
        <v>0</v>
      </c>
      <c r="BL48" s="39">
        <f>AM48</f>
        <v>0</v>
      </c>
      <c r="BM48" s="39">
        <f>AN48+AO48</f>
        <v>0</v>
      </c>
    </row>
    <row r="49" spans="1:65" ht="39.950000000000003" customHeight="1" x14ac:dyDescent="0.2">
      <c r="A49" s="1" t="s">
        <v>84</v>
      </c>
      <c r="B49" s="292" t="s">
        <v>85</v>
      </c>
      <c r="C49" s="293"/>
      <c r="D49" s="302"/>
      <c r="E49" s="177">
        <f>SUM(E50:E62)</f>
        <v>37</v>
      </c>
      <c r="F49" s="177">
        <f t="shared" ref="F49:BM49" si="60">SUM(F50:F62)</f>
        <v>2</v>
      </c>
      <c r="G49" s="177">
        <f t="shared" si="60"/>
        <v>34</v>
      </c>
      <c r="H49" s="177">
        <f t="shared" si="60"/>
        <v>0</v>
      </c>
      <c r="I49" s="177">
        <f t="shared" si="60"/>
        <v>1</v>
      </c>
      <c r="J49" s="177">
        <f t="shared" si="60"/>
        <v>52</v>
      </c>
      <c r="K49" s="177">
        <f t="shared" si="60"/>
        <v>42</v>
      </c>
      <c r="L49" s="177">
        <f t="shared" si="60"/>
        <v>8</v>
      </c>
      <c r="M49" s="177">
        <f t="shared" si="60"/>
        <v>1</v>
      </c>
      <c r="N49" s="177">
        <f t="shared" si="60"/>
        <v>0</v>
      </c>
      <c r="O49" s="177">
        <f t="shared" si="60"/>
        <v>32</v>
      </c>
      <c r="P49" s="177">
        <f t="shared" si="60"/>
        <v>14</v>
      </c>
      <c r="Q49" s="177">
        <f t="shared" si="60"/>
        <v>8</v>
      </c>
      <c r="R49" s="177">
        <f t="shared" si="60"/>
        <v>3</v>
      </c>
      <c r="S49" s="177">
        <f t="shared" si="60"/>
        <v>0</v>
      </c>
      <c r="T49" s="177">
        <f t="shared" si="60"/>
        <v>7</v>
      </c>
      <c r="U49" s="177">
        <f t="shared" si="60"/>
        <v>1</v>
      </c>
      <c r="V49" s="177">
        <f t="shared" si="60"/>
        <v>6</v>
      </c>
      <c r="W49" s="177">
        <f t="shared" si="60"/>
        <v>0</v>
      </c>
      <c r="X49" s="177">
        <f t="shared" si="60"/>
        <v>0</v>
      </c>
      <c r="Y49" s="177">
        <f t="shared" si="60"/>
        <v>32</v>
      </c>
      <c r="Z49" s="177">
        <f t="shared" si="60"/>
        <v>0</v>
      </c>
      <c r="AA49" s="177">
        <f t="shared" si="60"/>
        <v>2</v>
      </c>
      <c r="AB49" s="177">
        <f t="shared" si="60"/>
        <v>46</v>
      </c>
      <c r="AC49" s="177">
        <f t="shared" si="60"/>
        <v>6</v>
      </c>
      <c r="AD49" s="177">
        <f t="shared" si="60"/>
        <v>4</v>
      </c>
      <c r="AE49" s="177">
        <f t="shared" si="60"/>
        <v>1</v>
      </c>
      <c r="AF49" s="177">
        <f t="shared" si="60"/>
        <v>5</v>
      </c>
      <c r="AG49" s="177">
        <f t="shared" si="60"/>
        <v>1</v>
      </c>
      <c r="AH49" s="177">
        <f t="shared" si="60"/>
        <v>4</v>
      </c>
      <c r="AI49" s="177">
        <f t="shared" si="60"/>
        <v>0</v>
      </c>
      <c r="AJ49" s="177">
        <f t="shared" si="60"/>
        <v>1</v>
      </c>
      <c r="AK49" s="177">
        <f t="shared" si="60"/>
        <v>1</v>
      </c>
      <c r="AL49" s="177">
        <f t="shared" si="60"/>
        <v>0</v>
      </c>
      <c r="AM49" s="177">
        <f t="shared" si="60"/>
        <v>1</v>
      </c>
      <c r="AN49" s="177">
        <f t="shared" si="60"/>
        <v>1</v>
      </c>
      <c r="AO49" s="177">
        <f t="shared" si="60"/>
        <v>0</v>
      </c>
      <c r="AP49" s="177">
        <f t="shared" si="60"/>
        <v>0</v>
      </c>
      <c r="AQ49" s="177">
        <f t="shared" si="60"/>
        <v>0</v>
      </c>
      <c r="AR49" s="177">
        <f t="shared" si="60"/>
        <v>0</v>
      </c>
      <c r="AS49" s="177">
        <f t="shared" si="60"/>
        <v>0</v>
      </c>
      <c r="AT49" s="37">
        <f t="shared" si="60"/>
        <v>37</v>
      </c>
      <c r="AU49" s="37">
        <f t="shared" si="60"/>
        <v>37</v>
      </c>
      <c r="AV49" s="37">
        <f t="shared" si="60"/>
        <v>52</v>
      </c>
      <c r="AW49" s="37">
        <f t="shared" si="60"/>
        <v>51</v>
      </c>
      <c r="AX49" s="37">
        <f t="shared" si="60"/>
        <v>78</v>
      </c>
      <c r="AY49" s="37">
        <f t="shared" si="60"/>
        <v>78</v>
      </c>
      <c r="AZ49" s="37">
        <f t="shared" si="60"/>
        <v>32</v>
      </c>
      <c r="BA49" s="37">
        <f t="shared" si="60"/>
        <v>32</v>
      </c>
      <c r="BB49" s="37">
        <f t="shared" si="60"/>
        <v>7</v>
      </c>
      <c r="BC49" s="37">
        <f t="shared" si="60"/>
        <v>7</v>
      </c>
      <c r="BD49" s="37">
        <f t="shared" si="60"/>
        <v>32</v>
      </c>
      <c r="BE49" s="37">
        <f t="shared" si="60"/>
        <v>32</v>
      </c>
      <c r="BF49" s="37">
        <f t="shared" si="60"/>
        <v>5</v>
      </c>
      <c r="BG49" s="37">
        <f t="shared" si="60"/>
        <v>5</v>
      </c>
      <c r="BH49" s="37">
        <f t="shared" si="60"/>
        <v>5</v>
      </c>
      <c r="BI49" s="37">
        <f t="shared" si="60"/>
        <v>5</v>
      </c>
      <c r="BJ49" s="37">
        <f t="shared" si="60"/>
        <v>1</v>
      </c>
      <c r="BK49" s="37">
        <f t="shared" si="60"/>
        <v>1</v>
      </c>
      <c r="BL49" s="37">
        <f t="shared" si="60"/>
        <v>1</v>
      </c>
      <c r="BM49" s="37">
        <f t="shared" si="60"/>
        <v>1</v>
      </c>
    </row>
    <row r="50" spans="1:65" ht="39.950000000000003" customHeight="1" x14ac:dyDescent="0.2">
      <c r="A50" s="2" t="s">
        <v>86</v>
      </c>
      <c r="B50" s="290" t="s">
        <v>87</v>
      </c>
      <c r="C50" s="291"/>
      <c r="D50" s="416"/>
      <c r="E50" s="141">
        <v>17</v>
      </c>
      <c r="F50" s="141"/>
      <c r="G50" s="141">
        <v>17</v>
      </c>
      <c r="H50" s="141"/>
      <c r="I50" s="141"/>
      <c r="J50" s="141">
        <v>28</v>
      </c>
      <c r="K50" s="142">
        <v>21</v>
      </c>
      <c r="L50" s="150">
        <v>6</v>
      </c>
      <c r="M50" s="150"/>
      <c r="N50" s="150"/>
      <c r="O50" s="150">
        <v>18</v>
      </c>
      <c r="P50" s="150">
        <v>10</v>
      </c>
      <c r="Q50" s="150">
        <v>4</v>
      </c>
      <c r="R50" s="150"/>
      <c r="S50" s="150"/>
      <c r="T50" s="150">
        <v>4</v>
      </c>
      <c r="U50" s="150">
        <v>1</v>
      </c>
      <c r="V50" s="150">
        <v>3</v>
      </c>
      <c r="W50" s="150"/>
      <c r="X50" s="150"/>
      <c r="Y50" s="150">
        <v>18</v>
      </c>
      <c r="Z50" s="150"/>
      <c r="AA50" s="150">
        <v>1</v>
      </c>
      <c r="AB50" s="150">
        <v>20</v>
      </c>
      <c r="AC50" s="150">
        <v>1</v>
      </c>
      <c r="AD50" s="150">
        <v>1</v>
      </c>
      <c r="AE50" s="150"/>
      <c r="AF50" s="150">
        <v>1</v>
      </c>
      <c r="AG50" s="150"/>
      <c r="AH50" s="150">
        <v>1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39">
        <f t="shared" ref="AT50:AT62" si="61">E50</f>
        <v>17</v>
      </c>
      <c r="AU50" s="39">
        <f t="shared" ref="AU50:AU62" si="62">F50+G50+H50+I50</f>
        <v>17</v>
      </c>
      <c r="AV50" s="39">
        <f t="shared" ref="AV50:AV62" si="63">J50</f>
        <v>28</v>
      </c>
      <c r="AW50" s="39">
        <f t="shared" ref="AW50:AW62" si="64">K50+L50+M50</f>
        <v>27</v>
      </c>
      <c r="AX50" s="39">
        <f t="shared" ref="AX50:AX62" si="65">F50+G50+K50</f>
        <v>38</v>
      </c>
      <c r="AY50" s="39">
        <f t="shared" ref="AY50:AY62" si="66">N50+Y50+Z50+AB50</f>
        <v>38</v>
      </c>
      <c r="AZ50" s="39">
        <f t="shared" ref="AZ50:AZ62" si="67">O50</f>
        <v>18</v>
      </c>
      <c r="BA50" s="39">
        <f t="shared" ref="BA50:BA62" si="68">P50+Q50+R50+S50+T50</f>
        <v>18</v>
      </c>
      <c r="BB50" s="39">
        <f t="shared" ref="BB50:BB62" si="69">T50</f>
        <v>4</v>
      </c>
      <c r="BC50" s="39">
        <f t="shared" ref="BC50:BC62" si="70">+U50+V50+W50</f>
        <v>4</v>
      </c>
      <c r="BD50" s="38">
        <f t="shared" si="2"/>
        <v>18</v>
      </c>
      <c r="BE50" s="38">
        <f t="shared" si="3"/>
        <v>18</v>
      </c>
      <c r="BF50" s="39">
        <f t="shared" ref="BF50:BF62" si="71">AF50</f>
        <v>1</v>
      </c>
      <c r="BG50" s="39">
        <f t="shared" ref="BG50:BG62" si="72">AD50+AE50</f>
        <v>1</v>
      </c>
      <c r="BH50" s="39">
        <f t="shared" ref="BH50:BH62" si="73">AF50</f>
        <v>1</v>
      </c>
      <c r="BI50" s="39">
        <f t="shared" ref="BI50:BI62" si="74">AG50+AH50</f>
        <v>1</v>
      </c>
      <c r="BJ50" s="39">
        <f t="shared" ref="BJ50:BJ62" si="75">AM50</f>
        <v>0</v>
      </c>
      <c r="BK50" s="39">
        <f t="shared" ref="BK50:BK62" si="76">AK50+AL50</f>
        <v>0</v>
      </c>
      <c r="BL50" s="39">
        <f t="shared" ref="BL50:BL62" si="77">AM50</f>
        <v>0</v>
      </c>
      <c r="BM50" s="39">
        <f t="shared" ref="BM50:BM62" si="78">AN50+AO50</f>
        <v>0</v>
      </c>
    </row>
    <row r="51" spans="1:65" ht="39.950000000000003" customHeight="1" x14ac:dyDescent="0.2">
      <c r="A51" s="2" t="s">
        <v>88</v>
      </c>
      <c r="B51" s="290" t="s">
        <v>89</v>
      </c>
      <c r="C51" s="291"/>
      <c r="D51" s="416"/>
      <c r="E51" s="141">
        <v>5</v>
      </c>
      <c r="F51" s="141"/>
      <c r="G51" s="141">
        <v>5</v>
      </c>
      <c r="H51" s="141"/>
      <c r="I51" s="141"/>
      <c r="J51" s="141">
        <v>10</v>
      </c>
      <c r="K51" s="142">
        <v>9</v>
      </c>
      <c r="L51" s="150">
        <v>1</v>
      </c>
      <c r="M51" s="150"/>
      <c r="N51" s="150"/>
      <c r="O51" s="150">
        <v>4</v>
      </c>
      <c r="P51" s="150">
        <v>1</v>
      </c>
      <c r="Q51" s="150">
        <v>3</v>
      </c>
      <c r="R51" s="150"/>
      <c r="S51" s="150"/>
      <c r="T51" s="150"/>
      <c r="U51" s="150"/>
      <c r="V51" s="150"/>
      <c r="W51" s="150"/>
      <c r="X51" s="150"/>
      <c r="Y51" s="150">
        <v>4</v>
      </c>
      <c r="Z51" s="150"/>
      <c r="AA51" s="150">
        <v>1</v>
      </c>
      <c r="AB51" s="150">
        <v>10</v>
      </c>
      <c r="AC51" s="150">
        <v>1</v>
      </c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39">
        <f t="shared" si="61"/>
        <v>5</v>
      </c>
      <c r="AU51" s="39">
        <f t="shared" si="62"/>
        <v>5</v>
      </c>
      <c r="AV51" s="39">
        <f t="shared" si="63"/>
        <v>10</v>
      </c>
      <c r="AW51" s="39">
        <f t="shared" si="64"/>
        <v>10</v>
      </c>
      <c r="AX51" s="39">
        <f t="shared" si="65"/>
        <v>14</v>
      </c>
      <c r="AY51" s="39">
        <f t="shared" si="66"/>
        <v>14</v>
      </c>
      <c r="AZ51" s="39">
        <f t="shared" si="67"/>
        <v>4</v>
      </c>
      <c r="BA51" s="39">
        <f t="shared" si="68"/>
        <v>4</v>
      </c>
      <c r="BB51" s="39">
        <f t="shared" si="69"/>
        <v>0</v>
      </c>
      <c r="BC51" s="39">
        <f t="shared" si="70"/>
        <v>0</v>
      </c>
      <c r="BD51" s="38">
        <f t="shared" si="2"/>
        <v>4</v>
      </c>
      <c r="BE51" s="38">
        <f t="shared" si="3"/>
        <v>4</v>
      </c>
      <c r="BF51" s="39">
        <f t="shared" si="71"/>
        <v>0</v>
      </c>
      <c r="BG51" s="39">
        <f t="shared" si="72"/>
        <v>0</v>
      </c>
      <c r="BH51" s="39">
        <f t="shared" si="73"/>
        <v>0</v>
      </c>
      <c r="BI51" s="39">
        <f t="shared" si="74"/>
        <v>0</v>
      </c>
      <c r="BJ51" s="39">
        <f t="shared" si="75"/>
        <v>0</v>
      </c>
      <c r="BK51" s="39">
        <f t="shared" si="76"/>
        <v>0</v>
      </c>
      <c r="BL51" s="39">
        <f t="shared" si="77"/>
        <v>0</v>
      </c>
      <c r="BM51" s="39">
        <f t="shared" si="78"/>
        <v>0</v>
      </c>
    </row>
    <row r="52" spans="1:65" ht="39.950000000000003" customHeight="1" x14ac:dyDescent="0.2">
      <c r="A52" s="2" t="s">
        <v>260</v>
      </c>
      <c r="B52" s="290" t="s">
        <v>91</v>
      </c>
      <c r="C52" s="291"/>
      <c r="D52" s="416"/>
      <c r="E52" s="141">
        <v>2</v>
      </c>
      <c r="F52" s="141"/>
      <c r="G52" s="141">
        <v>2</v>
      </c>
      <c r="H52" s="141"/>
      <c r="I52" s="141"/>
      <c r="J52" s="141">
        <v>1</v>
      </c>
      <c r="K52" s="142">
        <v>1</v>
      </c>
      <c r="L52" s="150"/>
      <c r="M52" s="150"/>
      <c r="N52" s="150"/>
      <c r="O52" s="150">
        <v>2</v>
      </c>
      <c r="P52" s="150"/>
      <c r="Q52" s="150"/>
      <c r="R52" s="150">
        <v>2</v>
      </c>
      <c r="S52" s="150"/>
      <c r="T52" s="150"/>
      <c r="U52" s="150"/>
      <c r="V52" s="150"/>
      <c r="W52" s="150"/>
      <c r="X52" s="150"/>
      <c r="Y52" s="150">
        <v>2</v>
      </c>
      <c r="Z52" s="150"/>
      <c r="AA52" s="150"/>
      <c r="AB52" s="150">
        <v>1</v>
      </c>
      <c r="AC52" s="150"/>
      <c r="AD52" s="150">
        <v>1</v>
      </c>
      <c r="AE52" s="150"/>
      <c r="AF52" s="150">
        <v>1</v>
      </c>
      <c r="AG52" s="150">
        <v>1</v>
      </c>
      <c r="AH52" s="150"/>
      <c r="AI52" s="150"/>
      <c r="AJ52" s="150"/>
      <c r="AK52" s="150">
        <v>1</v>
      </c>
      <c r="AL52" s="150"/>
      <c r="AM52" s="150">
        <v>1</v>
      </c>
      <c r="AN52" s="150">
        <v>1</v>
      </c>
      <c r="AO52" s="150"/>
      <c r="AP52" s="150"/>
      <c r="AQ52" s="150"/>
      <c r="AR52" s="150"/>
      <c r="AS52" s="150"/>
      <c r="AT52" s="39">
        <f t="shared" si="61"/>
        <v>2</v>
      </c>
      <c r="AU52" s="39">
        <f t="shared" si="62"/>
        <v>2</v>
      </c>
      <c r="AV52" s="39">
        <f t="shared" si="63"/>
        <v>1</v>
      </c>
      <c r="AW52" s="39">
        <f t="shared" si="64"/>
        <v>1</v>
      </c>
      <c r="AX52" s="39">
        <f t="shared" si="65"/>
        <v>3</v>
      </c>
      <c r="AY52" s="39">
        <f t="shared" si="66"/>
        <v>3</v>
      </c>
      <c r="AZ52" s="39">
        <f t="shared" si="67"/>
        <v>2</v>
      </c>
      <c r="BA52" s="39">
        <f t="shared" si="68"/>
        <v>2</v>
      </c>
      <c r="BB52" s="39">
        <f t="shared" si="69"/>
        <v>0</v>
      </c>
      <c r="BC52" s="39">
        <f t="shared" si="70"/>
        <v>0</v>
      </c>
      <c r="BD52" s="38">
        <f t="shared" si="2"/>
        <v>2</v>
      </c>
      <c r="BE52" s="38">
        <f t="shared" si="3"/>
        <v>2</v>
      </c>
      <c r="BF52" s="39">
        <f t="shared" si="71"/>
        <v>1</v>
      </c>
      <c r="BG52" s="39">
        <f t="shared" si="72"/>
        <v>1</v>
      </c>
      <c r="BH52" s="39">
        <f t="shared" si="73"/>
        <v>1</v>
      </c>
      <c r="BI52" s="39">
        <f t="shared" si="74"/>
        <v>1</v>
      </c>
      <c r="BJ52" s="39">
        <f t="shared" si="75"/>
        <v>1</v>
      </c>
      <c r="BK52" s="39">
        <f t="shared" si="76"/>
        <v>1</v>
      </c>
      <c r="BL52" s="39">
        <f t="shared" si="77"/>
        <v>1</v>
      </c>
      <c r="BM52" s="39">
        <f t="shared" si="78"/>
        <v>1</v>
      </c>
    </row>
    <row r="53" spans="1:65" ht="39.950000000000003" customHeight="1" x14ac:dyDescent="0.2">
      <c r="A53" s="2" t="s">
        <v>92</v>
      </c>
      <c r="B53" s="290" t="s">
        <v>93</v>
      </c>
      <c r="C53" s="291"/>
      <c r="D53" s="416"/>
      <c r="E53" s="141"/>
      <c r="F53" s="141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39">
        <f t="shared" si="61"/>
        <v>0</v>
      </c>
      <c r="AU53" s="39">
        <f t="shared" si="62"/>
        <v>0</v>
      </c>
      <c r="AV53" s="39">
        <f t="shared" si="63"/>
        <v>0</v>
      </c>
      <c r="AW53" s="39">
        <f t="shared" si="64"/>
        <v>0</v>
      </c>
      <c r="AX53" s="39">
        <f t="shared" si="65"/>
        <v>0</v>
      </c>
      <c r="AY53" s="39">
        <f t="shared" si="66"/>
        <v>0</v>
      </c>
      <c r="AZ53" s="39">
        <f t="shared" si="67"/>
        <v>0</v>
      </c>
      <c r="BA53" s="39">
        <f t="shared" si="68"/>
        <v>0</v>
      </c>
      <c r="BB53" s="39">
        <f t="shared" si="69"/>
        <v>0</v>
      </c>
      <c r="BC53" s="39">
        <f t="shared" si="70"/>
        <v>0</v>
      </c>
      <c r="BD53" s="38">
        <f t="shared" si="2"/>
        <v>0</v>
      </c>
      <c r="BE53" s="38">
        <f t="shared" si="3"/>
        <v>0</v>
      </c>
      <c r="BF53" s="39">
        <f t="shared" si="71"/>
        <v>0</v>
      </c>
      <c r="BG53" s="39">
        <f t="shared" si="72"/>
        <v>0</v>
      </c>
      <c r="BH53" s="39">
        <f t="shared" si="73"/>
        <v>0</v>
      </c>
      <c r="BI53" s="39">
        <f t="shared" si="74"/>
        <v>0</v>
      </c>
      <c r="BJ53" s="39">
        <f t="shared" si="75"/>
        <v>0</v>
      </c>
      <c r="BK53" s="39">
        <f t="shared" si="76"/>
        <v>0</v>
      </c>
      <c r="BL53" s="39">
        <f t="shared" si="77"/>
        <v>0</v>
      </c>
      <c r="BM53" s="39">
        <f t="shared" si="78"/>
        <v>0</v>
      </c>
    </row>
    <row r="54" spans="1:65" ht="39.950000000000003" customHeight="1" x14ac:dyDescent="0.2">
      <c r="A54" s="2" t="s">
        <v>94</v>
      </c>
      <c r="B54" s="290" t="s">
        <v>95</v>
      </c>
      <c r="C54" s="291"/>
      <c r="D54" s="416"/>
      <c r="E54" s="141"/>
      <c r="F54" s="141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39">
        <f t="shared" si="61"/>
        <v>0</v>
      </c>
      <c r="AU54" s="39">
        <f t="shared" si="62"/>
        <v>0</v>
      </c>
      <c r="AV54" s="39">
        <f t="shared" si="63"/>
        <v>0</v>
      </c>
      <c r="AW54" s="39">
        <f t="shared" si="64"/>
        <v>0</v>
      </c>
      <c r="AX54" s="39">
        <f t="shared" si="65"/>
        <v>0</v>
      </c>
      <c r="AY54" s="39">
        <f t="shared" si="66"/>
        <v>0</v>
      </c>
      <c r="AZ54" s="39">
        <f t="shared" si="67"/>
        <v>0</v>
      </c>
      <c r="BA54" s="39">
        <f t="shared" si="68"/>
        <v>0</v>
      </c>
      <c r="BB54" s="39">
        <f t="shared" si="69"/>
        <v>0</v>
      </c>
      <c r="BC54" s="39">
        <f t="shared" si="70"/>
        <v>0</v>
      </c>
      <c r="BD54" s="38">
        <f t="shared" si="2"/>
        <v>0</v>
      </c>
      <c r="BE54" s="38">
        <f t="shared" si="3"/>
        <v>0</v>
      </c>
      <c r="BF54" s="39">
        <f t="shared" si="71"/>
        <v>0</v>
      </c>
      <c r="BG54" s="39">
        <f t="shared" si="72"/>
        <v>0</v>
      </c>
      <c r="BH54" s="39">
        <f t="shared" si="73"/>
        <v>0</v>
      </c>
      <c r="BI54" s="39">
        <f t="shared" si="74"/>
        <v>0</v>
      </c>
      <c r="BJ54" s="39">
        <f t="shared" si="75"/>
        <v>0</v>
      </c>
      <c r="BK54" s="39">
        <f t="shared" si="76"/>
        <v>0</v>
      </c>
      <c r="BL54" s="39">
        <f t="shared" si="77"/>
        <v>0</v>
      </c>
      <c r="BM54" s="39">
        <f t="shared" si="78"/>
        <v>0</v>
      </c>
    </row>
    <row r="55" spans="1:65" ht="39.950000000000003" customHeight="1" x14ac:dyDescent="0.2">
      <c r="A55" s="2" t="s">
        <v>96</v>
      </c>
      <c r="B55" s="290" t="s">
        <v>97</v>
      </c>
      <c r="C55" s="291"/>
      <c r="D55" s="416"/>
      <c r="E55" s="141"/>
      <c r="F55" s="141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39">
        <f t="shared" si="61"/>
        <v>0</v>
      </c>
      <c r="AU55" s="39">
        <f t="shared" si="62"/>
        <v>0</v>
      </c>
      <c r="AV55" s="39">
        <f t="shared" si="63"/>
        <v>0</v>
      </c>
      <c r="AW55" s="39">
        <f t="shared" si="64"/>
        <v>0</v>
      </c>
      <c r="AX55" s="39">
        <f t="shared" si="65"/>
        <v>0</v>
      </c>
      <c r="AY55" s="39">
        <f t="shared" si="66"/>
        <v>0</v>
      </c>
      <c r="AZ55" s="39">
        <f t="shared" si="67"/>
        <v>0</v>
      </c>
      <c r="BA55" s="39">
        <f t="shared" si="68"/>
        <v>0</v>
      </c>
      <c r="BB55" s="39">
        <f t="shared" si="69"/>
        <v>0</v>
      </c>
      <c r="BC55" s="39">
        <f t="shared" si="70"/>
        <v>0</v>
      </c>
      <c r="BD55" s="38">
        <f t="shared" si="2"/>
        <v>0</v>
      </c>
      <c r="BE55" s="38">
        <f t="shared" si="3"/>
        <v>0</v>
      </c>
      <c r="BF55" s="39">
        <f t="shared" si="71"/>
        <v>0</v>
      </c>
      <c r="BG55" s="39">
        <f t="shared" si="72"/>
        <v>0</v>
      </c>
      <c r="BH55" s="39">
        <f t="shared" si="73"/>
        <v>0</v>
      </c>
      <c r="BI55" s="39">
        <f t="shared" si="74"/>
        <v>0</v>
      </c>
      <c r="BJ55" s="39">
        <f t="shared" si="75"/>
        <v>0</v>
      </c>
      <c r="BK55" s="39">
        <f t="shared" si="76"/>
        <v>0</v>
      </c>
      <c r="BL55" s="39">
        <f t="shared" si="77"/>
        <v>0</v>
      </c>
      <c r="BM55" s="39">
        <f t="shared" si="78"/>
        <v>0</v>
      </c>
    </row>
    <row r="56" spans="1:65" ht="39.950000000000003" customHeight="1" x14ac:dyDescent="0.2">
      <c r="A56" s="2" t="s">
        <v>98</v>
      </c>
      <c r="B56" s="290" t="s">
        <v>99</v>
      </c>
      <c r="C56" s="291"/>
      <c r="D56" s="416"/>
      <c r="E56" s="141"/>
      <c r="F56" s="141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39">
        <f t="shared" si="61"/>
        <v>0</v>
      </c>
      <c r="AU56" s="39">
        <f t="shared" si="62"/>
        <v>0</v>
      </c>
      <c r="AV56" s="39">
        <f t="shared" si="63"/>
        <v>0</v>
      </c>
      <c r="AW56" s="39">
        <f t="shared" si="64"/>
        <v>0</v>
      </c>
      <c r="AX56" s="39">
        <f t="shared" si="65"/>
        <v>0</v>
      </c>
      <c r="AY56" s="39">
        <f t="shared" si="66"/>
        <v>0</v>
      </c>
      <c r="AZ56" s="39">
        <f t="shared" si="67"/>
        <v>0</v>
      </c>
      <c r="BA56" s="39">
        <f t="shared" si="68"/>
        <v>0</v>
      </c>
      <c r="BB56" s="39">
        <f t="shared" si="69"/>
        <v>0</v>
      </c>
      <c r="BC56" s="39">
        <f t="shared" si="70"/>
        <v>0</v>
      </c>
      <c r="BD56" s="38">
        <f t="shared" si="2"/>
        <v>0</v>
      </c>
      <c r="BE56" s="38">
        <f t="shared" si="3"/>
        <v>0</v>
      </c>
      <c r="BF56" s="39">
        <f t="shared" si="71"/>
        <v>0</v>
      </c>
      <c r="BG56" s="39">
        <f t="shared" si="72"/>
        <v>0</v>
      </c>
      <c r="BH56" s="39">
        <f t="shared" si="73"/>
        <v>0</v>
      </c>
      <c r="BI56" s="39">
        <f t="shared" si="74"/>
        <v>0</v>
      </c>
      <c r="BJ56" s="39">
        <f t="shared" si="75"/>
        <v>0</v>
      </c>
      <c r="BK56" s="39">
        <f t="shared" si="76"/>
        <v>0</v>
      </c>
      <c r="BL56" s="39">
        <f t="shared" si="77"/>
        <v>0</v>
      </c>
      <c r="BM56" s="39">
        <f t="shared" si="78"/>
        <v>0</v>
      </c>
    </row>
    <row r="57" spans="1:65" ht="39.950000000000003" customHeight="1" x14ac:dyDescent="0.2">
      <c r="A57" s="2" t="s">
        <v>100</v>
      </c>
      <c r="B57" s="290" t="s">
        <v>101</v>
      </c>
      <c r="C57" s="291"/>
      <c r="D57" s="416"/>
      <c r="E57" s="141">
        <v>5</v>
      </c>
      <c r="F57" s="141">
        <v>1</v>
      </c>
      <c r="G57" s="141">
        <v>4</v>
      </c>
      <c r="H57" s="141"/>
      <c r="I57" s="141"/>
      <c r="J57" s="141">
        <v>2</v>
      </c>
      <c r="K57" s="142">
        <v>2</v>
      </c>
      <c r="L57" s="150"/>
      <c r="M57" s="150"/>
      <c r="N57" s="150"/>
      <c r="O57" s="150">
        <v>2</v>
      </c>
      <c r="P57" s="150">
        <v>1</v>
      </c>
      <c r="Q57" s="150">
        <v>1</v>
      </c>
      <c r="R57" s="150"/>
      <c r="S57" s="150"/>
      <c r="T57" s="150"/>
      <c r="U57" s="150"/>
      <c r="V57" s="150"/>
      <c r="W57" s="150"/>
      <c r="X57" s="150"/>
      <c r="Y57" s="150">
        <v>2</v>
      </c>
      <c r="Z57" s="150"/>
      <c r="AA57" s="150"/>
      <c r="AB57" s="150">
        <v>5</v>
      </c>
      <c r="AC57" s="150">
        <v>2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39">
        <f t="shared" si="61"/>
        <v>5</v>
      </c>
      <c r="AU57" s="39">
        <f t="shared" si="62"/>
        <v>5</v>
      </c>
      <c r="AV57" s="39">
        <f t="shared" si="63"/>
        <v>2</v>
      </c>
      <c r="AW57" s="39">
        <f t="shared" si="64"/>
        <v>2</v>
      </c>
      <c r="AX57" s="39">
        <f t="shared" si="65"/>
        <v>7</v>
      </c>
      <c r="AY57" s="39">
        <f t="shared" si="66"/>
        <v>7</v>
      </c>
      <c r="AZ57" s="39">
        <f t="shared" si="67"/>
        <v>2</v>
      </c>
      <c r="BA57" s="39">
        <f t="shared" si="68"/>
        <v>2</v>
      </c>
      <c r="BB57" s="39">
        <f t="shared" si="69"/>
        <v>0</v>
      </c>
      <c r="BC57" s="39">
        <f t="shared" si="70"/>
        <v>0</v>
      </c>
      <c r="BD57" s="38">
        <f t="shared" si="2"/>
        <v>2</v>
      </c>
      <c r="BE57" s="38">
        <f t="shared" si="3"/>
        <v>2</v>
      </c>
      <c r="BF57" s="39">
        <f t="shared" si="71"/>
        <v>0</v>
      </c>
      <c r="BG57" s="39">
        <f t="shared" si="72"/>
        <v>0</v>
      </c>
      <c r="BH57" s="39">
        <f t="shared" si="73"/>
        <v>0</v>
      </c>
      <c r="BI57" s="39">
        <f t="shared" si="74"/>
        <v>0</v>
      </c>
      <c r="BJ57" s="39">
        <f t="shared" si="75"/>
        <v>0</v>
      </c>
      <c r="BK57" s="39">
        <f t="shared" si="76"/>
        <v>0</v>
      </c>
      <c r="BL57" s="39">
        <f t="shared" si="77"/>
        <v>0</v>
      </c>
      <c r="BM57" s="39">
        <f t="shared" si="78"/>
        <v>0</v>
      </c>
    </row>
    <row r="58" spans="1:65" ht="39.950000000000003" customHeight="1" x14ac:dyDescent="0.2">
      <c r="A58" s="2" t="s">
        <v>102</v>
      </c>
      <c r="B58" s="290" t="s">
        <v>103</v>
      </c>
      <c r="C58" s="291"/>
      <c r="D58" s="416"/>
      <c r="E58" s="141">
        <v>3</v>
      </c>
      <c r="F58" s="141"/>
      <c r="G58" s="141">
        <v>3</v>
      </c>
      <c r="H58" s="141"/>
      <c r="I58" s="141"/>
      <c r="J58" s="141">
        <v>3</v>
      </c>
      <c r="K58" s="142">
        <v>3</v>
      </c>
      <c r="L58" s="150"/>
      <c r="M58" s="150"/>
      <c r="N58" s="150"/>
      <c r="O58" s="150">
        <v>3</v>
      </c>
      <c r="P58" s="150">
        <v>1</v>
      </c>
      <c r="Q58" s="150"/>
      <c r="R58" s="150">
        <v>1</v>
      </c>
      <c r="S58" s="150"/>
      <c r="T58" s="150">
        <v>1</v>
      </c>
      <c r="U58" s="150"/>
      <c r="V58" s="150">
        <v>1</v>
      </c>
      <c r="W58" s="150"/>
      <c r="X58" s="150"/>
      <c r="Y58" s="150">
        <v>3</v>
      </c>
      <c r="Z58" s="150"/>
      <c r="AA58" s="150"/>
      <c r="AB58" s="150">
        <v>3</v>
      </c>
      <c r="AC58" s="150">
        <v>1</v>
      </c>
      <c r="AD58" s="150">
        <v>1</v>
      </c>
      <c r="AE58" s="150">
        <v>1</v>
      </c>
      <c r="AF58" s="150">
        <v>2</v>
      </c>
      <c r="AG58" s="150"/>
      <c r="AH58" s="150">
        <v>2</v>
      </c>
      <c r="AI58" s="150"/>
      <c r="AJ58" s="150">
        <v>1</v>
      </c>
      <c r="AK58" s="150"/>
      <c r="AL58" s="150"/>
      <c r="AM58" s="150"/>
      <c r="AN58" s="150"/>
      <c r="AO58" s="150"/>
      <c r="AP58" s="150"/>
      <c r="AQ58" s="150"/>
      <c r="AR58" s="150"/>
      <c r="AS58" s="150"/>
      <c r="AT58" s="39">
        <f t="shared" si="61"/>
        <v>3</v>
      </c>
      <c r="AU58" s="39">
        <f t="shared" si="62"/>
        <v>3</v>
      </c>
      <c r="AV58" s="39">
        <f t="shared" si="63"/>
        <v>3</v>
      </c>
      <c r="AW58" s="39">
        <f t="shared" si="64"/>
        <v>3</v>
      </c>
      <c r="AX58" s="39">
        <f t="shared" si="65"/>
        <v>6</v>
      </c>
      <c r="AY58" s="39">
        <f t="shared" si="66"/>
        <v>6</v>
      </c>
      <c r="AZ58" s="39">
        <f t="shared" si="67"/>
        <v>3</v>
      </c>
      <c r="BA58" s="39">
        <f t="shared" si="68"/>
        <v>3</v>
      </c>
      <c r="BB58" s="39">
        <f t="shared" si="69"/>
        <v>1</v>
      </c>
      <c r="BC58" s="39">
        <f t="shared" si="70"/>
        <v>1</v>
      </c>
      <c r="BD58" s="38">
        <f t="shared" si="2"/>
        <v>3</v>
      </c>
      <c r="BE58" s="38">
        <f t="shared" si="3"/>
        <v>3</v>
      </c>
      <c r="BF58" s="39">
        <f t="shared" si="71"/>
        <v>2</v>
      </c>
      <c r="BG58" s="39">
        <f t="shared" si="72"/>
        <v>2</v>
      </c>
      <c r="BH58" s="39">
        <f t="shared" si="73"/>
        <v>2</v>
      </c>
      <c r="BI58" s="39">
        <f t="shared" si="74"/>
        <v>2</v>
      </c>
      <c r="BJ58" s="39">
        <f t="shared" si="75"/>
        <v>0</v>
      </c>
      <c r="BK58" s="39">
        <f t="shared" si="76"/>
        <v>0</v>
      </c>
      <c r="BL58" s="39">
        <f t="shared" si="77"/>
        <v>0</v>
      </c>
      <c r="BM58" s="39">
        <f t="shared" si="78"/>
        <v>0</v>
      </c>
    </row>
    <row r="59" spans="1:65" ht="39.950000000000003" customHeight="1" x14ac:dyDescent="0.2">
      <c r="A59" s="2" t="s">
        <v>104</v>
      </c>
      <c r="B59" s="290" t="s">
        <v>105</v>
      </c>
      <c r="C59" s="291"/>
      <c r="D59" s="416"/>
      <c r="E59" s="141">
        <v>3</v>
      </c>
      <c r="F59" s="141"/>
      <c r="G59" s="141">
        <v>2</v>
      </c>
      <c r="H59" s="141"/>
      <c r="I59" s="141">
        <v>1</v>
      </c>
      <c r="J59" s="141">
        <v>7</v>
      </c>
      <c r="K59" s="142">
        <v>5</v>
      </c>
      <c r="L59" s="150">
        <v>1</v>
      </c>
      <c r="M59" s="150">
        <v>1</v>
      </c>
      <c r="N59" s="150"/>
      <c r="O59" s="150">
        <v>2</v>
      </c>
      <c r="P59" s="150">
        <v>1</v>
      </c>
      <c r="Q59" s="150"/>
      <c r="R59" s="150"/>
      <c r="S59" s="150"/>
      <c r="T59" s="150">
        <v>1</v>
      </c>
      <c r="U59" s="150"/>
      <c r="V59" s="150">
        <v>1</v>
      </c>
      <c r="W59" s="150"/>
      <c r="X59" s="150"/>
      <c r="Y59" s="150">
        <v>2</v>
      </c>
      <c r="Z59" s="150"/>
      <c r="AA59" s="150"/>
      <c r="AB59" s="150">
        <v>5</v>
      </c>
      <c r="AC59" s="150"/>
      <c r="AD59" s="150">
        <v>1</v>
      </c>
      <c r="AE59" s="150"/>
      <c r="AF59" s="150">
        <v>1</v>
      </c>
      <c r="AG59" s="150"/>
      <c r="AH59" s="150">
        <v>1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39">
        <f t="shared" si="61"/>
        <v>3</v>
      </c>
      <c r="AU59" s="39">
        <f t="shared" si="62"/>
        <v>3</v>
      </c>
      <c r="AV59" s="39">
        <f t="shared" si="63"/>
        <v>7</v>
      </c>
      <c r="AW59" s="39">
        <f t="shared" si="64"/>
        <v>7</v>
      </c>
      <c r="AX59" s="39">
        <f t="shared" si="65"/>
        <v>7</v>
      </c>
      <c r="AY59" s="39">
        <f t="shared" si="66"/>
        <v>7</v>
      </c>
      <c r="AZ59" s="39">
        <f t="shared" si="67"/>
        <v>2</v>
      </c>
      <c r="BA59" s="39">
        <f t="shared" si="68"/>
        <v>2</v>
      </c>
      <c r="BB59" s="39">
        <f t="shared" si="69"/>
        <v>1</v>
      </c>
      <c r="BC59" s="39">
        <f t="shared" si="70"/>
        <v>1</v>
      </c>
      <c r="BD59" s="38">
        <f t="shared" si="2"/>
        <v>2</v>
      </c>
      <c r="BE59" s="38">
        <f t="shared" si="3"/>
        <v>2</v>
      </c>
      <c r="BF59" s="39">
        <f t="shared" si="71"/>
        <v>1</v>
      </c>
      <c r="BG59" s="39">
        <f t="shared" si="72"/>
        <v>1</v>
      </c>
      <c r="BH59" s="39">
        <f t="shared" si="73"/>
        <v>1</v>
      </c>
      <c r="BI59" s="39">
        <f t="shared" si="74"/>
        <v>1</v>
      </c>
      <c r="BJ59" s="39">
        <f t="shared" si="75"/>
        <v>0</v>
      </c>
      <c r="BK59" s="39">
        <f t="shared" si="76"/>
        <v>0</v>
      </c>
      <c r="BL59" s="39">
        <f t="shared" si="77"/>
        <v>0</v>
      </c>
      <c r="BM59" s="39">
        <f t="shared" si="78"/>
        <v>0</v>
      </c>
    </row>
    <row r="60" spans="1:65" ht="39.950000000000003" customHeight="1" x14ac:dyDescent="0.2">
      <c r="A60" s="2" t="s">
        <v>106</v>
      </c>
      <c r="B60" s="290" t="s">
        <v>107</v>
      </c>
      <c r="C60" s="291"/>
      <c r="D60" s="416"/>
      <c r="E60" s="141">
        <v>1</v>
      </c>
      <c r="F60" s="141">
        <v>1</v>
      </c>
      <c r="G60" s="141"/>
      <c r="H60" s="141"/>
      <c r="I60" s="141"/>
      <c r="J60" s="141">
        <v>1</v>
      </c>
      <c r="K60" s="142">
        <v>1</v>
      </c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2</v>
      </c>
      <c r="AC60" s="150">
        <v>1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39">
        <f t="shared" si="61"/>
        <v>1</v>
      </c>
      <c r="AU60" s="39">
        <f t="shared" si="62"/>
        <v>1</v>
      </c>
      <c r="AV60" s="39">
        <f t="shared" si="63"/>
        <v>1</v>
      </c>
      <c r="AW60" s="39">
        <f t="shared" si="64"/>
        <v>1</v>
      </c>
      <c r="AX60" s="39">
        <f t="shared" si="65"/>
        <v>2</v>
      </c>
      <c r="AY60" s="39">
        <f t="shared" si="66"/>
        <v>2</v>
      </c>
      <c r="AZ60" s="39">
        <f t="shared" si="67"/>
        <v>0</v>
      </c>
      <c r="BA60" s="39">
        <f t="shared" si="68"/>
        <v>0</v>
      </c>
      <c r="BB60" s="39">
        <f t="shared" si="69"/>
        <v>0</v>
      </c>
      <c r="BC60" s="39">
        <f t="shared" si="70"/>
        <v>0</v>
      </c>
      <c r="BD60" s="38">
        <f t="shared" si="2"/>
        <v>0</v>
      </c>
      <c r="BE60" s="38">
        <f t="shared" si="3"/>
        <v>0</v>
      </c>
      <c r="BF60" s="39">
        <f t="shared" si="71"/>
        <v>0</v>
      </c>
      <c r="BG60" s="39">
        <f t="shared" si="72"/>
        <v>0</v>
      </c>
      <c r="BH60" s="39">
        <f t="shared" si="73"/>
        <v>0</v>
      </c>
      <c r="BI60" s="39">
        <f t="shared" si="74"/>
        <v>0</v>
      </c>
      <c r="BJ60" s="39">
        <f t="shared" si="75"/>
        <v>0</v>
      </c>
      <c r="BK60" s="39">
        <f t="shared" si="76"/>
        <v>0</v>
      </c>
      <c r="BL60" s="39">
        <f t="shared" si="77"/>
        <v>0</v>
      </c>
      <c r="BM60" s="39">
        <f t="shared" si="78"/>
        <v>0</v>
      </c>
    </row>
    <row r="61" spans="1:65" ht="39.950000000000003" customHeight="1" x14ac:dyDescent="0.2">
      <c r="A61" s="2" t="s">
        <v>108</v>
      </c>
      <c r="B61" s="290" t="s">
        <v>109</v>
      </c>
      <c r="C61" s="291"/>
      <c r="D61" s="416"/>
      <c r="E61" s="141"/>
      <c r="F61" s="141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39">
        <f t="shared" si="61"/>
        <v>0</v>
      </c>
      <c r="AU61" s="39">
        <f t="shared" si="62"/>
        <v>0</v>
      </c>
      <c r="AV61" s="39">
        <f t="shared" si="63"/>
        <v>0</v>
      </c>
      <c r="AW61" s="39">
        <f t="shared" si="64"/>
        <v>0</v>
      </c>
      <c r="AX61" s="39">
        <f t="shared" si="65"/>
        <v>0</v>
      </c>
      <c r="AY61" s="39">
        <f t="shared" si="66"/>
        <v>0</v>
      </c>
      <c r="AZ61" s="39">
        <f t="shared" si="67"/>
        <v>0</v>
      </c>
      <c r="BA61" s="39">
        <f t="shared" si="68"/>
        <v>0</v>
      </c>
      <c r="BB61" s="39">
        <f t="shared" si="69"/>
        <v>0</v>
      </c>
      <c r="BC61" s="39">
        <f t="shared" si="70"/>
        <v>0</v>
      </c>
      <c r="BD61" s="38">
        <f t="shared" si="2"/>
        <v>0</v>
      </c>
      <c r="BE61" s="38">
        <f t="shared" si="3"/>
        <v>0</v>
      </c>
      <c r="BF61" s="39">
        <f t="shared" si="71"/>
        <v>0</v>
      </c>
      <c r="BG61" s="39">
        <f t="shared" si="72"/>
        <v>0</v>
      </c>
      <c r="BH61" s="39">
        <f t="shared" si="73"/>
        <v>0</v>
      </c>
      <c r="BI61" s="39">
        <f t="shared" si="74"/>
        <v>0</v>
      </c>
      <c r="BJ61" s="39">
        <f t="shared" si="75"/>
        <v>0</v>
      </c>
      <c r="BK61" s="39">
        <f t="shared" si="76"/>
        <v>0</v>
      </c>
      <c r="BL61" s="39">
        <f t="shared" si="77"/>
        <v>0</v>
      </c>
      <c r="BM61" s="39">
        <f t="shared" si="78"/>
        <v>0</v>
      </c>
    </row>
    <row r="62" spans="1:65" ht="39.950000000000003" customHeight="1" x14ac:dyDescent="0.2">
      <c r="A62" s="2" t="s">
        <v>110</v>
      </c>
      <c r="B62" s="276" t="s">
        <v>45</v>
      </c>
      <c r="C62" s="277"/>
      <c r="D62" s="278"/>
      <c r="E62" s="141">
        <v>1</v>
      </c>
      <c r="F62" s="141"/>
      <c r="G62" s="141">
        <v>1</v>
      </c>
      <c r="H62" s="141"/>
      <c r="I62" s="141"/>
      <c r="J62" s="141"/>
      <c r="K62" s="142"/>
      <c r="L62" s="150"/>
      <c r="M62" s="150"/>
      <c r="N62" s="150"/>
      <c r="O62" s="150">
        <v>1</v>
      </c>
      <c r="P62" s="150"/>
      <c r="Q62" s="150"/>
      <c r="R62" s="150"/>
      <c r="S62" s="150"/>
      <c r="T62" s="150">
        <v>1</v>
      </c>
      <c r="U62" s="150"/>
      <c r="V62" s="150">
        <v>1</v>
      </c>
      <c r="W62" s="150"/>
      <c r="X62" s="150"/>
      <c r="Y62" s="150">
        <v>1</v>
      </c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39">
        <f t="shared" si="61"/>
        <v>1</v>
      </c>
      <c r="AU62" s="39">
        <f t="shared" si="62"/>
        <v>1</v>
      </c>
      <c r="AV62" s="39">
        <f t="shared" si="63"/>
        <v>0</v>
      </c>
      <c r="AW62" s="39">
        <f t="shared" si="64"/>
        <v>0</v>
      </c>
      <c r="AX62" s="39">
        <f t="shared" si="65"/>
        <v>1</v>
      </c>
      <c r="AY62" s="39">
        <f t="shared" si="66"/>
        <v>1</v>
      </c>
      <c r="AZ62" s="39">
        <f t="shared" si="67"/>
        <v>1</v>
      </c>
      <c r="BA62" s="39">
        <f t="shared" si="68"/>
        <v>1</v>
      </c>
      <c r="BB62" s="39">
        <f t="shared" si="69"/>
        <v>1</v>
      </c>
      <c r="BC62" s="39">
        <f t="shared" si="70"/>
        <v>1</v>
      </c>
      <c r="BD62" s="38">
        <f t="shared" si="2"/>
        <v>1</v>
      </c>
      <c r="BE62" s="38">
        <f t="shared" si="3"/>
        <v>1</v>
      </c>
      <c r="BF62" s="39">
        <f t="shared" si="71"/>
        <v>0</v>
      </c>
      <c r="BG62" s="39">
        <f t="shared" si="72"/>
        <v>0</v>
      </c>
      <c r="BH62" s="39">
        <f t="shared" si="73"/>
        <v>0</v>
      </c>
      <c r="BI62" s="39">
        <f t="shared" si="74"/>
        <v>0</v>
      </c>
      <c r="BJ62" s="39">
        <f t="shared" si="75"/>
        <v>0</v>
      </c>
      <c r="BK62" s="39">
        <f t="shared" si="76"/>
        <v>0</v>
      </c>
      <c r="BL62" s="39">
        <f t="shared" si="77"/>
        <v>0</v>
      </c>
      <c r="BM62" s="39">
        <f t="shared" si="78"/>
        <v>0</v>
      </c>
    </row>
    <row r="63" spans="1:65" ht="57" customHeight="1" x14ac:dyDescent="0.2">
      <c r="A63" s="1" t="s">
        <v>111</v>
      </c>
      <c r="B63" s="292" t="s">
        <v>112</v>
      </c>
      <c r="C63" s="293"/>
      <c r="D63" s="302"/>
      <c r="E63" s="177">
        <f>SUM(E64:E69)</f>
        <v>1</v>
      </c>
      <c r="F63" s="177">
        <f t="shared" ref="F63:BM63" si="79">SUM(F64:F69)</f>
        <v>0</v>
      </c>
      <c r="G63" s="177">
        <f t="shared" si="79"/>
        <v>1</v>
      </c>
      <c r="H63" s="177">
        <f t="shared" si="79"/>
        <v>0</v>
      </c>
      <c r="I63" s="177">
        <f t="shared" si="79"/>
        <v>0</v>
      </c>
      <c r="J63" s="177">
        <f t="shared" si="79"/>
        <v>0</v>
      </c>
      <c r="K63" s="177">
        <f t="shared" si="79"/>
        <v>0</v>
      </c>
      <c r="L63" s="177">
        <f t="shared" si="79"/>
        <v>0</v>
      </c>
      <c r="M63" s="177">
        <f t="shared" si="79"/>
        <v>0</v>
      </c>
      <c r="N63" s="177">
        <f t="shared" si="79"/>
        <v>0</v>
      </c>
      <c r="O63" s="177">
        <f t="shared" si="79"/>
        <v>1</v>
      </c>
      <c r="P63" s="177">
        <f t="shared" si="79"/>
        <v>0</v>
      </c>
      <c r="Q63" s="177">
        <f t="shared" si="79"/>
        <v>0</v>
      </c>
      <c r="R63" s="177">
        <f t="shared" si="79"/>
        <v>0</v>
      </c>
      <c r="S63" s="177">
        <f t="shared" si="79"/>
        <v>0</v>
      </c>
      <c r="T63" s="177">
        <f t="shared" si="79"/>
        <v>1</v>
      </c>
      <c r="U63" s="177">
        <f t="shared" si="79"/>
        <v>1</v>
      </c>
      <c r="V63" s="177">
        <f t="shared" si="79"/>
        <v>0</v>
      </c>
      <c r="W63" s="177">
        <f t="shared" si="79"/>
        <v>0</v>
      </c>
      <c r="X63" s="177">
        <f t="shared" si="79"/>
        <v>0</v>
      </c>
      <c r="Y63" s="177">
        <f t="shared" si="79"/>
        <v>1</v>
      </c>
      <c r="Z63" s="177">
        <f t="shared" si="79"/>
        <v>0</v>
      </c>
      <c r="AA63" s="177">
        <f t="shared" si="79"/>
        <v>0</v>
      </c>
      <c r="AB63" s="177">
        <f t="shared" si="79"/>
        <v>0</v>
      </c>
      <c r="AC63" s="177">
        <f t="shared" si="79"/>
        <v>0</v>
      </c>
      <c r="AD63" s="177">
        <f t="shared" si="79"/>
        <v>0</v>
      </c>
      <c r="AE63" s="177">
        <f t="shared" si="79"/>
        <v>0</v>
      </c>
      <c r="AF63" s="177">
        <f t="shared" si="79"/>
        <v>0</v>
      </c>
      <c r="AG63" s="177">
        <f t="shared" si="79"/>
        <v>0</v>
      </c>
      <c r="AH63" s="177">
        <f t="shared" si="79"/>
        <v>0</v>
      </c>
      <c r="AI63" s="177">
        <f t="shared" si="79"/>
        <v>0</v>
      </c>
      <c r="AJ63" s="177">
        <f t="shared" si="79"/>
        <v>0</v>
      </c>
      <c r="AK63" s="177">
        <f t="shared" si="79"/>
        <v>0</v>
      </c>
      <c r="AL63" s="177">
        <f t="shared" si="79"/>
        <v>0</v>
      </c>
      <c r="AM63" s="177">
        <f t="shared" si="79"/>
        <v>0</v>
      </c>
      <c r="AN63" s="177">
        <f t="shared" si="79"/>
        <v>0</v>
      </c>
      <c r="AO63" s="177">
        <f t="shared" si="79"/>
        <v>0</v>
      </c>
      <c r="AP63" s="177">
        <f t="shared" si="79"/>
        <v>0</v>
      </c>
      <c r="AQ63" s="177">
        <f t="shared" si="79"/>
        <v>0</v>
      </c>
      <c r="AR63" s="177">
        <f t="shared" si="79"/>
        <v>0</v>
      </c>
      <c r="AS63" s="177">
        <f t="shared" si="79"/>
        <v>0</v>
      </c>
      <c r="AT63" s="37">
        <f t="shared" si="79"/>
        <v>1</v>
      </c>
      <c r="AU63" s="37">
        <f t="shared" si="79"/>
        <v>1</v>
      </c>
      <c r="AV63" s="37">
        <f t="shared" si="79"/>
        <v>0</v>
      </c>
      <c r="AW63" s="37">
        <f t="shared" si="79"/>
        <v>0</v>
      </c>
      <c r="AX63" s="37">
        <f t="shared" si="79"/>
        <v>1</v>
      </c>
      <c r="AY63" s="37">
        <f t="shared" si="79"/>
        <v>1</v>
      </c>
      <c r="AZ63" s="37">
        <f t="shared" si="79"/>
        <v>1</v>
      </c>
      <c r="BA63" s="37">
        <f t="shared" si="79"/>
        <v>1</v>
      </c>
      <c r="BB63" s="37">
        <f t="shared" si="79"/>
        <v>1</v>
      </c>
      <c r="BC63" s="37">
        <f t="shared" si="79"/>
        <v>1</v>
      </c>
      <c r="BD63" s="38">
        <f t="shared" si="2"/>
        <v>1</v>
      </c>
      <c r="BE63" s="38">
        <f t="shared" si="3"/>
        <v>1</v>
      </c>
      <c r="BF63" s="37">
        <f t="shared" si="79"/>
        <v>0</v>
      </c>
      <c r="BG63" s="37">
        <f t="shared" si="79"/>
        <v>0</v>
      </c>
      <c r="BH63" s="37">
        <f t="shared" si="79"/>
        <v>0</v>
      </c>
      <c r="BI63" s="37">
        <f t="shared" si="79"/>
        <v>0</v>
      </c>
      <c r="BJ63" s="37">
        <f t="shared" si="79"/>
        <v>0</v>
      </c>
      <c r="BK63" s="37">
        <f t="shared" si="79"/>
        <v>0</v>
      </c>
      <c r="BL63" s="37">
        <f t="shared" si="79"/>
        <v>0</v>
      </c>
      <c r="BM63" s="37">
        <f t="shared" si="79"/>
        <v>0</v>
      </c>
    </row>
    <row r="64" spans="1:65" ht="39.950000000000003" customHeight="1" x14ac:dyDescent="0.2">
      <c r="A64" s="2" t="s">
        <v>113</v>
      </c>
      <c r="B64" s="290" t="s">
        <v>114</v>
      </c>
      <c r="C64" s="291"/>
      <c r="D64" s="416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39">
        <f t="shared" ref="AT64:AT69" si="80">E64</f>
        <v>0</v>
      </c>
      <c r="AU64" s="39">
        <f t="shared" ref="AU64:AU69" si="81">F64+G64+H64+I64</f>
        <v>0</v>
      </c>
      <c r="AV64" s="39">
        <f t="shared" ref="AV64:AV69" si="82">J64</f>
        <v>0</v>
      </c>
      <c r="AW64" s="39">
        <f t="shared" ref="AW64:AW69" si="83">K64+L64+M64</f>
        <v>0</v>
      </c>
      <c r="AX64" s="39">
        <f t="shared" ref="AX64:AX69" si="84">F64+G64+K64</f>
        <v>0</v>
      </c>
      <c r="AY64" s="39">
        <f t="shared" ref="AY64:AY69" si="85">N64+Y64+Z64+AB64</f>
        <v>0</v>
      </c>
      <c r="AZ64" s="39">
        <f t="shared" ref="AZ64:AZ69" si="86">O64</f>
        <v>0</v>
      </c>
      <c r="BA64" s="39">
        <f t="shared" ref="BA64:BA69" si="87">P64+Q64+R64+S64+T64</f>
        <v>0</v>
      </c>
      <c r="BB64" s="39">
        <f t="shared" ref="BB64:BB69" si="88">T64</f>
        <v>0</v>
      </c>
      <c r="BC64" s="39">
        <f t="shared" ref="BC64:BC69" si="89">+U64+V64+W64</f>
        <v>0</v>
      </c>
      <c r="BD64" s="38">
        <f t="shared" si="2"/>
        <v>0</v>
      </c>
      <c r="BE64" s="38">
        <f t="shared" si="3"/>
        <v>0</v>
      </c>
      <c r="BF64" s="39">
        <f t="shared" ref="BF64:BF69" si="90">AF64</f>
        <v>0</v>
      </c>
      <c r="BG64" s="39">
        <f t="shared" ref="BG64:BG69" si="91">AD64+AE64</f>
        <v>0</v>
      </c>
      <c r="BH64" s="39">
        <f t="shared" ref="BH64:BH69" si="92">AF64</f>
        <v>0</v>
      </c>
      <c r="BI64" s="39">
        <f t="shared" ref="BI64:BI69" si="93">AG64+AH64</f>
        <v>0</v>
      </c>
      <c r="BJ64" s="39">
        <f t="shared" ref="BJ64:BJ69" si="94">AM64</f>
        <v>0</v>
      </c>
      <c r="BK64" s="39">
        <f t="shared" ref="BK64:BK69" si="95">AK64+AL64</f>
        <v>0</v>
      </c>
      <c r="BL64" s="39">
        <f t="shared" ref="BL64:BL69" si="96">AM64</f>
        <v>0</v>
      </c>
      <c r="BM64" s="39">
        <f t="shared" ref="BM64:BM69" si="97">AN64+AO64</f>
        <v>0</v>
      </c>
    </row>
    <row r="65" spans="1:65" ht="39.950000000000003" customHeight="1" x14ac:dyDescent="0.2">
      <c r="A65" s="2" t="s">
        <v>115</v>
      </c>
      <c r="B65" s="290" t="s">
        <v>116</v>
      </c>
      <c r="C65" s="291"/>
      <c r="D65" s="416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39">
        <f t="shared" si="80"/>
        <v>0</v>
      </c>
      <c r="AU65" s="39">
        <f t="shared" si="81"/>
        <v>0</v>
      </c>
      <c r="AV65" s="39">
        <f t="shared" si="82"/>
        <v>0</v>
      </c>
      <c r="AW65" s="39">
        <f t="shared" si="83"/>
        <v>0</v>
      </c>
      <c r="AX65" s="39">
        <f t="shared" si="84"/>
        <v>0</v>
      </c>
      <c r="AY65" s="39">
        <f t="shared" si="85"/>
        <v>0</v>
      </c>
      <c r="AZ65" s="39">
        <f t="shared" si="86"/>
        <v>0</v>
      </c>
      <c r="BA65" s="39">
        <f t="shared" si="87"/>
        <v>0</v>
      </c>
      <c r="BB65" s="39">
        <f t="shared" si="88"/>
        <v>0</v>
      </c>
      <c r="BC65" s="39">
        <f t="shared" si="89"/>
        <v>0</v>
      </c>
      <c r="BD65" s="38">
        <f t="shared" si="2"/>
        <v>0</v>
      </c>
      <c r="BE65" s="38">
        <f t="shared" si="3"/>
        <v>0</v>
      </c>
      <c r="BF65" s="39">
        <f t="shared" si="90"/>
        <v>0</v>
      </c>
      <c r="BG65" s="39">
        <f t="shared" si="91"/>
        <v>0</v>
      </c>
      <c r="BH65" s="39">
        <f t="shared" si="92"/>
        <v>0</v>
      </c>
      <c r="BI65" s="39">
        <f t="shared" si="93"/>
        <v>0</v>
      </c>
      <c r="BJ65" s="39">
        <f t="shared" si="94"/>
        <v>0</v>
      </c>
      <c r="BK65" s="39">
        <f t="shared" si="95"/>
        <v>0</v>
      </c>
      <c r="BL65" s="39">
        <f t="shared" si="96"/>
        <v>0</v>
      </c>
      <c r="BM65" s="39">
        <f t="shared" si="97"/>
        <v>0</v>
      </c>
    </row>
    <row r="66" spans="1:65" ht="39.950000000000003" customHeight="1" x14ac:dyDescent="0.2">
      <c r="A66" s="2" t="s">
        <v>117</v>
      </c>
      <c r="B66" s="290" t="s">
        <v>118</v>
      </c>
      <c r="C66" s="291"/>
      <c r="D66" s="416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39">
        <f t="shared" si="80"/>
        <v>0</v>
      </c>
      <c r="AU66" s="39">
        <f t="shared" si="81"/>
        <v>0</v>
      </c>
      <c r="AV66" s="39">
        <f t="shared" si="82"/>
        <v>0</v>
      </c>
      <c r="AW66" s="39">
        <f t="shared" si="83"/>
        <v>0</v>
      </c>
      <c r="AX66" s="39">
        <f t="shared" si="84"/>
        <v>0</v>
      </c>
      <c r="AY66" s="39">
        <f t="shared" si="85"/>
        <v>0</v>
      </c>
      <c r="AZ66" s="39">
        <f t="shared" si="86"/>
        <v>0</v>
      </c>
      <c r="BA66" s="39">
        <f t="shared" si="87"/>
        <v>0</v>
      </c>
      <c r="BB66" s="39">
        <f t="shared" si="88"/>
        <v>0</v>
      </c>
      <c r="BC66" s="39">
        <f t="shared" si="89"/>
        <v>0</v>
      </c>
      <c r="BD66" s="38">
        <f t="shared" si="2"/>
        <v>0</v>
      </c>
      <c r="BE66" s="38">
        <f t="shared" si="3"/>
        <v>0</v>
      </c>
      <c r="BF66" s="39">
        <f t="shared" si="90"/>
        <v>0</v>
      </c>
      <c r="BG66" s="39">
        <f t="shared" si="91"/>
        <v>0</v>
      </c>
      <c r="BH66" s="39">
        <f t="shared" si="92"/>
        <v>0</v>
      </c>
      <c r="BI66" s="39">
        <f t="shared" si="93"/>
        <v>0</v>
      </c>
      <c r="BJ66" s="39">
        <f t="shared" si="94"/>
        <v>0</v>
      </c>
      <c r="BK66" s="39">
        <f t="shared" si="95"/>
        <v>0</v>
      </c>
      <c r="BL66" s="39">
        <f t="shared" si="96"/>
        <v>0</v>
      </c>
      <c r="BM66" s="39">
        <f t="shared" si="97"/>
        <v>0</v>
      </c>
    </row>
    <row r="67" spans="1:65" ht="39.950000000000003" customHeight="1" x14ac:dyDescent="0.2">
      <c r="A67" s="2" t="s">
        <v>119</v>
      </c>
      <c r="B67" s="290" t="s">
        <v>120</v>
      </c>
      <c r="C67" s="291"/>
      <c r="D67" s="416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39">
        <f t="shared" si="80"/>
        <v>0</v>
      </c>
      <c r="AU67" s="39">
        <f t="shared" si="81"/>
        <v>0</v>
      </c>
      <c r="AV67" s="39">
        <f t="shared" si="82"/>
        <v>0</v>
      </c>
      <c r="AW67" s="39">
        <f t="shared" si="83"/>
        <v>0</v>
      </c>
      <c r="AX67" s="39">
        <f t="shared" si="84"/>
        <v>0</v>
      </c>
      <c r="AY67" s="39">
        <f t="shared" si="85"/>
        <v>0</v>
      </c>
      <c r="AZ67" s="39">
        <f t="shared" si="86"/>
        <v>0</v>
      </c>
      <c r="BA67" s="39">
        <f t="shared" si="87"/>
        <v>0</v>
      </c>
      <c r="BB67" s="39">
        <f t="shared" si="88"/>
        <v>0</v>
      </c>
      <c r="BC67" s="39">
        <f t="shared" si="89"/>
        <v>0</v>
      </c>
      <c r="BD67" s="38">
        <f t="shared" si="2"/>
        <v>0</v>
      </c>
      <c r="BE67" s="38">
        <f t="shared" si="3"/>
        <v>0</v>
      </c>
      <c r="BF67" s="39">
        <f t="shared" si="90"/>
        <v>0</v>
      </c>
      <c r="BG67" s="39">
        <f t="shared" si="91"/>
        <v>0</v>
      </c>
      <c r="BH67" s="39">
        <f t="shared" si="92"/>
        <v>0</v>
      </c>
      <c r="BI67" s="39">
        <f t="shared" si="93"/>
        <v>0</v>
      </c>
      <c r="BJ67" s="39">
        <f t="shared" si="94"/>
        <v>0</v>
      </c>
      <c r="BK67" s="39">
        <f t="shared" si="95"/>
        <v>0</v>
      </c>
      <c r="BL67" s="39">
        <f t="shared" si="96"/>
        <v>0</v>
      </c>
      <c r="BM67" s="39">
        <f t="shared" si="97"/>
        <v>0</v>
      </c>
    </row>
    <row r="68" spans="1:65" ht="39.950000000000003" customHeight="1" x14ac:dyDescent="0.2">
      <c r="A68" s="2" t="s">
        <v>121</v>
      </c>
      <c r="B68" s="290" t="s">
        <v>122</v>
      </c>
      <c r="C68" s="291"/>
      <c r="D68" s="416"/>
      <c r="E68" s="141">
        <v>1</v>
      </c>
      <c r="F68" s="141"/>
      <c r="G68" s="141">
        <v>1</v>
      </c>
      <c r="H68" s="141"/>
      <c r="I68" s="141"/>
      <c r="J68" s="141"/>
      <c r="K68" s="141"/>
      <c r="L68" s="141"/>
      <c r="M68" s="141"/>
      <c r="N68" s="141"/>
      <c r="O68" s="141">
        <v>1</v>
      </c>
      <c r="P68" s="141"/>
      <c r="Q68" s="141"/>
      <c r="R68" s="141"/>
      <c r="S68" s="141"/>
      <c r="T68" s="141">
        <v>1</v>
      </c>
      <c r="U68" s="141">
        <v>1</v>
      </c>
      <c r="V68" s="141"/>
      <c r="W68" s="141"/>
      <c r="X68" s="141"/>
      <c r="Y68" s="141">
        <v>1</v>
      </c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39">
        <f t="shared" si="80"/>
        <v>1</v>
      </c>
      <c r="AU68" s="39">
        <f t="shared" si="81"/>
        <v>1</v>
      </c>
      <c r="AV68" s="39">
        <f t="shared" si="82"/>
        <v>0</v>
      </c>
      <c r="AW68" s="39">
        <f t="shared" si="83"/>
        <v>0</v>
      </c>
      <c r="AX68" s="39">
        <f t="shared" si="84"/>
        <v>1</v>
      </c>
      <c r="AY68" s="39">
        <f t="shared" si="85"/>
        <v>1</v>
      </c>
      <c r="AZ68" s="39">
        <f t="shared" si="86"/>
        <v>1</v>
      </c>
      <c r="BA68" s="39">
        <f t="shared" si="87"/>
        <v>1</v>
      </c>
      <c r="BB68" s="39">
        <f t="shared" si="88"/>
        <v>1</v>
      </c>
      <c r="BC68" s="39">
        <f t="shared" si="89"/>
        <v>1</v>
      </c>
      <c r="BD68" s="38">
        <f t="shared" si="2"/>
        <v>1</v>
      </c>
      <c r="BE68" s="38">
        <f t="shared" si="3"/>
        <v>1</v>
      </c>
      <c r="BF68" s="39">
        <f t="shared" si="90"/>
        <v>0</v>
      </c>
      <c r="BG68" s="39">
        <f t="shared" si="91"/>
        <v>0</v>
      </c>
      <c r="BH68" s="39">
        <f t="shared" si="92"/>
        <v>0</v>
      </c>
      <c r="BI68" s="39">
        <f t="shared" si="93"/>
        <v>0</v>
      </c>
      <c r="BJ68" s="39">
        <f t="shared" si="94"/>
        <v>0</v>
      </c>
      <c r="BK68" s="39">
        <f t="shared" si="95"/>
        <v>0</v>
      </c>
      <c r="BL68" s="39">
        <f t="shared" si="96"/>
        <v>0</v>
      </c>
      <c r="BM68" s="39">
        <f t="shared" si="97"/>
        <v>0</v>
      </c>
    </row>
    <row r="69" spans="1:65" ht="39.950000000000003" customHeight="1" x14ac:dyDescent="0.2">
      <c r="A69" s="2" t="s">
        <v>123</v>
      </c>
      <c r="B69" s="276" t="s">
        <v>45</v>
      </c>
      <c r="C69" s="277"/>
      <c r="D69" s="278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39">
        <f t="shared" si="80"/>
        <v>0</v>
      </c>
      <c r="AU69" s="39">
        <f t="shared" si="81"/>
        <v>0</v>
      </c>
      <c r="AV69" s="39">
        <f t="shared" si="82"/>
        <v>0</v>
      </c>
      <c r="AW69" s="39">
        <f t="shared" si="83"/>
        <v>0</v>
      </c>
      <c r="AX69" s="39">
        <f t="shared" si="84"/>
        <v>0</v>
      </c>
      <c r="AY69" s="39">
        <f t="shared" si="85"/>
        <v>0</v>
      </c>
      <c r="AZ69" s="39">
        <f t="shared" si="86"/>
        <v>0</v>
      </c>
      <c r="BA69" s="39">
        <f t="shared" si="87"/>
        <v>0</v>
      </c>
      <c r="BB69" s="39">
        <f t="shared" si="88"/>
        <v>0</v>
      </c>
      <c r="BC69" s="39">
        <f t="shared" si="89"/>
        <v>0</v>
      </c>
      <c r="BD69" s="38">
        <f t="shared" si="2"/>
        <v>0</v>
      </c>
      <c r="BE69" s="38">
        <f t="shared" si="3"/>
        <v>0</v>
      </c>
      <c r="BF69" s="39">
        <f t="shared" si="90"/>
        <v>0</v>
      </c>
      <c r="BG69" s="39">
        <f t="shared" si="91"/>
        <v>0</v>
      </c>
      <c r="BH69" s="39">
        <f t="shared" si="92"/>
        <v>0</v>
      </c>
      <c r="BI69" s="39">
        <f t="shared" si="93"/>
        <v>0</v>
      </c>
      <c r="BJ69" s="39">
        <f t="shared" si="94"/>
        <v>0</v>
      </c>
      <c r="BK69" s="39">
        <f t="shared" si="95"/>
        <v>0</v>
      </c>
      <c r="BL69" s="39">
        <f t="shared" si="96"/>
        <v>0</v>
      </c>
      <c r="BM69" s="39">
        <f t="shared" si="97"/>
        <v>0</v>
      </c>
    </row>
    <row r="70" spans="1:65" ht="39.950000000000003" customHeight="1" x14ac:dyDescent="0.2">
      <c r="A70" s="1" t="s">
        <v>124</v>
      </c>
      <c r="B70" s="292" t="s">
        <v>125</v>
      </c>
      <c r="C70" s="293"/>
      <c r="D70" s="302"/>
      <c r="E70" s="177">
        <f>SUM(E71:E76)</f>
        <v>9</v>
      </c>
      <c r="F70" s="177">
        <f t="shared" ref="F70:BM70" si="98">SUM(F71:F76)</f>
        <v>1</v>
      </c>
      <c r="G70" s="177">
        <f t="shared" si="98"/>
        <v>8</v>
      </c>
      <c r="H70" s="177">
        <f t="shared" si="98"/>
        <v>0</v>
      </c>
      <c r="I70" s="177">
        <f t="shared" si="98"/>
        <v>0</v>
      </c>
      <c r="J70" s="177">
        <f t="shared" si="98"/>
        <v>8</v>
      </c>
      <c r="K70" s="177">
        <f t="shared" si="98"/>
        <v>8</v>
      </c>
      <c r="L70" s="177">
        <f t="shared" si="98"/>
        <v>0</v>
      </c>
      <c r="M70" s="177">
        <f t="shared" si="98"/>
        <v>0</v>
      </c>
      <c r="N70" s="177">
        <f t="shared" si="98"/>
        <v>0</v>
      </c>
      <c r="O70" s="177">
        <f t="shared" si="98"/>
        <v>7</v>
      </c>
      <c r="P70" s="177">
        <f t="shared" si="98"/>
        <v>0</v>
      </c>
      <c r="Q70" s="177">
        <f t="shared" si="98"/>
        <v>2</v>
      </c>
      <c r="R70" s="177">
        <f t="shared" si="98"/>
        <v>5</v>
      </c>
      <c r="S70" s="177">
        <f t="shared" si="98"/>
        <v>0</v>
      </c>
      <c r="T70" s="177">
        <f t="shared" si="98"/>
        <v>0</v>
      </c>
      <c r="U70" s="177">
        <f t="shared" si="98"/>
        <v>0</v>
      </c>
      <c r="V70" s="177">
        <f t="shared" si="98"/>
        <v>0</v>
      </c>
      <c r="W70" s="177">
        <f t="shared" si="98"/>
        <v>0</v>
      </c>
      <c r="X70" s="177">
        <f t="shared" si="98"/>
        <v>0</v>
      </c>
      <c r="Y70" s="177">
        <f t="shared" si="98"/>
        <v>7</v>
      </c>
      <c r="Z70" s="177">
        <f t="shared" si="98"/>
        <v>0</v>
      </c>
      <c r="AA70" s="177">
        <f t="shared" si="98"/>
        <v>0</v>
      </c>
      <c r="AB70" s="177">
        <f t="shared" si="98"/>
        <v>10</v>
      </c>
      <c r="AC70" s="177">
        <f t="shared" si="98"/>
        <v>2</v>
      </c>
      <c r="AD70" s="177">
        <f t="shared" si="98"/>
        <v>8</v>
      </c>
      <c r="AE70" s="177">
        <f t="shared" si="98"/>
        <v>0</v>
      </c>
      <c r="AF70" s="177">
        <f t="shared" si="98"/>
        <v>8</v>
      </c>
      <c r="AG70" s="177">
        <f t="shared" si="98"/>
        <v>3</v>
      </c>
      <c r="AH70" s="177">
        <f t="shared" si="98"/>
        <v>5</v>
      </c>
      <c r="AI70" s="177">
        <f t="shared" si="98"/>
        <v>0</v>
      </c>
      <c r="AJ70" s="177">
        <f t="shared" si="98"/>
        <v>4</v>
      </c>
      <c r="AK70" s="177">
        <f t="shared" si="98"/>
        <v>5</v>
      </c>
      <c r="AL70" s="177">
        <f t="shared" si="98"/>
        <v>0</v>
      </c>
      <c r="AM70" s="177">
        <f t="shared" si="98"/>
        <v>5</v>
      </c>
      <c r="AN70" s="177">
        <f t="shared" si="98"/>
        <v>4</v>
      </c>
      <c r="AO70" s="177">
        <f t="shared" si="98"/>
        <v>1</v>
      </c>
      <c r="AP70" s="177">
        <f t="shared" si="98"/>
        <v>0</v>
      </c>
      <c r="AQ70" s="177">
        <f t="shared" si="98"/>
        <v>0</v>
      </c>
      <c r="AR70" s="177">
        <f t="shared" si="98"/>
        <v>0</v>
      </c>
      <c r="AS70" s="177">
        <f t="shared" si="98"/>
        <v>0</v>
      </c>
      <c r="AT70" s="37">
        <f t="shared" si="98"/>
        <v>9</v>
      </c>
      <c r="AU70" s="37">
        <f t="shared" si="98"/>
        <v>9</v>
      </c>
      <c r="AV70" s="37">
        <f t="shared" si="98"/>
        <v>8</v>
      </c>
      <c r="AW70" s="37">
        <f t="shared" si="98"/>
        <v>8</v>
      </c>
      <c r="AX70" s="37">
        <f t="shared" si="98"/>
        <v>17</v>
      </c>
      <c r="AY70" s="37">
        <f t="shared" si="98"/>
        <v>17</v>
      </c>
      <c r="AZ70" s="37">
        <f t="shared" si="98"/>
        <v>7</v>
      </c>
      <c r="BA70" s="37">
        <f t="shared" si="98"/>
        <v>7</v>
      </c>
      <c r="BB70" s="37">
        <f t="shared" si="98"/>
        <v>0</v>
      </c>
      <c r="BC70" s="37">
        <f t="shared" si="98"/>
        <v>0</v>
      </c>
      <c r="BD70" s="38">
        <f t="shared" si="2"/>
        <v>7</v>
      </c>
      <c r="BE70" s="38">
        <f t="shared" si="3"/>
        <v>7</v>
      </c>
      <c r="BF70" s="37">
        <f t="shared" si="98"/>
        <v>8</v>
      </c>
      <c r="BG70" s="37">
        <f t="shared" si="98"/>
        <v>8</v>
      </c>
      <c r="BH70" s="37">
        <f t="shared" si="98"/>
        <v>8</v>
      </c>
      <c r="BI70" s="37">
        <f t="shared" si="98"/>
        <v>8</v>
      </c>
      <c r="BJ70" s="37">
        <f t="shared" si="98"/>
        <v>5</v>
      </c>
      <c r="BK70" s="37">
        <f t="shared" si="98"/>
        <v>5</v>
      </c>
      <c r="BL70" s="37">
        <f t="shared" si="98"/>
        <v>5</v>
      </c>
      <c r="BM70" s="37">
        <f t="shared" si="98"/>
        <v>5</v>
      </c>
    </row>
    <row r="71" spans="1:65" ht="39.950000000000003" customHeight="1" x14ac:dyDescent="0.2">
      <c r="A71" s="2" t="s">
        <v>126</v>
      </c>
      <c r="B71" s="290" t="s">
        <v>127</v>
      </c>
      <c r="C71" s="291"/>
      <c r="D71" s="416"/>
      <c r="E71" s="141">
        <v>1</v>
      </c>
      <c r="F71" s="141"/>
      <c r="G71" s="141">
        <v>1</v>
      </c>
      <c r="H71" s="141"/>
      <c r="I71" s="141"/>
      <c r="J71" s="141">
        <v>1</v>
      </c>
      <c r="K71" s="142">
        <v>1</v>
      </c>
      <c r="L71" s="150"/>
      <c r="M71" s="150"/>
      <c r="N71" s="150"/>
      <c r="O71" s="150">
        <v>1</v>
      </c>
      <c r="P71" s="150"/>
      <c r="Q71" s="150"/>
      <c r="R71" s="150">
        <v>1</v>
      </c>
      <c r="S71" s="150"/>
      <c r="T71" s="150"/>
      <c r="U71" s="150"/>
      <c r="V71" s="150"/>
      <c r="W71" s="150"/>
      <c r="X71" s="150"/>
      <c r="Y71" s="150">
        <v>1</v>
      </c>
      <c r="Z71" s="150"/>
      <c r="AA71" s="150"/>
      <c r="AB71" s="150">
        <v>1</v>
      </c>
      <c r="AC71" s="150"/>
      <c r="AD71" s="150">
        <v>1</v>
      </c>
      <c r="AE71" s="150"/>
      <c r="AF71" s="150">
        <v>1</v>
      </c>
      <c r="AG71" s="150"/>
      <c r="AH71" s="150">
        <v>1</v>
      </c>
      <c r="AI71" s="150"/>
      <c r="AJ71" s="150">
        <v>1</v>
      </c>
      <c r="AK71" s="150"/>
      <c r="AL71" s="150"/>
      <c r="AM71" s="150"/>
      <c r="AN71" s="150"/>
      <c r="AO71" s="150"/>
      <c r="AP71" s="150"/>
      <c r="AQ71" s="150"/>
      <c r="AR71" s="150"/>
      <c r="AS71" s="150"/>
      <c r="AT71" s="39">
        <f t="shared" ref="AT71:AT76" si="99">E71</f>
        <v>1</v>
      </c>
      <c r="AU71" s="39">
        <f t="shared" ref="AU71:AU76" si="100">F71+G71+H71+I71</f>
        <v>1</v>
      </c>
      <c r="AV71" s="39">
        <f t="shared" ref="AV71:AV76" si="101">J71</f>
        <v>1</v>
      </c>
      <c r="AW71" s="39">
        <f t="shared" ref="AW71:AW76" si="102">K71+L71+M71</f>
        <v>1</v>
      </c>
      <c r="AX71" s="39">
        <f t="shared" ref="AX71:AX76" si="103">F71+G71+K71</f>
        <v>2</v>
      </c>
      <c r="AY71" s="39">
        <f t="shared" ref="AY71:AY76" si="104">N71+Y71+Z71+AB71</f>
        <v>2</v>
      </c>
      <c r="AZ71" s="39">
        <f t="shared" ref="AZ71:AZ76" si="105">O71</f>
        <v>1</v>
      </c>
      <c r="BA71" s="39">
        <f t="shared" ref="BA71:BA76" si="106">P71+Q71+R71+S71+T71</f>
        <v>1</v>
      </c>
      <c r="BB71" s="39">
        <f t="shared" ref="BB71:BB76" si="107">T71</f>
        <v>0</v>
      </c>
      <c r="BC71" s="39">
        <f t="shared" ref="BC71:BC76" si="108">+U71+V71+W71</f>
        <v>0</v>
      </c>
      <c r="BD71" s="38">
        <f t="shared" si="2"/>
        <v>1</v>
      </c>
      <c r="BE71" s="38">
        <f t="shared" si="3"/>
        <v>1</v>
      </c>
      <c r="BF71" s="39">
        <f t="shared" ref="BF71:BF76" si="109">AF71</f>
        <v>1</v>
      </c>
      <c r="BG71" s="39">
        <f t="shared" ref="BG71:BG76" si="110">AD71+AE71</f>
        <v>1</v>
      </c>
      <c r="BH71" s="39">
        <f t="shared" ref="BH71:BH76" si="111">AF71</f>
        <v>1</v>
      </c>
      <c r="BI71" s="39">
        <f t="shared" ref="BI71:BI76" si="112">AG71+AH71</f>
        <v>1</v>
      </c>
      <c r="BJ71" s="39">
        <f t="shared" ref="BJ71:BJ76" si="113">AM71</f>
        <v>0</v>
      </c>
      <c r="BK71" s="39">
        <f t="shared" ref="BK71:BK76" si="114">AK71+AL71</f>
        <v>0</v>
      </c>
      <c r="BL71" s="39">
        <f t="shared" ref="BL71:BL76" si="115">AM71</f>
        <v>0</v>
      </c>
      <c r="BM71" s="39">
        <f t="shared" ref="BM71:BM76" si="116">AN71+AO71</f>
        <v>0</v>
      </c>
    </row>
    <row r="72" spans="1:65" ht="39.950000000000003" customHeight="1" x14ac:dyDescent="0.2">
      <c r="A72" s="2" t="s">
        <v>128</v>
      </c>
      <c r="B72" s="290" t="s">
        <v>129</v>
      </c>
      <c r="C72" s="291"/>
      <c r="D72" s="416"/>
      <c r="E72" s="141">
        <v>4</v>
      </c>
      <c r="F72" s="141">
        <v>1</v>
      </c>
      <c r="G72" s="141">
        <v>3</v>
      </c>
      <c r="H72" s="141"/>
      <c r="I72" s="141"/>
      <c r="J72" s="141">
        <v>2</v>
      </c>
      <c r="K72" s="142">
        <v>2</v>
      </c>
      <c r="L72" s="150"/>
      <c r="M72" s="150"/>
      <c r="N72" s="150"/>
      <c r="O72" s="150">
        <v>3</v>
      </c>
      <c r="P72" s="150"/>
      <c r="Q72" s="150">
        <v>1</v>
      </c>
      <c r="R72" s="150">
        <v>2</v>
      </c>
      <c r="S72" s="150"/>
      <c r="T72" s="150"/>
      <c r="U72" s="150"/>
      <c r="V72" s="150"/>
      <c r="W72" s="150"/>
      <c r="X72" s="150"/>
      <c r="Y72" s="150">
        <v>3</v>
      </c>
      <c r="Z72" s="150"/>
      <c r="AA72" s="150"/>
      <c r="AB72" s="150">
        <v>3</v>
      </c>
      <c r="AC72" s="150">
        <v>2</v>
      </c>
      <c r="AD72" s="150">
        <v>2</v>
      </c>
      <c r="AE72" s="150"/>
      <c r="AF72" s="150">
        <v>2</v>
      </c>
      <c r="AG72" s="150"/>
      <c r="AH72" s="150">
        <v>2</v>
      </c>
      <c r="AI72" s="150"/>
      <c r="AJ72" s="150">
        <v>1</v>
      </c>
      <c r="AK72" s="150">
        <v>2</v>
      </c>
      <c r="AL72" s="150"/>
      <c r="AM72" s="150">
        <v>2</v>
      </c>
      <c r="AN72" s="150">
        <v>2</v>
      </c>
      <c r="AO72" s="150"/>
      <c r="AP72" s="150"/>
      <c r="AQ72" s="150"/>
      <c r="AR72" s="150"/>
      <c r="AS72" s="150"/>
      <c r="AT72" s="39">
        <f t="shared" si="99"/>
        <v>4</v>
      </c>
      <c r="AU72" s="39">
        <f t="shared" si="100"/>
        <v>4</v>
      </c>
      <c r="AV72" s="39">
        <f t="shared" si="101"/>
        <v>2</v>
      </c>
      <c r="AW72" s="39">
        <f t="shared" si="102"/>
        <v>2</v>
      </c>
      <c r="AX72" s="39">
        <f t="shared" si="103"/>
        <v>6</v>
      </c>
      <c r="AY72" s="39">
        <f t="shared" si="104"/>
        <v>6</v>
      </c>
      <c r="AZ72" s="39">
        <f t="shared" si="105"/>
        <v>3</v>
      </c>
      <c r="BA72" s="39">
        <f t="shared" si="106"/>
        <v>3</v>
      </c>
      <c r="BB72" s="39">
        <f t="shared" si="107"/>
        <v>0</v>
      </c>
      <c r="BC72" s="39">
        <f t="shared" si="108"/>
        <v>0</v>
      </c>
      <c r="BD72" s="38">
        <f t="shared" si="2"/>
        <v>3</v>
      </c>
      <c r="BE72" s="38">
        <f t="shared" si="3"/>
        <v>3</v>
      </c>
      <c r="BF72" s="39">
        <f t="shared" si="109"/>
        <v>2</v>
      </c>
      <c r="BG72" s="39">
        <f t="shared" si="110"/>
        <v>2</v>
      </c>
      <c r="BH72" s="39">
        <f t="shared" si="111"/>
        <v>2</v>
      </c>
      <c r="BI72" s="39">
        <f t="shared" si="112"/>
        <v>2</v>
      </c>
      <c r="BJ72" s="39">
        <f t="shared" si="113"/>
        <v>2</v>
      </c>
      <c r="BK72" s="39">
        <f t="shared" si="114"/>
        <v>2</v>
      </c>
      <c r="BL72" s="39">
        <f t="shared" si="115"/>
        <v>2</v>
      </c>
      <c r="BM72" s="39">
        <f t="shared" si="116"/>
        <v>2</v>
      </c>
    </row>
    <row r="73" spans="1:65" ht="39.950000000000003" customHeight="1" x14ac:dyDescent="0.2">
      <c r="A73" s="2" t="s">
        <v>130</v>
      </c>
      <c r="B73" s="290" t="s">
        <v>131</v>
      </c>
      <c r="C73" s="291"/>
      <c r="D73" s="416"/>
      <c r="E73" s="141"/>
      <c r="F73" s="141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39">
        <f t="shared" si="99"/>
        <v>0</v>
      </c>
      <c r="AU73" s="39">
        <f t="shared" si="100"/>
        <v>0</v>
      </c>
      <c r="AV73" s="39">
        <f t="shared" si="101"/>
        <v>0</v>
      </c>
      <c r="AW73" s="39">
        <f t="shared" si="102"/>
        <v>0</v>
      </c>
      <c r="AX73" s="39">
        <f t="shared" si="103"/>
        <v>0</v>
      </c>
      <c r="AY73" s="39">
        <f t="shared" si="104"/>
        <v>0</v>
      </c>
      <c r="AZ73" s="39">
        <f t="shared" si="105"/>
        <v>0</v>
      </c>
      <c r="BA73" s="39">
        <f t="shared" si="106"/>
        <v>0</v>
      </c>
      <c r="BB73" s="39">
        <f t="shared" si="107"/>
        <v>0</v>
      </c>
      <c r="BC73" s="39">
        <f t="shared" si="108"/>
        <v>0</v>
      </c>
      <c r="BD73" s="38">
        <f t="shared" si="2"/>
        <v>0</v>
      </c>
      <c r="BE73" s="38">
        <f t="shared" si="3"/>
        <v>0</v>
      </c>
      <c r="BF73" s="39">
        <f t="shared" si="109"/>
        <v>0</v>
      </c>
      <c r="BG73" s="39">
        <f t="shared" si="110"/>
        <v>0</v>
      </c>
      <c r="BH73" s="39">
        <f t="shared" si="111"/>
        <v>0</v>
      </c>
      <c r="BI73" s="39">
        <f t="shared" si="112"/>
        <v>0</v>
      </c>
      <c r="BJ73" s="39">
        <f t="shared" si="113"/>
        <v>0</v>
      </c>
      <c r="BK73" s="39">
        <f t="shared" si="114"/>
        <v>0</v>
      </c>
      <c r="BL73" s="39">
        <f t="shared" si="115"/>
        <v>0</v>
      </c>
      <c r="BM73" s="39">
        <f t="shared" si="116"/>
        <v>0</v>
      </c>
    </row>
    <row r="74" spans="1:65" ht="39.950000000000003" customHeight="1" x14ac:dyDescent="0.2">
      <c r="A74" s="2" t="s">
        <v>132</v>
      </c>
      <c r="B74" s="290" t="s">
        <v>133</v>
      </c>
      <c r="C74" s="291"/>
      <c r="D74" s="416"/>
      <c r="E74" s="141"/>
      <c r="F74" s="141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39">
        <f t="shared" si="99"/>
        <v>0</v>
      </c>
      <c r="AU74" s="39">
        <f t="shared" si="100"/>
        <v>0</v>
      </c>
      <c r="AV74" s="39">
        <f t="shared" si="101"/>
        <v>0</v>
      </c>
      <c r="AW74" s="39">
        <f t="shared" si="102"/>
        <v>0</v>
      </c>
      <c r="AX74" s="39">
        <f t="shared" si="103"/>
        <v>0</v>
      </c>
      <c r="AY74" s="39">
        <f t="shared" si="104"/>
        <v>0</v>
      </c>
      <c r="AZ74" s="39">
        <f t="shared" si="105"/>
        <v>0</v>
      </c>
      <c r="BA74" s="39">
        <f t="shared" si="106"/>
        <v>0</v>
      </c>
      <c r="BB74" s="39">
        <f t="shared" si="107"/>
        <v>0</v>
      </c>
      <c r="BC74" s="39">
        <f t="shared" si="108"/>
        <v>0</v>
      </c>
      <c r="BD74" s="38">
        <f t="shared" ref="BD74:BD124" si="117">Y74</f>
        <v>0</v>
      </c>
      <c r="BE74" s="38">
        <f t="shared" ref="BE74:BE124" si="118">O74+X74</f>
        <v>0</v>
      </c>
      <c r="BF74" s="39">
        <f t="shared" si="109"/>
        <v>0</v>
      </c>
      <c r="BG74" s="39">
        <f t="shared" si="110"/>
        <v>0</v>
      </c>
      <c r="BH74" s="39">
        <f t="shared" si="111"/>
        <v>0</v>
      </c>
      <c r="BI74" s="39">
        <f t="shared" si="112"/>
        <v>0</v>
      </c>
      <c r="BJ74" s="39">
        <f t="shared" si="113"/>
        <v>0</v>
      </c>
      <c r="BK74" s="39">
        <f t="shared" si="114"/>
        <v>0</v>
      </c>
      <c r="BL74" s="39">
        <f t="shared" si="115"/>
        <v>0</v>
      </c>
      <c r="BM74" s="39">
        <f t="shared" si="116"/>
        <v>0</v>
      </c>
    </row>
    <row r="75" spans="1:65" ht="39.950000000000003" customHeight="1" x14ac:dyDescent="0.2">
      <c r="A75" s="2" t="s">
        <v>134</v>
      </c>
      <c r="B75" s="290" t="s">
        <v>135</v>
      </c>
      <c r="C75" s="291"/>
      <c r="D75" s="416"/>
      <c r="E75" s="141">
        <v>2</v>
      </c>
      <c r="F75" s="141"/>
      <c r="G75" s="141">
        <v>2</v>
      </c>
      <c r="H75" s="141"/>
      <c r="I75" s="141"/>
      <c r="J75" s="141">
        <v>5</v>
      </c>
      <c r="K75" s="142">
        <v>5</v>
      </c>
      <c r="L75" s="150"/>
      <c r="M75" s="150"/>
      <c r="N75" s="150"/>
      <c r="O75" s="150">
        <v>2</v>
      </c>
      <c r="P75" s="150"/>
      <c r="Q75" s="150">
        <v>1</v>
      </c>
      <c r="R75" s="150">
        <v>1</v>
      </c>
      <c r="S75" s="150"/>
      <c r="T75" s="150"/>
      <c r="U75" s="150"/>
      <c r="V75" s="150"/>
      <c r="W75" s="150"/>
      <c r="X75" s="150"/>
      <c r="Y75" s="150">
        <v>2</v>
      </c>
      <c r="Z75" s="150"/>
      <c r="AA75" s="150"/>
      <c r="AB75" s="150">
        <v>5</v>
      </c>
      <c r="AC75" s="150"/>
      <c r="AD75" s="150">
        <v>5</v>
      </c>
      <c r="AE75" s="150"/>
      <c r="AF75" s="150">
        <v>5</v>
      </c>
      <c r="AG75" s="150">
        <v>3</v>
      </c>
      <c r="AH75" s="150">
        <v>2</v>
      </c>
      <c r="AI75" s="150"/>
      <c r="AJ75" s="150">
        <v>2</v>
      </c>
      <c r="AK75" s="150">
        <v>2</v>
      </c>
      <c r="AL75" s="150"/>
      <c r="AM75" s="150">
        <v>2</v>
      </c>
      <c r="AN75" s="150">
        <v>1</v>
      </c>
      <c r="AO75" s="150">
        <v>1</v>
      </c>
      <c r="AP75" s="150"/>
      <c r="AQ75" s="150"/>
      <c r="AR75" s="150"/>
      <c r="AS75" s="150"/>
      <c r="AT75" s="39">
        <f t="shared" si="99"/>
        <v>2</v>
      </c>
      <c r="AU75" s="39">
        <f t="shared" si="100"/>
        <v>2</v>
      </c>
      <c r="AV75" s="39">
        <f t="shared" si="101"/>
        <v>5</v>
      </c>
      <c r="AW75" s="39">
        <f t="shared" si="102"/>
        <v>5</v>
      </c>
      <c r="AX75" s="39">
        <f t="shared" si="103"/>
        <v>7</v>
      </c>
      <c r="AY75" s="39">
        <f t="shared" si="104"/>
        <v>7</v>
      </c>
      <c r="AZ75" s="39">
        <f t="shared" si="105"/>
        <v>2</v>
      </c>
      <c r="BA75" s="39">
        <f t="shared" si="106"/>
        <v>2</v>
      </c>
      <c r="BB75" s="39">
        <f t="shared" si="107"/>
        <v>0</v>
      </c>
      <c r="BC75" s="39">
        <f t="shared" si="108"/>
        <v>0</v>
      </c>
      <c r="BD75" s="38">
        <f t="shared" si="117"/>
        <v>2</v>
      </c>
      <c r="BE75" s="38">
        <f t="shared" si="118"/>
        <v>2</v>
      </c>
      <c r="BF75" s="39">
        <f t="shared" si="109"/>
        <v>5</v>
      </c>
      <c r="BG75" s="39">
        <f t="shared" si="110"/>
        <v>5</v>
      </c>
      <c r="BH75" s="39">
        <f t="shared" si="111"/>
        <v>5</v>
      </c>
      <c r="BI75" s="39">
        <f t="shared" si="112"/>
        <v>5</v>
      </c>
      <c r="BJ75" s="39">
        <f t="shared" si="113"/>
        <v>2</v>
      </c>
      <c r="BK75" s="39">
        <f t="shared" si="114"/>
        <v>2</v>
      </c>
      <c r="BL75" s="39">
        <f t="shared" si="115"/>
        <v>2</v>
      </c>
      <c r="BM75" s="39">
        <f t="shared" si="116"/>
        <v>2</v>
      </c>
    </row>
    <row r="76" spans="1:65" ht="39.950000000000003" customHeight="1" x14ac:dyDescent="0.2">
      <c r="A76" s="2" t="s">
        <v>136</v>
      </c>
      <c r="B76" s="276" t="s">
        <v>45</v>
      </c>
      <c r="C76" s="277"/>
      <c r="D76" s="278"/>
      <c r="E76" s="141">
        <v>2</v>
      </c>
      <c r="F76" s="141"/>
      <c r="G76" s="141">
        <v>2</v>
      </c>
      <c r="H76" s="141"/>
      <c r="I76" s="141"/>
      <c r="J76" s="141"/>
      <c r="K76" s="142"/>
      <c r="L76" s="150"/>
      <c r="M76" s="150"/>
      <c r="N76" s="150"/>
      <c r="O76" s="150">
        <v>1</v>
      </c>
      <c r="P76" s="150"/>
      <c r="Q76" s="150"/>
      <c r="R76" s="150">
        <v>1</v>
      </c>
      <c r="S76" s="150"/>
      <c r="T76" s="150"/>
      <c r="U76" s="150"/>
      <c r="V76" s="150"/>
      <c r="W76" s="150"/>
      <c r="X76" s="150"/>
      <c r="Y76" s="150">
        <v>1</v>
      </c>
      <c r="Z76" s="150"/>
      <c r="AA76" s="150"/>
      <c r="AB76" s="150">
        <v>1</v>
      </c>
      <c r="AC76" s="150"/>
      <c r="AD76" s="150"/>
      <c r="AE76" s="150"/>
      <c r="AF76" s="150"/>
      <c r="AG76" s="150"/>
      <c r="AH76" s="150"/>
      <c r="AI76" s="150"/>
      <c r="AJ76" s="150"/>
      <c r="AK76" s="150">
        <v>1</v>
      </c>
      <c r="AL76" s="150"/>
      <c r="AM76" s="150">
        <v>1</v>
      </c>
      <c r="AN76" s="150">
        <v>1</v>
      </c>
      <c r="AO76" s="150"/>
      <c r="AP76" s="150"/>
      <c r="AQ76" s="150"/>
      <c r="AR76" s="150"/>
      <c r="AS76" s="150"/>
      <c r="AT76" s="39">
        <f t="shared" si="99"/>
        <v>2</v>
      </c>
      <c r="AU76" s="39">
        <f t="shared" si="100"/>
        <v>2</v>
      </c>
      <c r="AV76" s="39">
        <f t="shared" si="101"/>
        <v>0</v>
      </c>
      <c r="AW76" s="39">
        <f t="shared" si="102"/>
        <v>0</v>
      </c>
      <c r="AX76" s="39">
        <f t="shared" si="103"/>
        <v>2</v>
      </c>
      <c r="AY76" s="39">
        <f t="shared" si="104"/>
        <v>2</v>
      </c>
      <c r="AZ76" s="39">
        <f t="shared" si="105"/>
        <v>1</v>
      </c>
      <c r="BA76" s="39">
        <f t="shared" si="106"/>
        <v>1</v>
      </c>
      <c r="BB76" s="39">
        <f t="shared" si="107"/>
        <v>0</v>
      </c>
      <c r="BC76" s="39">
        <f t="shared" si="108"/>
        <v>0</v>
      </c>
      <c r="BD76" s="38">
        <f t="shared" si="117"/>
        <v>1</v>
      </c>
      <c r="BE76" s="38">
        <f t="shared" si="118"/>
        <v>1</v>
      </c>
      <c r="BF76" s="39">
        <f t="shared" si="109"/>
        <v>0</v>
      </c>
      <c r="BG76" s="39">
        <f t="shared" si="110"/>
        <v>0</v>
      </c>
      <c r="BH76" s="39">
        <f t="shared" si="111"/>
        <v>0</v>
      </c>
      <c r="BI76" s="39">
        <f t="shared" si="112"/>
        <v>0</v>
      </c>
      <c r="BJ76" s="39">
        <f t="shared" si="113"/>
        <v>1</v>
      </c>
      <c r="BK76" s="39">
        <f t="shared" si="114"/>
        <v>1</v>
      </c>
      <c r="BL76" s="39">
        <f t="shared" si="115"/>
        <v>1</v>
      </c>
      <c r="BM76" s="39">
        <f t="shared" si="116"/>
        <v>1</v>
      </c>
    </row>
    <row r="77" spans="1:65" ht="51" customHeight="1" x14ac:dyDescent="0.2">
      <c r="A77" s="1" t="s">
        <v>137</v>
      </c>
      <c r="B77" s="292" t="s">
        <v>138</v>
      </c>
      <c r="C77" s="293"/>
      <c r="D77" s="302"/>
      <c r="E77" s="177">
        <f>SUM(E78:E79)</f>
        <v>0</v>
      </c>
      <c r="F77" s="177">
        <f t="shared" ref="F77:BM77" si="119">SUM(F78:F79)</f>
        <v>0</v>
      </c>
      <c r="G77" s="177">
        <f t="shared" si="119"/>
        <v>0</v>
      </c>
      <c r="H77" s="177">
        <f t="shared" si="119"/>
        <v>0</v>
      </c>
      <c r="I77" s="177">
        <f t="shared" si="119"/>
        <v>0</v>
      </c>
      <c r="J77" s="177">
        <f t="shared" si="119"/>
        <v>0</v>
      </c>
      <c r="K77" s="177">
        <f t="shared" si="119"/>
        <v>0</v>
      </c>
      <c r="L77" s="177">
        <f t="shared" si="119"/>
        <v>0</v>
      </c>
      <c r="M77" s="177">
        <f t="shared" si="119"/>
        <v>0</v>
      </c>
      <c r="N77" s="177">
        <f t="shared" si="119"/>
        <v>0</v>
      </c>
      <c r="O77" s="177">
        <f t="shared" si="119"/>
        <v>0</v>
      </c>
      <c r="P77" s="177">
        <f t="shared" si="119"/>
        <v>0</v>
      </c>
      <c r="Q77" s="177">
        <f t="shared" si="119"/>
        <v>0</v>
      </c>
      <c r="R77" s="177">
        <f t="shared" si="119"/>
        <v>0</v>
      </c>
      <c r="S77" s="177">
        <f t="shared" si="119"/>
        <v>0</v>
      </c>
      <c r="T77" s="177">
        <f t="shared" si="119"/>
        <v>0</v>
      </c>
      <c r="U77" s="177">
        <f t="shared" si="119"/>
        <v>0</v>
      </c>
      <c r="V77" s="177">
        <f t="shared" si="119"/>
        <v>0</v>
      </c>
      <c r="W77" s="177">
        <f t="shared" si="119"/>
        <v>0</v>
      </c>
      <c r="X77" s="177">
        <f t="shared" si="119"/>
        <v>0</v>
      </c>
      <c r="Y77" s="177">
        <f t="shared" si="119"/>
        <v>0</v>
      </c>
      <c r="Z77" s="177">
        <f t="shared" si="119"/>
        <v>0</v>
      </c>
      <c r="AA77" s="177">
        <f t="shared" si="119"/>
        <v>0</v>
      </c>
      <c r="AB77" s="177">
        <f t="shared" si="119"/>
        <v>0</v>
      </c>
      <c r="AC77" s="177">
        <f t="shared" si="119"/>
        <v>0</v>
      </c>
      <c r="AD77" s="177">
        <f t="shared" si="119"/>
        <v>0</v>
      </c>
      <c r="AE77" s="177">
        <f t="shared" si="119"/>
        <v>0</v>
      </c>
      <c r="AF77" s="177">
        <f t="shared" si="119"/>
        <v>0</v>
      </c>
      <c r="AG77" s="177">
        <f t="shared" si="119"/>
        <v>0</v>
      </c>
      <c r="AH77" s="177">
        <f t="shared" si="119"/>
        <v>0</v>
      </c>
      <c r="AI77" s="177">
        <f t="shared" si="119"/>
        <v>0</v>
      </c>
      <c r="AJ77" s="177">
        <f t="shared" si="119"/>
        <v>0</v>
      </c>
      <c r="AK77" s="177">
        <f t="shared" si="119"/>
        <v>0</v>
      </c>
      <c r="AL77" s="177">
        <f t="shared" si="119"/>
        <v>0</v>
      </c>
      <c r="AM77" s="177">
        <f t="shared" si="119"/>
        <v>0</v>
      </c>
      <c r="AN77" s="177">
        <f t="shared" si="119"/>
        <v>0</v>
      </c>
      <c r="AO77" s="177">
        <f t="shared" si="119"/>
        <v>0</v>
      </c>
      <c r="AP77" s="177">
        <f t="shared" si="119"/>
        <v>0</v>
      </c>
      <c r="AQ77" s="177">
        <f t="shared" si="119"/>
        <v>0</v>
      </c>
      <c r="AR77" s="177">
        <f t="shared" si="119"/>
        <v>0</v>
      </c>
      <c r="AS77" s="177">
        <f t="shared" si="119"/>
        <v>0</v>
      </c>
      <c r="AT77" s="37">
        <f t="shared" si="119"/>
        <v>0</v>
      </c>
      <c r="AU77" s="37">
        <f t="shared" si="119"/>
        <v>0</v>
      </c>
      <c r="AV77" s="37">
        <f t="shared" si="119"/>
        <v>0</v>
      </c>
      <c r="AW77" s="37">
        <f t="shared" si="119"/>
        <v>0</v>
      </c>
      <c r="AX77" s="37">
        <f t="shared" si="119"/>
        <v>0</v>
      </c>
      <c r="AY77" s="37">
        <f t="shared" si="119"/>
        <v>0</v>
      </c>
      <c r="AZ77" s="37">
        <f t="shared" si="119"/>
        <v>0</v>
      </c>
      <c r="BA77" s="37">
        <f t="shared" si="119"/>
        <v>0</v>
      </c>
      <c r="BB77" s="37">
        <f t="shared" si="119"/>
        <v>0</v>
      </c>
      <c r="BC77" s="37">
        <f t="shared" si="119"/>
        <v>0</v>
      </c>
      <c r="BD77" s="38">
        <f t="shared" si="117"/>
        <v>0</v>
      </c>
      <c r="BE77" s="38">
        <f t="shared" si="118"/>
        <v>0</v>
      </c>
      <c r="BF77" s="37">
        <f t="shared" si="119"/>
        <v>0</v>
      </c>
      <c r="BG77" s="37">
        <f t="shared" si="119"/>
        <v>0</v>
      </c>
      <c r="BH77" s="37">
        <f t="shared" si="119"/>
        <v>0</v>
      </c>
      <c r="BI77" s="37">
        <f t="shared" si="119"/>
        <v>0</v>
      </c>
      <c r="BJ77" s="37">
        <f t="shared" si="119"/>
        <v>0</v>
      </c>
      <c r="BK77" s="37">
        <f t="shared" si="119"/>
        <v>0</v>
      </c>
      <c r="BL77" s="37">
        <f t="shared" si="119"/>
        <v>0</v>
      </c>
      <c r="BM77" s="37">
        <f t="shared" si="119"/>
        <v>0</v>
      </c>
    </row>
    <row r="78" spans="1:65" ht="39.950000000000003" customHeight="1" x14ac:dyDescent="0.2">
      <c r="A78" s="2" t="s">
        <v>139</v>
      </c>
      <c r="B78" s="290" t="s">
        <v>140</v>
      </c>
      <c r="C78" s="291"/>
      <c r="D78" s="416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39">
        <f t="shared" ref="AT78:AT101" si="120">E78</f>
        <v>0</v>
      </c>
      <c r="AU78" s="39">
        <f t="shared" ref="AU78:AU101" si="121">F78+G78+H78+I78</f>
        <v>0</v>
      </c>
      <c r="AV78" s="39">
        <f t="shared" ref="AV78:AV101" si="122">J78</f>
        <v>0</v>
      </c>
      <c r="AW78" s="39">
        <f t="shared" ref="AW78:AW101" si="123">K78+L78+M78</f>
        <v>0</v>
      </c>
      <c r="AX78" s="39">
        <f t="shared" ref="AX78:AX101" si="124">F78+G78+K78</f>
        <v>0</v>
      </c>
      <c r="AY78" s="39">
        <f t="shared" ref="AY78:AY101" si="125">N78+Y78+Z78+AB78</f>
        <v>0</v>
      </c>
      <c r="AZ78" s="39">
        <f t="shared" ref="AZ78:AZ101" si="126">O78</f>
        <v>0</v>
      </c>
      <c r="BA78" s="39">
        <f t="shared" ref="BA78:BA101" si="127">P78+Q78+R78+S78+T78</f>
        <v>0</v>
      </c>
      <c r="BB78" s="39">
        <f t="shared" ref="BB78:BB101" si="128">T78</f>
        <v>0</v>
      </c>
      <c r="BC78" s="39">
        <f t="shared" ref="BC78:BC101" si="129">+U78+V78+W78</f>
        <v>0</v>
      </c>
      <c r="BD78" s="38">
        <f t="shared" si="117"/>
        <v>0</v>
      </c>
      <c r="BE78" s="38">
        <f t="shared" si="118"/>
        <v>0</v>
      </c>
      <c r="BF78" s="39">
        <f t="shared" ref="BF78:BF101" si="130">AF78</f>
        <v>0</v>
      </c>
      <c r="BG78" s="39">
        <f t="shared" ref="BG78:BG101" si="131">AD78+AE78</f>
        <v>0</v>
      </c>
      <c r="BH78" s="39">
        <f t="shared" ref="BH78:BH101" si="132">AF78</f>
        <v>0</v>
      </c>
      <c r="BI78" s="39">
        <f t="shared" ref="BI78:BI101" si="133">AG78+AH78</f>
        <v>0</v>
      </c>
      <c r="BJ78" s="39">
        <f t="shared" ref="BJ78:BJ101" si="134">AM78</f>
        <v>0</v>
      </c>
      <c r="BK78" s="39">
        <f t="shared" ref="BK78:BK101" si="135">AK78+AL78</f>
        <v>0</v>
      </c>
      <c r="BL78" s="39">
        <f t="shared" ref="BL78:BL101" si="136">AM78</f>
        <v>0</v>
      </c>
      <c r="BM78" s="39">
        <f t="shared" ref="BM78:BM101" si="137">AN78+AO78</f>
        <v>0</v>
      </c>
    </row>
    <row r="79" spans="1:65" ht="39.950000000000003" customHeight="1" x14ac:dyDescent="0.2">
      <c r="A79" s="2" t="s">
        <v>141</v>
      </c>
      <c r="B79" s="276" t="s">
        <v>45</v>
      </c>
      <c r="C79" s="277"/>
      <c r="D79" s="278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39">
        <f t="shared" si="120"/>
        <v>0</v>
      </c>
      <c r="AU79" s="39">
        <f t="shared" si="121"/>
        <v>0</v>
      </c>
      <c r="AV79" s="39">
        <f t="shared" si="122"/>
        <v>0</v>
      </c>
      <c r="AW79" s="39">
        <f t="shared" si="123"/>
        <v>0</v>
      </c>
      <c r="AX79" s="39">
        <f t="shared" si="124"/>
        <v>0</v>
      </c>
      <c r="AY79" s="39">
        <f t="shared" si="125"/>
        <v>0</v>
      </c>
      <c r="AZ79" s="39">
        <f t="shared" si="126"/>
        <v>0</v>
      </c>
      <c r="BA79" s="39">
        <f t="shared" si="127"/>
        <v>0</v>
      </c>
      <c r="BB79" s="39">
        <f t="shared" si="128"/>
        <v>0</v>
      </c>
      <c r="BC79" s="39">
        <f t="shared" si="129"/>
        <v>0</v>
      </c>
      <c r="BD79" s="38">
        <f t="shared" si="117"/>
        <v>0</v>
      </c>
      <c r="BE79" s="38">
        <f t="shared" si="118"/>
        <v>0</v>
      </c>
      <c r="BF79" s="39">
        <f t="shared" si="130"/>
        <v>0</v>
      </c>
      <c r="BG79" s="39">
        <f t="shared" si="131"/>
        <v>0</v>
      </c>
      <c r="BH79" s="39">
        <f t="shared" si="132"/>
        <v>0</v>
      </c>
      <c r="BI79" s="39">
        <f t="shared" si="133"/>
        <v>0</v>
      </c>
      <c r="BJ79" s="39">
        <f t="shared" si="134"/>
        <v>0</v>
      </c>
      <c r="BK79" s="39">
        <f t="shared" si="135"/>
        <v>0</v>
      </c>
      <c r="BL79" s="39">
        <f t="shared" si="136"/>
        <v>0</v>
      </c>
      <c r="BM79" s="39">
        <f t="shared" si="137"/>
        <v>0</v>
      </c>
    </row>
    <row r="80" spans="1:65" ht="39.950000000000003" customHeight="1" x14ac:dyDescent="0.2">
      <c r="A80" s="1" t="s">
        <v>142</v>
      </c>
      <c r="B80" s="292" t="s">
        <v>143</v>
      </c>
      <c r="C80" s="293"/>
      <c r="D80" s="302"/>
      <c r="E80" s="177">
        <f>SUM(E81:E101)</f>
        <v>11</v>
      </c>
      <c r="F80" s="177">
        <f t="shared" ref="F80:BM80" si="138">SUM(F81:F101)</f>
        <v>5</v>
      </c>
      <c r="G80" s="177">
        <f t="shared" si="138"/>
        <v>6</v>
      </c>
      <c r="H80" s="177">
        <f t="shared" si="138"/>
        <v>0</v>
      </c>
      <c r="I80" s="177">
        <f t="shared" si="138"/>
        <v>0</v>
      </c>
      <c r="J80" s="177">
        <f t="shared" si="138"/>
        <v>11</v>
      </c>
      <c r="K80" s="177">
        <f t="shared" si="138"/>
        <v>7</v>
      </c>
      <c r="L80" s="177">
        <f t="shared" si="138"/>
        <v>4</v>
      </c>
      <c r="M80" s="177">
        <f t="shared" si="138"/>
        <v>0</v>
      </c>
      <c r="N80" s="177">
        <f t="shared" si="138"/>
        <v>0</v>
      </c>
      <c r="O80" s="177">
        <f t="shared" si="138"/>
        <v>11</v>
      </c>
      <c r="P80" s="177">
        <f t="shared" si="138"/>
        <v>10</v>
      </c>
      <c r="Q80" s="177">
        <f t="shared" si="138"/>
        <v>0</v>
      </c>
      <c r="R80" s="177">
        <f t="shared" si="138"/>
        <v>0</v>
      </c>
      <c r="S80" s="177">
        <f t="shared" si="138"/>
        <v>0</v>
      </c>
      <c r="T80" s="177">
        <f t="shared" si="138"/>
        <v>1</v>
      </c>
      <c r="U80" s="177">
        <f t="shared" si="138"/>
        <v>0</v>
      </c>
      <c r="V80" s="177">
        <f t="shared" si="138"/>
        <v>1</v>
      </c>
      <c r="W80" s="177">
        <f t="shared" si="138"/>
        <v>0</v>
      </c>
      <c r="X80" s="177">
        <f t="shared" si="138"/>
        <v>1</v>
      </c>
      <c r="Y80" s="177">
        <f t="shared" si="138"/>
        <v>12</v>
      </c>
      <c r="Z80" s="177">
        <f t="shared" si="138"/>
        <v>0</v>
      </c>
      <c r="AA80" s="177">
        <f t="shared" si="138"/>
        <v>2</v>
      </c>
      <c r="AB80" s="177">
        <f t="shared" si="138"/>
        <v>6</v>
      </c>
      <c r="AC80" s="177">
        <f t="shared" si="138"/>
        <v>2</v>
      </c>
      <c r="AD80" s="177">
        <f t="shared" si="138"/>
        <v>0</v>
      </c>
      <c r="AE80" s="177">
        <f t="shared" si="138"/>
        <v>0</v>
      </c>
      <c r="AF80" s="177">
        <f t="shared" si="138"/>
        <v>0</v>
      </c>
      <c r="AG80" s="177">
        <f t="shared" si="138"/>
        <v>0</v>
      </c>
      <c r="AH80" s="177">
        <f t="shared" si="138"/>
        <v>0</v>
      </c>
      <c r="AI80" s="177">
        <f t="shared" si="138"/>
        <v>0</v>
      </c>
      <c r="AJ80" s="177">
        <f t="shared" si="138"/>
        <v>0</v>
      </c>
      <c r="AK80" s="177">
        <f t="shared" si="138"/>
        <v>0</v>
      </c>
      <c r="AL80" s="177">
        <f t="shared" si="138"/>
        <v>0</v>
      </c>
      <c r="AM80" s="177">
        <f t="shared" si="138"/>
        <v>0</v>
      </c>
      <c r="AN80" s="177">
        <f t="shared" si="138"/>
        <v>0</v>
      </c>
      <c r="AO80" s="177">
        <f t="shared" si="138"/>
        <v>0</v>
      </c>
      <c r="AP80" s="177">
        <f t="shared" si="138"/>
        <v>0</v>
      </c>
      <c r="AQ80" s="177">
        <f t="shared" si="138"/>
        <v>0</v>
      </c>
      <c r="AR80" s="177">
        <f t="shared" si="138"/>
        <v>0</v>
      </c>
      <c r="AS80" s="177">
        <f t="shared" si="138"/>
        <v>0</v>
      </c>
      <c r="AT80" s="37">
        <f t="shared" si="138"/>
        <v>11</v>
      </c>
      <c r="AU80" s="37">
        <f t="shared" si="138"/>
        <v>11</v>
      </c>
      <c r="AV80" s="37">
        <f t="shared" si="138"/>
        <v>11</v>
      </c>
      <c r="AW80" s="37">
        <f t="shared" si="138"/>
        <v>11</v>
      </c>
      <c r="AX80" s="37">
        <f t="shared" si="138"/>
        <v>18</v>
      </c>
      <c r="AY80" s="37">
        <f t="shared" si="138"/>
        <v>18</v>
      </c>
      <c r="AZ80" s="37">
        <f t="shared" si="138"/>
        <v>11</v>
      </c>
      <c r="BA80" s="37">
        <f t="shared" si="138"/>
        <v>11</v>
      </c>
      <c r="BB80" s="37">
        <f t="shared" si="138"/>
        <v>1</v>
      </c>
      <c r="BC80" s="37">
        <f t="shared" si="138"/>
        <v>1</v>
      </c>
      <c r="BD80" s="38">
        <f t="shared" si="117"/>
        <v>12</v>
      </c>
      <c r="BE80" s="38">
        <f t="shared" si="118"/>
        <v>12</v>
      </c>
      <c r="BF80" s="37">
        <f t="shared" si="138"/>
        <v>0</v>
      </c>
      <c r="BG80" s="37">
        <f t="shared" si="138"/>
        <v>0</v>
      </c>
      <c r="BH80" s="37">
        <f t="shared" si="138"/>
        <v>0</v>
      </c>
      <c r="BI80" s="37">
        <f t="shared" si="138"/>
        <v>0</v>
      </c>
      <c r="BJ80" s="37">
        <f t="shared" si="138"/>
        <v>0</v>
      </c>
      <c r="BK80" s="37">
        <f t="shared" si="138"/>
        <v>0</v>
      </c>
      <c r="BL80" s="37">
        <f t="shared" si="138"/>
        <v>0</v>
      </c>
      <c r="BM80" s="37">
        <f t="shared" si="138"/>
        <v>0</v>
      </c>
    </row>
    <row r="81" spans="1:65" ht="39.950000000000003" customHeight="1" x14ac:dyDescent="0.2">
      <c r="A81" s="2" t="s">
        <v>144</v>
      </c>
      <c r="B81" s="290" t="s">
        <v>145</v>
      </c>
      <c r="C81" s="291"/>
      <c r="D81" s="416"/>
      <c r="E81" s="141"/>
      <c r="F81" s="141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39">
        <f t="shared" si="120"/>
        <v>0</v>
      </c>
      <c r="AU81" s="39">
        <f t="shared" si="121"/>
        <v>0</v>
      </c>
      <c r="AV81" s="39">
        <f t="shared" si="122"/>
        <v>0</v>
      </c>
      <c r="AW81" s="39">
        <f t="shared" si="123"/>
        <v>0</v>
      </c>
      <c r="AX81" s="39">
        <f t="shared" si="124"/>
        <v>0</v>
      </c>
      <c r="AY81" s="39">
        <f t="shared" si="125"/>
        <v>0</v>
      </c>
      <c r="AZ81" s="39">
        <f t="shared" si="126"/>
        <v>0</v>
      </c>
      <c r="BA81" s="39">
        <f t="shared" si="127"/>
        <v>0</v>
      </c>
      <c r="BB81" s="39">
        <f t="shared" si="128"/>
        <v>0</v>
      </c>
      <c r="BC81" s="39">
        <f t="shared" si="129"/>
        <v>0</v>
      </c>
      <c r="BD81" s="38">
        <f t="shared" si="117"/>
        <v>0</v>
      </c>
      <c r="BE81" s="38">
        <f t="shared" si="118"/>
        <v>0</v>
      </c>
      <c r="BF81" s="39">
        <f t="shared" si="130"/>
        <v>0</v>
      </c>
      <c r="BG81" s="39">
        <f t="shared" si="131"/>
        <v>0</v>
      </c>
      <c r="BH81" s="39">
        <f t="shared" si="132"/>
        <v>0</v>
      </c>
      <c r="BI81" s="39">
        <f t="shared" si="133"/>
        <v>0</v>
      </c>
      <c r="BJ81" s="39">
        <f t="shared" si="134"/>
        <v>0</v>
      </c>
      <c r="BK81" s="39">
        <f t="shared" si="135"/>
        <v>0</v>
      </c>
      <c r="BL81" s="39">
        <f t="shared" si="136"/>
        <v>0</v>
      </c>
      <c r="BM81" s="39">
        <f t="shared" si="137"/>
        <v>0</v>
      </c>
    </row>
    <row r="82" spans="1:65" ht="39.950000000000003" customHeight="1" x14ac:dyDescent="0.2">
      <c r="A82" s="2" t="s">
        <v>146</v>
      </c>
      <c r="B82" s="290" t="s">
        <v>147</v>
      </c>
      <c r="C82" s="291"/>
      <c r="D82" s="416"/>
      <c r="E82" s="141">
        <v>7</v>
      </c>
      <c r="F82" s="141">
        <v>5</v>
      </c>
      <c r="G82" s="141">
        <v>2</v>
      </c>
      <c r="H82" s="141"/>
      <c r="I82" s="141"/>
      <c r="J82" s="141">
        <v>2</v>
      </c>
      <c r="K82" s="142">
        <v>1</v>
      </c>
      <c r="L82" s="150">
        <v>1</v>
      </c>
      <c r="M82" s="150"/>
      <c r="N82" s="150"/>
      <c r="O82" s="150">
        <v>4</v>
      </c>
      <c r="P82" s="150">
        <v>4</v>
      </c>
      <c r="Q82" s="150"/>
      <c r="R82" s="150"/>
      <c r="S82" s="150"/>
      <c r="T82" s="150"/>
      <c r="U82" s="150"/>
      <c r="V82" s="150"/>
      <c r="W82" s="150"/>
      <c r="X82" s="150">
        <v>1</v>
      </c>
      <c r="Y82" s="150">
        <v>5</v>
      </c>
      <c r="Z82" s="150"/>
      <c r="AA82" s="150">
        <v>2</v>
      </c>
      <c r="AB82" s="150">
        <v>3</v>
      </c>
      <c r="AC82" s="150">
        <v>2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39">
        <f t="shared" si="120"/>
        <v>7</v>
      </c>
      <c r="AU82" s="39">
        <f t="shared" si="121"/>
        <v>7</v>
      </c>
      <c r="AV82" s="39">
        <f t="shared" si="122"/>
        <v>2</v>
      </c>
      <c r="AW82" s="39">
        <f t="shared" si="123"/>
        <v>2</v>
      </c>
      <c r="AX82" s="39">
        <f t="shared" si="124"/>
        <v>8</v>
      </c>
      <c r="AY82" s="39">
        <f t="shared" si="125"/>
        <v>8</v>
      </c>
      <c r="AZ82" s="39">
        <f t="shared" si="126"/>
        <v>4</v>
      </c>
      <c r="BA82" s="39">
        <f t="shared" si="127"/>
        <v>4</v>
      </c>
      <c r="BB82" s="39">
        <f t="shared" si="128"/>
        <v>0</v>
      </c>
      <c r="BC82" s="39">
        <f t="shared" si="129"/>
        <v>0</v>
      </c>
      <c r="BD82" s="38">
        <f t="shared" si="117"/>
        <v>5</v>
      </c>
      <c r="BE82" s="38">
        <f t="shared" si="118"/>
        <v>5</v>
      </c>
      <c r="BF82" s="39">
        <f t="shared" si="130"/>
        <v>0</v>
      </c>
      <c r="BG82" s="39">
        <f t="shared" si="131"/>
        <v>0</v>
      </c>
      <c r="BH82" s="39">
        <f t="shared" si="132"/>
        <v>0</v>
      </c>
      <c r="BI82" s="39">
        <f t="shared" si="133"/>
        <v>0</v>
      </c>
      <c r="BJ82" s="39">
        <f t="shared" si="134"/>
        <v>0</v>
      </c>
      <c r="BK82" s="39">
        <f t="shared" si="135"/>
        <v>0</v>
      </c>
      <c r="BL82" s="39">
        <f t="shared" si="136"/>
        <v>0</v>
      </c>
      <c r="BM82" s="39">
        <f t="shared" si="137"/>
        <v>0</v>
      </c>
    </row>
    <row r="83" spans="1:65" ht="39.950000000000003" customHeight="1" x14ac:dyDescent="0.2">
      <c r="A83" s="2" t="s">
        <v>148</v>
      </c>
      <c r="B83" s="290" t="s">
        <v>149</v>
      </c>
      <c r="C83" s="291"/>
      <c r="D83" s="416"/>
      <c r="E83" s="141"/>
      <c r="F83" s="141"/>
      <c r="G83" s="141"/>
      <c r="H83" s="141"/>
      <c r="I83" s="141"/>
      <c r="J83" s="141">
        <v>1</v>
      </c>
      <c r="K83" s="142">
        <v>1</v>
      </c>
      <c r="L83" s="150"/>
      <c r="M83" s="150"/>
      <c r="N83" s="150"/>
      <c r="O83" s="150">
        <v>1</v>
      </c>
      <c r="P83" s="150">
        <v>1</v>
      </c>
      <c r="Q83" s="150"/>
      <c r="R83" s="150"/>
      <c r="S83" s="150"/>
      <c r="T83" s="150"/>
      <c r="U83" s="150"/>
      <c r="V83" s="150"/>
      <c r="W83" s="150"/>
      <c r="X83" s="150"/>
      <c r="Y83" s="150">
        <v>1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39">
        <f t="shared" si="120"/>
        <v>0</v>
      </c>
      <c r="AU83" s="39">
        <f t="shared" si="121"/>
        <v>0</v>
      </c>
      <c r="AV83" s="39">
        <f t="shared" si="122"/>
        <v>1</v>
      </c>
      <c r="AW83" s="39">
        <f t="shared" si="123"/>
        <v>1</v>
      </c>
      <c r="AX83" s="39">
        <f t="shared" si="124"/>
        <v>1</v>
      </c>
      <c r="AY83" s="39">
        <f t="shared" si="125"/>
        <v>1</v>
      </c>
      <c r="AZ83" s="39">
        <f t="shared" si="126"/>
        <v>1</v>
      </c>
      <c r="BA83" s="39">
        <f t="shared" si="127"/>
        <v>1</v>
      </c>
      <c r="BB83" s="39">
        <f t="shared" si="128"/>
        <v>0</v>
      </c>
      <c r="BC83" s="39">
        <f t="shared" si="129"/>
        <v>0</v>
      </c>
      <c r="BD83" s="38">
        <f t="shared" si="117"/>
        <v>1</v>
      </c>
      <c r="BE83" s="38">
        <f t="shared" si="118"/>
        <v>1</v>
      </c>
      <c r="BF83" s="39">
        <f t="shared" si="130"/>
        <v>0</v>
      </c>
      <c r="BG83" s="39">
        <f t="shared" si="131"/>
        <v>0</v>
      </c>
      <c r="BH83" s="39">
        <f t="shared" si="132"/>
        <v>0</v>
      </c>
      <c r="BI83" s="39">
        <f t="shared" si="133"/>
        <v>0</v>
      </c>
      <c r="BJ83" s="39">
        <f t="shared" si="134"/>
        <v>0</v>
      </c>
      <c r="BK83" s="39">
        <f t="shared" si="135"/>
        <v>0</v>
      </c>
      <c r="BL83" s="39">
        <f t="shared" si="136"/>
        <v>0</v>
      </c>
      <c r="BM83" s="39">
        <f t="shared" si="137"/>
        <v>0</v>
      </c>
    </row>
    <row r="84" spans="1:65" ht="39.950000000000003" customHeight="1" x14ac:dyDescent="0.2">
      <c r="A84" s="2" t="s">
        <v>150</v>
      </c>
      <c r="B84" s="290" t="s">
        <v>151</v>
      </c>
      <c r="C84" s="291"/>
      <c r="D84" s="416"/>
      <c r="E84" s="141">
        <v>2</v>
      </c>
      <c r="F84" s="141"/>
      <c r="G84" s="141">
        <v>2</v>
      </c>
      <c r="H84" s="141"/>
      <c r="I84" s="141"/>
      <c r="J84" s="141">
        <v>2</v>
      </c>
      <c r="K84" s="142"/>
      <c r="L84" s="150">
        <v>2</v>
      </c>
      <c r="M84" s="150"/>
      <c r="N84" s="150"/>
      <c r="O84" s="150">
        <v>2</v>
      </c>
      <c r="P84" s="150">
        <v>1</v>
      </c>
      <c r="Q84" s="150"/>
      <c r="R84" s="150"/>
      <c r="S84" s="150"/>
      <c r="T84" s="150">
        <v>1</v>
      </c>
      <c r="U84" s="150"/>
      <c r="V84" s="150">
        <v>1</v>
      </c>
      <c r="W84" s="150"/>
      <c r="X84" s="150"/>
      <c r="Y84" s="150">
        <v>2</v>
      </c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39">
        <f t="shared" si="120"/>
        <v>2</v>
      </c>
      <c r="AU84" s="39">
        <f t="shared" si="121"/>
        <v>2</v>
      </c>
      <c r="AV84" s="39">
        <f t="shared" si="122"/>
        <v>2</v>
      </c>
      <c r="AW84" s="39">
        <f t="shared" si="123"/>
        <v>2</v>
      </c>
      <c r="AX84" s="39">
        <f t="shared" si="124"/>
        <v>2</v>
      </c>
      <c r="AY84" s="39">
        <f t="shared" si="125"/>
        <v>2</v>
      </c>
      <c r="AZ84" s="39">
        <f t="shared" si="126"/>
        <v>2</v>
      </c>
      <c r="BA84" s="39">
        <f t="shared" si="127"/>
        <v>2</v>
      </c>
      <c r="BB84" s="39">
        <f t="shared" si="128"/>
        <v>1</v>
      </c>
      <c r="BC84" s="39">
        <f t="shared" si="129"/>
        <v>1</v>
      </c>
      <c r="BD84" s="38">
        <f t="shared" si="117"/>
        <v>2</v>
      </c>
      <c r="BE84" s="38">
        <f t="shared" si="118"/>
        <v>2</v>
      </c>
      <c r="BF84" s="39">
        <f t="shared" si="130"/>
        <v>0</v>
      </c>
      <c r="BG84" s="39">
        <f t="shared" si="131"/>
        <v>0</v>
      </c>
      <c r="BH84" s="39">
        <f t="shared" si="132"/>
        <v>0</v>
      </c>
      <c r="BI84" s="39">
        <f t="shared" si="133"/>
        <v>0</v>
      </c>
      <c r="BJ84" s="39">
        <f t="shared" si="134"/>
        <v>0</v>
      </c>
      <c r="BK84" s="39">
        <f t="shared" si="135"/>
        <v>0</v>
      </c>
      <c r="BL84" s="39">
        <f t="shared" si="136"/>
        <v>0</v>
      </c>
      <c r="BM84" s="39">
        <f t="shared" si="137"/>
        <v>0</v>
      </c>
    </row>
    <row r="85" spans="1:65" ht="39.950000000000003" customHeight="1" x14ac:dyDescent="0.2">
      <c r="A85" s="2" t="s">
        <v>152</v>
      </c>
      <c r="B85" s="290" t="s">
        <v>153</v>
      </c>
      <c r="C85" s="291"/>
      <c r="D85" s="416"/>
      <c r="E85" s="141"/>
      <c r="F85" s="141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39">
        <f t="shared" si="120"/>
        <v>0</v>
      </c>
      <c r="AU85" s="39">
        <f t="shared" si="121"/>
        <v>0</v>
      </c>
      <c r="AV85" s="39">
        <f t="shared" si="122"/>
        <v>0</v>
      </c>
      <c r="AW85" s="39">
        <f t="shared" si="123"/>
        <v>0</v>
      </c>
      <c r="AX85" s="39">
        <f t="shared" si="124"/>
        <v>0</v>
      </c>
      <c r="AY85" s="39">
        <f t="shared" si="125"/>
        <v>0</v>
      </c>
      <c r="AZ85" s="39">
        <f t="shared" si="126"/>
        <v>0</v>
      </c>
      <c r="BA85" s="39">
        <f t="shared" si="127"/>
        <v>0</v>
      </c>
      <c r="BB85" s="39">
        <f t="shared" si="128"/>
        <v>0</v>
      </c>
      <c r="BC85" s="39">
        <f t="shared" si="129"/>
        <v>0</v>
      </c>
      <c r="BD85" s="38">
        <f t="shared" si="117"/>
        <v>0</v>
      </c>
      <c r="BE85" s="38">
        <f t="shared" si="118"/>
        <v>0</v>
      </c>
      <c r="BF85" s="39">
        <f t="shared" si="130"/>
        <v>0</v>
      </c>
      <c r="BG85" s="39">
        <f t="shared" si="131"/>
        <v>0</v>
      </c>
      <c r="BH85" s="39">
        <f t="shared" si="132"/>
        <v>0</v>
      </c>
      <c r="BI85" s="39">
        <f t="shared" si="133"/>
        <v>0</v>
      </c>
      <c r="BJ85" s="39">
        <f t="shared" si="134"/>
        <v>0</v>
      </c>
      <c r="BK85" s="39">
        <f t="shared" si="135"/>
        <v>0</v>
      </c>
      <c r="BL85" s="39">
        <f t="shared" si="136"/>
        <v>0</v>
      </c>
      <c r="BM85" s="39">
        <f t="shared" si="137"/>
        <v>0</v>
      </c>
    </row>
    <row r="86" spans="1:65" ht="39.950000000000003" customHeight="1" x14ac:dyDescent="0.2">
      <c r="A86" s="2" t="s">
        <v>154</v>
      </c>
      <c r="B86" s="290" t="s">
        <v>155</v>
      </c>
      <c r="C86" s="291"/>
      <c r="D86" s="416"/>
      <c r="E86" s="141"/>
      <c r="F86" s="141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39">
        <f t="shared" si="120"/>
        <v>0</v>
      </c>
      <c r="AU86" s="39">
        <f t="shared" si="121"/>
        <v>0</v>
      </c>
      <c r="AV86" s="39">
        <f t="shared" si="122"/>
        <v>0</v>
      </c>
      <c r="AW86" s="39">
        <f t="shared" si="123"/>
        <v>0</v>
      </c>
      <c r="AX86" s="39">
        <f t="shared" si="124"/>
        <v>0</v>
      </c>
      <c r="AY86" s="39">
        <f t="shared" si="125"/>
        <v>0</v>
      </c>
      <c r="AZ86" s="39">
        <f t="shared" si="126"/>
        <v>0</v>
      </c>
      <c r="BA86" s="39">
        <f t="shared" si="127"/>
        <v>0</v>
      </c>
      <c r="BB86" s="39">
        <f t="shared" si="128"/>
        <v>0</v>
      </c>
      <c r="BC86" s="39">
        <f t="shared" si="129"/>
        <v>0</v>
      </c>
      <c r="BD86" s="38">
        <f t="shared" si="117"/>
        <v>0</v>
      </c>
      <c r="BE86" s="38">
        <f t="shared" si="118"/>
        <v>0</v>
      </c>
      <c r="BF86" s="39">
        <f t="shared" si="130"/>
        <v>0</v>
      </c>
      <c r="BG86" s="39">
        <f t="shared" si="131"/>
        <v>0</v>
      </c>
      <c r="BH86" s="39">
        <f t="shared" si="132"/>
        <v>0</v>
      </c>
      <c r="BI86" s="39">
        <f t="shared" si="133"/>
        <v>0</v>
      </c>
      <c r="BJ86" s="39">
        <f t="shared" si="134"/>
        <v>0</v>
      </c>
      <c r="BK86" s="39">
        <f t="shared" si="135"/>
        <v>0</v>
      </c>
      <c r="BL86" s="39">
        <f t="shared" si="136"/>
        <v>0</v>
      </c>
      <c r="BM86" s="39">
        <f t="shared" si="137"/>
        <v>0</v>
      </c>
    </row>
    <row r="87" spans="1:65" ht="39.950000000000003" customHeight="1" x14ac:dyDescent="0.2">
      <c r="A87" s="2" t="s">
        <v>156</v>
      </c>
      <c r="B87" s="276" t="s">
        <v>157</v>
      </c>
      <c r="C87" s="277"/>
      <c r="D87" s="278"/>
      <c r="E87" s="141">
        <v>1</v>
      </c>
      <c r="F87" s="141"/>
      <c r="G87" s="141">
        <v>1</v>
      </c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>
        <v>1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39">
        <f t="shared" si="120"/>
        <v>1</v>
      </c>
      <c r="AU87" s="39">
        <f t="shared" si="121"/>
        <v>1</v>
      </c>
      <c r="AV87" s="39">
        <f t="shared" si="122"/>
        <v>0</v>
      </c>
      <c r="AW87" s="39">
        <f t="shared" si="123"/>
        <v>0</v>
      </c>
      <c r="AX87" s="39">
        <f t="shared" si="124"/>
        <v>1</v>
      </c>
      <c r="AY87" s="39">
        <f t="shared" si="125"/>
        <v>1</v>
      </c>
      <c r="AZ87" s="39">
        <f t="shared" si="126"/>
        <v>0</v>
      </c>
      <c r="BA87" s="39">
        <f t="shared" si="127"/>
        <v>0</v>
      </c>
      <c r="BB87" s="39">
        <f t="shared" si="128"/>
        <v>0</v>
      </c>
      <c r="BC87" s="39">
        <f t="shared" si="129"/>
        <v>0</v>
      </c>
      <c r="BD87" s="38">
        <f t="shared" si="117"/>
        <v>0</v>
      </c>
      <c r="BE87" s="38">
        <f t="shared" si="118"/>
        <v>0</v>
      </c>
      <c r="BF87" s="39">
        <f t="shared" si="130"/>
        <v>0</v>
      </c>
      <c r="BG87" s="39">
        <f t="shared" si="131"/>
        <v>0</v>
      </c>
      <c r="BH87" s="39">
        <f t="shared" si="132"/>
        <v>0</v>
      </c>
      <c r="BI87" s="39">
        <f t="shared" si="133"/>
        <v>0</v>
      </c>
      <c r="BJ87" s="39">
        <f t="shared" si="134"/>
        <v>0</v>
      </c>
      <c r="BK87" s="39">
        <f t="shared" si="135"/>
        <v>0</v>
      </c>
      <c r="BL87" s="39">
        <f t="shared" si="136"/>
        <v>0</v>
      </c>
      <c r="BM87" s="39">
        <f t="shared" si="137"/>
        <v>0</v>
      </c>
    </row>
    <row r="88" spans="1:65" ht="39.950000000000003" customHeight="1" x14ac:dyDescent="0.2">
      <c r="A88" s="2" t="s">
        <v>158</v>
      </c>
      <c r="B88" s="276" t="s">
        <v>159</v>
      </c>
      <c r="C88" s="277"/>
      <c r="D88" s="278"/>
      <c r="E88" s="141"/>
      <c r="F88" s="141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39">
        <f t="shared" si="120"/>
        <v>0</v>
      </c>
      <c r="AU88" s="39">
        <f t="shared" si="121"/>
        <v>0</v>
      </c>
      <c r="AV88" s="39">
        <f t="shared" si="122"/>
        <v>0</v>
      </c>
      <c r="AW88" s="39">
        <f t="shared" si="123"/>
        <v>0</v>
      </c>
      <c r="AX88" s="39">
        <f t="shared" si="124"/>
        <v>0</v>
      </c>
      <c r="AY88" s="39">
        <f t="shared" si="125"/>
        <v>0</v>
      </c>
      <c r="AZ88" s="39">
        <f t="shared" si="126"/>
        <v>0</v>
      </c>
      <c r="BA88" s="39">
        <f t="shared" si="127"/>
        <v>0</v>
      </c>
      <c r="BB88" s="39">
        <f t="shared" si="128"/>
        <v>0</v>
      </c>
      <c r="BC88" s="39">
        <f t="shared" si="129"/>
        <v>0</v>
      </c>
      <c r="BD88" s="38">
        <f t="shared" si="117"/>
        <v>0</v>
      </c>
      <c r="BE88" s="38">
        <f t="shared" si="118"/>
        <v>0</v>
      </c>
      <c r="BF88" s="39">
        <f t="shared" si="130"/>
        <v>0</v>
      </c>
      <c r="BG88" s="39">
        <f t="shared" si="131"/>
        <v>0</v>
      </c>
      <c r="BH88" s="39">
        <f t="shared" si="132"/>
        <v>0</v>
      </c>
      <c r="BI88" s="39">
        <f t="shared" si="133"/>
        <v>0</v>
      </c>
      <c r="BJ88" s="39">
        <f t="shared" si="134"/>
        <v>0</v>
      </c>
      <c r="BK88" s="39">
        <f t="shared" si="135"/>
        <v>0</v>
      </c>
      <c r="BL88" s="39">
        <f t="shared" si="136"/>
        <v>0</v>
      </c>
      <c r="BM88" s="39">
        <f t="shared" si="137"/>
        <v>0</v>
      </c>
    </row>
    <row r="89" spans="1:65" ht="39.950000000000003" customHeight="1" x14ac:dyDescent="0.2">
      <c r="A89" s="2" t="s">
        <v>160</v>
      </c>
      <c r="B89" s="290" t="s">
        <v>161</v>
      </c>
      <c r="C89" s="291"/>
      <c r="D89" s="416"/>
      <c r="E89" s="141"/>
      <c r="F89" s="141"/>
      <c r="G89" s="141"/>
      <c r="H89" s="141"/>
      <c r="I89" s="141"/>
      <c r="J89" s="141">
        <v>3</v>
      </c>
      <c r="K89" s="142">
        <v>2</v>
      </c>
      <c r="L89" s="150">
        <v>1</v>
      </c>
      <c r="M89" s="150"/>
      <c r="N89" s="150"/>
      <c r="O89" s="150">
        <v>1</v>
      </c>
      <c r="P89" s="150">
        <v>1</v>
      </c>
      <c r="Q89" s="150"/>
      <c r="R89" s="150"/>
      <c r="S89" s="150"/>
      <c r="T89" s="150"/>
      <c r="U89" s="150"/>
      <c r="V89" s="150"/>
      <c r="W89" s="150"/>
      <c r="X89" s="150"/>
      <c r="Y89" s="150">
        <v>1</v>
      </c>
      <c r="Z89" s="150"/>
      <c r="AA89" s="150"/>
      <c r="AB89" s="150">
        <v>1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39">
        <f t="shared" si="120"/>
        <v>0</v>
      </c>
      <c r="AU89" s="39">
        <f t="shared" si="121"/>
        <v>0</v>
      </c>
      <c r="AV89" s="39">
        <f t="shared" si="122"/>
        <v>3</v>
      </c>
      <c r="AW89" s="39">
        <f t="shared" si="123"/>
        <v>3</v>
      </c>
      <c r="AX89" s="39">
        <f t="shared" si="124"/>
        <v>2</v>
      </c>
      <c r="AY89" s="39">
        <f t="shared" si="125"/>
        <v>2</v>
      </c>
      <c r="AZ89" s="39">
        <f t="shared" si="126"/>
        <v>1</v>
      </c>
      <c r="BA89" s="39">
        <f t="shared" si="127"/>
        <v>1</v>
      </c>
      <c r="BB89" s="39">
        <f t="shared" si="128"/>
        <v>0</v>
      </c>
      <c r="BC89" s="39">
        <f t="shared" si="129"/>
        <v>0</v>
      </c>
      <c r="BD89" s="38">
        <f t="shared" si="117"/>
        <v>1</v>
      </c>
      <c r="BE89" s="38">
        <f t="shared" si="118"/>
        <v>1</v>
      </c>
      <c r="BF89" s="39">
        <f t="shared" si="130"/>
        <v>0</v>
      </c>
      <c r="BG89" s="39">
        <f t="shared" si="131"/>
        <v>0</v>
      </c>
      <c r="BH89" s="39">
        <f t="shared" si="132"/>
        <v>0</v>
      </c>
      <c r="BI89" s="39">
        <f t="shared" si="133"/>
        <v>0</v>
      </c>
      <c r="BJ89" s="39">
        <f t="shared" si="134"/>
        <v>0</v>
      </c>
      <c r="BK89" s="39">
        <f t="shared" si="135"/>
        <v>0</v>
      </c>
      <c r="BL89" s="39">
        <f t="shared" si="136"/>
        <v>0</v>
      </c>
      <c r="BM89" s="39">
        <f t="shared" si="137"/>
        <v>0</v>
      </c>
    </row>
    <row r="90" spans="1:65" ht="39.950000000000003" customHeight="1" x14ac:dyDescent="0.2">
      <c r="A90" s="2" t="s">
        <v>162</v>
      </c>
      <c r="B90" s="276" t="s">
        <v>163</v>
      </c>
      <c r="C90" s="277"/>
      <c r="D90" s="278"/>
      <c r="E90" s="141"/>
      <c r="F90" s="141"/>
      <c r="G90" s="141"/>
      <c r="H90" s="141"/>
      <c r="I90" s="141"/>
      <c r="J90" s="141">
        <v>1</v>
      </c>
      <c r="K90" s="142">
        <v>1</v>
      </c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>
        <v>1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39">
        <f t="shared" si="120"/>
        <v>0</v>
      </c>
      <c r="AU90" s="39">
        <f t="shared" si="121"/>
        <v>0</v>
      </c>
      <c r="AV90" s="39">
        <f t="shared" si="122"/>
        <v>1</v>
      </c>
      <c r="AW90" s="39">
        <f t="shared" si="123"/>
        <v>1</v>
      </c>
      <c r="AX90" s="39">
        <f t="shared" si="124"/>
        <v>1</v>
      </c>
      <c r="AY90" s="39">
        <f t="shared" si="125"/>
        <v>1</v>
      </c>
      <c r="AZ90" s="39">
        <f t="shared" si="126"/>
        <v>0</v>
      </c>
      <c r="BA90" s="39">
        <f t="shared" si="127"/>
        <v>0</v>
      </c>
      <c r="BB90" s="39">
        <f t="shared" si="128"/>
        <v>0</v>
      </c>
      <c r="BC90" s="39">
        <f t="shared" si="129"/>
        <v>0</v>
      </c>
      <c r="BD90" s="38">
        <f t="shared" si="117"/>
        <v>0</v>
      </c>
      <c r="BE90" s="38">
        <f t="shared" si="118"/>
        <v>0</v>
      </c>
      <c r="BF90" s="39">
        <f t="shared" si="130"/>
        <v>0</v>
      </c>
      <c r="BG90" s="39">
        <f t="shared" si="131"/>
        <v>0</v>
      </c>
      <c r="BH90" s="39">
        <f t="shared" si="132"/>
        <v>0</v>
      </c>
      <c r="BI90" s="39">
        <f t="shared" si="133"/>
        <v>0</v>
      </c>
      <c r="BJ90" s="39">
        <f t="shared" si="134"/>
        <v>0</v>
      </c>
      <c r="BK90" s="39">
        <f t="shared" si="135"/>
        <v>0</v>
      </c>
      <c r="BL90" s="39">
        <f t="shared" si="136"/>
        <v>0</v>
      </c>
      <c r="BM90" s="39">
        <f t="shared" si="137"/>
        <v>0</v>
      </c>
    </row>
    <row r="91" spans="1:65" ht="39.950000000000003" customHeight="1" x14ac:dyDescent="0.2">
      <c r="A91" s="2" t="s">
        <v>164</v>
      </c>
      <c r="B91" s="276" t="s">
        <v>165</v>
      </c>
      <c r="C91" s="277"/>
      <c r="D91" s="278"/>
      <c r="E91" s="141"/>
      <c r="F91" s="141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39">
        <f t="shared" si="120"/>
        <v>0</v>
      </c>
      <c r="AU91" s="39">
        <f t="shared" si="121"/>
        <v>0</v>
      </c>
      <c r="AV91" s="39">
        <f t="shared" si="122"/>
        <v>0</v>
      </c>
      <c r="AW91" s="39">
        <f t="shared" si="123"/>
        <v>0</v>
      </c>
      <c r="AX91" s="39">
        <f t="shared" si="124"/>
        <v>0</v>
      </c>
      <c r="AY91" s="39">
        <f t="shared" si="125"/>
        <v>0</v>
      </c>
      <c r="AZ91" s="39">
        <f t="shared" si="126"/>
        <v>0</v>
      </c>
      <c r="BA91" s="39">
        <f t="shared" si="127"/>
        <v>0</v>
      </c>
      <c r="BB91" s="39">
        <f t="shared" si="128"/>
        <v>0</v>
      </c>
      <c r="BC91" s="39">
        <f t="shared" si="129"/>
        <v>0</v>
      </c>
      <c r="BD91" s="38">
        <f t="shared" si="117"/>
        <v>0</v>
      </c>
      <c r="BE91" s="38">
        <f t="shared" si="118"/>
        <v>0</v>
      </c>
      <c r="BF91" s="39">
        <f t="shared" si="130"/>
        <v>0</v>
      </c>
      <c r="BG91" s="39">
        <f t="shared" si="131"/>
        <v>0</v>
      </c>
      <c r="BH91" s="39">
        <f t="shared" si="132"/>
        <v>0</v>
      </c>
      <c r="BI91" s="39">
        <f t="shared" si="133"/>
        <v>0</v>
      </c>
      <c r="BJ91" s="39">
        <f t="shared" si="134"/>
        <v>0</v>
      </c>
      <c r="BK91" s="39">
        <f t="shared" si="135"/>
        <v>0</v>
      </c>
      <c r="BL91" s="39">
        <f t="shared" si="136"/>
        <v>0</v>
      </c>
      <c r="BM91" s="39">
        <f t="shared" si="137"/>
        <v>0</v>
      </c>
    </row>
    <row r="92" spans="1:65" ht="39.950000000000003" customHeight="1" x14ac:dyDescent="0.2">
      <c r="A92" s="2" t="s">
        <v>166</v>
      </c>
      <c r="B92" s="276" t="s">
        <v>167</v>
      </c>
      <c r="C92" s="277"/>
      <c r="D92" s="278"/>
      <c r="E92" s="141"/>
      <c r="F92" s="141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39">
        <f t="shared" si="120"/>
        <v>0</v>
      </c>
      <c r="AU92" s="39">
        <f t="shared" si="121"/>
        <v>0</v>
      </c>
      <c r="AV92" s="39">
        <f t="shared" si="122"/>
        <v>0</v>
      </c>
      <c r="AW92" s="39">
        <f t="shared" si="123"/>
        <v>0</v>
      </c>
      <c r="AX92" s="39">
        <f t="shared" si="124"/>
        <v>0</v>
      </c>
      <c r="AY92" s="39">
        <f t="shared" si="125"/>
        <v>0</v>
      </c>
      <c r="AZ92" s="39">
        <f t="shared" si="126"/>
        <v>0</v>
      </c>
      <c r="BA92" s="39">
        <f t="shared" si="127"/>
        <v>0</v>
      </c>
      <c r="BB92" s="39">
        <f t="shared" si="128"/>
        <v>0</v>
      </c>
      <c r="BC92" s="39">
        <f t="shared" si="129"/>
        <v>0</v>
      </c>
      <c r="BD92" s="38">
        <f t="shared" si="117"/>
        <v>0</v>
      </c>
      <c r="BE92" s="38">
        <f t="shared" si="118"/>
        <v>0</v>
      </c>
      <c r="BF92" s="39">
        <f t="shared" si="130"/>
        <v>0</v>
      </c>
      <c r="BG92" s="39">
        <f t="shared" si="131"/>
        <v>0</v>
      </c>
      <c r="BH92" s="39">
        <f t="shared" si="132"/>
        <v>0</v>
      </c>
      <c r="BI92" s="39">
        <f t="shared" si="133"/>
        <v>0</v>
      </c>
      <c r="BJ92" s="39">
        <f t="shared" si="134"/>
        <v>0</v>
      </c>
      <c r="BK92" s="39">
        <f t="shared" si="135"/>
        <v>0</v>
      </c>
      <c r="BL92" s="39">
        <f t="shared" si="136"/>
        <v>0</v>
      </c>
      <c r="BM92" s="39">
        <f t="shared" si="137"/>
        <v>0</v>
      </c>
    </row>
    <row r="93" spans="1:65" ht="39.950000000000003" customHeight="1" x14ac:dyDescent="0.2">
      <c r="A93" s="2" t="s">
        <v>168</v>
      </c>
      <c r="B93" s="276" t="s">
        <v>169</v>
      </c>
      <c r="C93" s="277"/>
      <c r="D93" s="278"/>
      <c r="E93" s="141"/>
      <c r="F93" s="141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39">
        <f t="shared" si="120"/>
        <v>0</v>
      </c>
      <c r="AU93" s="39">
        <f t="shared" si="121"/>
        <v>0</v>
      </c>
      <c r="AV93" s="39">
        <f t="shared" si="122"/>
        <v>0</v>
      </c>
      <c r="AW93" s="39">
        <f t="shared" si="123"/>
        <v>0</v>
      </c>
      <c r="AX93" s="39">
        <f t="shared" si="124"/>
        <v>0</v>
      </c>
      <c r="AY93" s="39">
        <f t="shared" si="125"/>
        <v>0</v>
      </c>
      <c r="AZ93" s="39">
        <f t="shared" si="126"/>
        <v>0</v>
      </c>
      <c r="BA93" s="39">
        <f t="shared" si="127"/>
        <v>0</v>
      </c>
      <c r="BB93" s="39">
        <f t="shared" si="128"/>
        <v>0</v>
      </c>
      <c r="BC93" s="39">
        <f t="shared" si="129"/>
        <v>0</v>
      </c>
      <c r="BD93" s="38">
        <f t="shared" si="117"/>
        <v>0</v>
      </c>
      <c r="BE93" s="38">
        <f t="shared" si="118"/>
        <v>0</v>
      </c>
      <c r="BF93" s="39">
        <f t="shared" si="130"/>
        <v>0</v>
      </c>
      <c r="BG93" s="39">
        <f t="shared" si="131"/>
        <v>0</v>
      </c>
      <c r="BH93" s="39">
        <f t="shared" si="132"/>
        <v>0</v>
      </c>
      <c r="BI93" s="39">
        <f t="shared" si="133"/>
        <v>0</v>
      </c>
      <c r="BJ93" s="39">
        <f t="shared" si="134"/>
        <v>0</v>
      </c>
      <c r="BK93" s="39">
        <f t="shared" si="135"/>
        <v>0</v>
      </c>
      <c r="BL93" s="39">
        <f t="shared" si="136"/>
        <v>0</v>
      </c>
      <c r="BM93" s="39">
        <f t="shared" si="137"/>
        <v>0</v>
      </c>
    </row>
    <row r="94" spans="1:65" ht="39.950000000000003" customHeight="1" x14ac:dyDescent="0.2">
      <c r="A94" s="2" t="s">
        <v>170</v>
      </c>
      <c r="B94" s="276" t="s">
        <v>171</v>
      </c>
      <c r="C94" s="277"/>
      <c r="D94" s="278"/>
      <c r="E94" s="141"/>
      <c r="F94" s="141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39">
        <f t="shared" si="120"/>
        <v>0</v>
      </c>
      <c r="AU94" s="39">
        <f t="shared" si="121"/>
        <v>0</v>
      </c>
      <c r="AV94" s="39">
        <f t="shared" si="122"/>
        <v>0</v>
      </c>
      <c r="AW94" s="39">
        <f t="shared" si="123"/>
        <v>0</v>
      </c>
      <c r="AX94" s="39">
        <f t="shared" si="124"/>
        <v>0</v>
      </c>
      <c r="AY94" s="39">
        <f t="shared" si="125"/>
        <v>0</v>
      </c>
      <c r="AZ94" s="39">
        <f t="shared" si="126"/>
        <v>0</v>
      </c>
      <c r="BA94" s="39">
        <f t="shared" si="127"/>
        <v>0</v>
      </c>
      <c r="BB94" s="39">
        <f t="shared" si="128"/>
        <v>0</v>
      </c>
      <c r="BC94" s="39">
        <f t="shared" si="129"/>
        <v>0</v>
      </c>
      <c r="BD94" s="38">
        <f t="shared" si="117"/>
        <v>0</v>
      </c>
      <c r="BE94" s="38">
        <f t="shared" si="118"/>
        <v>0</v>
      </c>
      <c r="BF94" s="39">
        <f t="shared" si="130"/>
        <v>0</v>
      </c>
      <c r="BG94" s="39">
        <f t="shared" si="131"/>
        <v>0</v>
      </c>
      <c r="BH94" s="39">
        <f t="shared" si="132"/>
        <v>0</v>
      </c>
      <c r="BI94" s="39">
        <f t="shared" si="133"/>
        <v>0</v>
      </c>
      <c r="BJ94" s="39">
        <f t="shared" si="134"/>
        <v>0</v>
      </c>
      <c r="BK94" s="39">
        <f t="shared" si="135"/>
        <v>0</v>
      </c>
      <c r="BL94" s="39">
        <f t="shared" si="136"/>
        <v>0</v>
      </c>
      <c r="BM94" s="39">
        <f t="shared" si="137"/>
        <v>0</v>
      </c>
    </row>
    <row r="95" spans="1:65" ht="39.950000000000003" customHeight="1" x14ac:dyDescent="0.2">
      <c r="A95" s="2" t="s">
        <v>172</v>
      </c>
      <c r="B95" s="276" t="s">
        <v>173</v>
      </c>
      <c r="C95" s="277"/>
      <c r="D95" s="278"/>
      <c r="E95" s="141"/>
      <c r="F95" s="141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39">
        <f t="shared" si="120"/>
        <v>0</v>
      </c>
      <c r="AU95" s="39">
        <f t="shared" si="121"/>
        <v>0</v>
      </c>
      <c r="AV95" s="39">
        <f t="shared" si="122"/>
        <v>0</v>
      </c>
      <c r="AW95" s="39">
        <f t="shared" si="123"/>
        <v>0</v>
      </c>
      <c r="AX95" s="39">
        <f t="shared" si="124"/>
        <v>0</v>
      </c>
      <c r="AY95" s="39">
        <f t="shared" si="125"/>
        <v>0</v>
      </c>
      <c r="AZ95" s="39">
        <f t="shared" si="126"/>
        <v>0</v>
      </c>
      <c r="BA95" s="39">
        <f t="shared" si="127"/>
        <v>0</v>
      </c>
      <c r="BB95" s="39">
        <f t="shared" si="128"/>
        <v>0</v>
      </c>
      <c r="BC95" s="39">
        <f t="shared" si="129"/>
        <v>0</v>
      </c>
      <c r="BD95" s="38">
        <f t="shared" si="117"/>
        <v>0</v>
      </c>
      <c r="BE95" s="38">
        <f t="shared" si="118"/>
        <v>0</v>
      </c>
      <c r="BF95" s="39">
        <f t="shared" si="130"/>
        <v>0</v>
      </c>
      <c r="BG95" s="39">
        <f t="shared" si="131"/>
        <v>0</v>
      </c>
      <c r="BH95" s="39">
        <f t="shared" si="132"/>
        <v>0</v>
      </c>
      <c r="BI95" s="39">
        <f t="shared" si="133"/>
        <v>0</v>
      </c>
      <c r="BJ95" s="39">
        <f t="shared" si="134"/>
        <v>0</v>
      </c>
      <c r="BK95" s="39">
        <f t="shared" si="135"/>
        <v>0</v>
      </c>
      <c r="BL95" s="39">
        <f t="shared" si="136"/>
        <v>0</v>
      </c>
      <c r="BM95" s="39">
        <f t="shared" si="137"/>
        <v>0</v>
      </c>
    </row>
    <row r="96" spans="1:65" ht="39.950000000000003" customHeight="1" x14ac:dyDescent="0.2">
      <c r="A96" s="2" t="s">
        <v>174</v>
      </c>
      <c r="B96" s="276" t="s">
        <v>175</v>
      </c>
      <c r="C96" s="277"/>
      <c r="D96" s="278"/>
      <c r="E96" s="141">
        <v>1</v>
      </c>
      <c r="F96" s="141"/>
      <c r="G96" s="141">
        <v>1</v>
      </c>
      <c r="H96" s="141"/>
      <c r="I96" s="141"/>
      <c r="J96" s="141"/>
      <c r="K96" s="142"/>
      <c r="L96" s="150"/>
      <c r="M96" s="150"/>
      <c r="N96" s="150"/>
      <c r="O96" s="150">
        <v>1</v>
      </c>
      <c r="P96" s="150">
        <v>1</v>
      </c>
      <c r="Q96" s="150"/>
      <c r="R96" s="150"/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39">
        <f t="shared" si="120"/>
        <v>1</v>
      </c>
      <c r="AU96" s="39">
        <f t="shared" si="121"/>
        <v>1</v>
      </c>
      <c r="AV96" s="39">
        <f t="shared" si="122"/>
        <v>0</v>
      </c>
      <c r="AW96" s="39">
        <f t="shared" si="123"/>
        <v>0</v>
      </c>
      <c r="AX96" s="39">
        <f t="shared" si="124"/>
        <v>1</v>
      </c>
      <c r="AY96" s="39">
        <f t="shared" si="125"/>
        <v>1</v>
      </c>
      <c r="AZ96" s="39">
        <f t="shared" si="126"/>
        <v>1</v>
      </c>
      <c r="BA96" s="39">
        <f t="shared" si="127"/>
        <v>1</v>
      </c>
      <c r="BB96" s="39">
        <f t="shared" si="128"/>
        <v>0</v>
      </c>
      <c r="BC96" s="39">
        <f t="shared" si="129"/>
        <v>0</v>
      </c>
      <c r="BD96" s="38">
        <f t="shared" si="117"/>
        <v>1</v>
      </c>
      <c r="BE96" s="38">
        <f t="shared" si="118"/>
        <v>1</v>
      </c>
      <c r="BF96" s="39">
        <f t="shared" si="130"/>
        <v>0</v>
      </c>
      <c r="BG96" s="39">
        <f t="shared" si="131"/>
        <v>0</v>
      </c>
      <c r="BH96" s="39">
        <f t="shared" si="132"/>
        <v>0</v>
      </c>
      <c r="BI96" s="39">
        <f t="shared" si="133"/>
        <v>0</v>
      </c>
      <c r="BJ96" s="39">
        <f t="shared" si="134"/>
        <v>0</v>
      </c>
      <c r="BK96" s="39">
        <f t="shared" si="135"/>
        <v>0</v>
      </c>
      <c r="BL96" s="39">
        <f t="shared" si="136"/>
        <v>0</v>
      </c>
      <c r="BM96" s="39">
        <f t="shared" si="137"/>
        <v>0</v>
      </c>
    </row>
    <row r="97" spans="1:65" ht="39.950000000000003" customHeight="1" x14ac:dyDescent="0.2">
      <c r="A97" s="2" t="s">
        <v>176</v>
      </c>
      <c r="B97" s="276" t="s">
        <v>177</v>
      </c>
      <c r="C97" s="277"/>
      <c r="D97" s="278"/>
      <c r="E97" s="141"/>
      <c r="F97" s="141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39">
        <f t="shared" si="120"/>
        <v>0</v>
      </c>
      <c r="AU97" s="39">
        <f t="shared" si="121"/>
        <v>0</v>
      </c>
      <c r="AV97" s="39">
        <f t="shared" si="122"/>
        <v>0</v>
      </c>
      <c r="AW97" s="39">
        <f t="shared" si="123"/>
        <v>0</v>
      </c>
      <c r="AX97" s="39">
        <f t="shared" si="124"/>
        <v>0</v>
      </c>
      <c r="AY97" s="39">
        <f t="shared" si="125"/>
        <v>0</v>
      </c>
      <c r="AZ97" s="39">
        <f t="shared" si="126"/>
        <v>0</v>
      </c>
      <c r="BA97" s="39">
        <f t="shared" si="127"/>
        <v>0</v>
      </c>
      <c r="BB97" s="39">
        <f t="shared" si="128"/>
        <v>0</v>
      </c>
      <c r="BC97" s="39">
        <f t="shared" si="129"/>
        <v>0</v>
      </c>
      <c r="BD97" s="38">
        <f t="shared" si="117"/>
        <v>0</v>
      </c>
      <c r="BE97" s="38">
        <f t="shared" si="118"/>
        <v>0</v>
      </c>
      <c r="BF97" s="39">
        <f t="shared" si="130"/>
        <v>0</v>
      </c>
      <c r="BG97" s="39">
        <f t="shared" si="131"/>
        <v>0</v>
      </c>
      <c r="BH97" s="39">
        <f t="shared" si="132"/>
        <v>0</v>
      </c>
      <c r="BI97" s="39">
        <f t="shared" si="133"/>
        <v>0</v>
      </c>
      <c r="BJ97" s="39">
        <f t="shared" si="134"/>
        <v>0</v>
      </c>
      <c r="BK97" s="39">
        <f t="shared" si="135"/>
        <v>0</v>
      </c>
      <c r="BL97" s="39">
        <f t="shared" si="136"/>
        <v>0</v>
      </c>
      <c r="BM97" s="39">
        <f t="shared" si="137"/>
        <v>0</v>
      </c>
    </row>
    <row r="98" spans="1:65" ht="39.950000000000003" customHeight="1" x14ac:dyDescent="0.2">
      <c r="A98" s="2" t="s">
        <v>178</v>
      </c>
      <c r="B98" s="276" t="s">
        <v>179</v>
      </c>
      <c r="C98" s="277"/>
      <c r="D98" s="278"/>
      <c r="E98" s="141"/>
      <c r="F98" s="141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39">
        <f t="shared" si="120"/>
        <v>0</v>
      </c>
      <c r="AU98" s="39">
        <f t="shared" si="121"/>
        <v>0</v>
      </c>
      <c r="AV98" s="39">
        <f t="shared" si="122"/>
        <v>0</v>
      </c>
      <c r="AW98" s="39">
        <f t="shared" si="123"/>
        <v>0</v>
      </c>
      <c r="AX98" s="39">
        <f t="shared" si="124"/>
        <v>0</v>
      </c>
      <c r="AY98" s="39">
        <f t="shared" si="125"/>
        <v>0</v>
      </c>
      <c r="AZ98" s="39">
        <f t="shared" si="126"/>
        <v>0</v>
      </c>
      <c r="BA98" s="39">
        <f t="shared" si="127"/>
        <v>0</v>
      </c>
      <c r="BB98" s="39">
        <f t="shared" si="128"/>
        <v>0</v>
      </c>
      <c r="BC98" s="39">
        <f t="shared" si="129"/>
        <v>0</v>
      </c>
      <c r="BD98" s="38">
        <f t="shared" si="117"/>
        <v>0</v>
      </c>
      <c r="BE98" s="38">
        <f t="shared" si="118"/>
        <v>0</v>
      </c>
      <c r="BF98" s="39">
        <f t="shared" si="130"/>
        <v>0</v>
      </c>
      <c r="BG98" s="39">
        <f t="shared" si="131"/>
        <v>0</v>
      </c>
      <c r="BH98" s="39">
        <f t="shared" si="132"/>
        <v>0</v>
      </c>
      <c r="BI98" s="39">
        <f t="shared" si="133"/>
        <v>0</v>
      </c>
      <c r="BJ98" s="39">
        <f t="shared" si="134"/>
        <v>0</v>
      </c>
      <c r="BK98" s="39">
        <f t="shared" si="135"/>
        <v>0</v>
      </c>
      <c r="BL98" s="39">
        <f t="shared" si="136"/>
        <v>0</v>
      </c>
      <c r="BM98" s="39">
        <f t="shared" si="137"/>
        <v>0</v>
      </c>
    </row>
    <row r="99" spans="1:65" ht="39.950000000000003" customHeight="1" x14ac:dyDescent="0.2">
      <c r="A99" s="2" t="s">
        <v>180</v>
      </c>
      <c r="B99" s="276" t="s">
        <v>181</v>
      </c>
      <c r="C99" s="277"/>
      <c r="D99" s="278"/>
      <c r="E99" s="141"/>
      <c r="F99" s="141"/>
      <c r="G99" s="141"/>
      <c r="H99" s="141"/>
      <c r="I99" s="141"/>
      <c r="J99" s="141">
        <v>1</v>
      </c>
      <c r="K99" s="142">
        <v>1</v>
      </c>
      <c r="L99" s="150"/>
      <c r="M99" s="150"/>
      <c r="N99" s="150"/>
      <c r="O99" s="150">
        <v>1</v>
      </c>
      <c r="P99" s="150">
        <v>1</v>
      </c>
      <c r="Q99" s="150"/>
      <c r="R99" s="150"/>
      <c r="S99" s="150"/>
      <c r="T99" s="150"/>
      <c r="U99" s="150"/>
      <c r="V99" s="150"/>
      <c r="W99" s="150"/>
      <c r="X99" s="150"/>
      <c r="Y99" s="150">
        <v>1</v>
      </c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39">
        <f t="shared" si="120"/>
        <v>0</v>
      </c>
      <c r="AU99" s="39">
        <f t="shared" si="121"/>
        <v>0</v>
      </c>
      <c r="AV99" s="39">
        <f t="shared" si="122"/>
        <v>1</v>
      </c>
      <c r="AW99" s="39">
        <f t="shared" si="123"/>
        <v>1</v>
      </c>
      <c r="AX99" s="39">
        <f t="shared" si="124"/>
        <v>1</v>
      </c>
      <c r="AY99" s="39">
        <f t="shared" si="125"/>
        <v>1</v>
      </c>
      <c r="AZ99" s="39">
        <f t="shared" si="126"/>
        <v>1</v>
      </c>
      <c r="BA99" s="39">
        <f t="shared" si="127"/>
        <v>1</v>
      </c>
      <c r="BB99" s="39">
        <f t="shared" si="128"/>
        <v>0</v>
      </c>
      <c r="BC99" s="39">
        <f t="shared" si="129"/>
        <v>0</v>
      </c>
      <c r="BD99" s="38">
        <f t="shared" si="117"/>
        <v>1</v>
      </c>
      <c r="BE99" s="38">
        <f t="shared" si="118"/>
        <v>1</v>
      </c>
      <c r="BF99" s="39">
        <f t="shared" si="130"/>
        <v>0</v>
      </c>
      <c r="BG99" s="39">
        <f t="shared" si="131"/>
        <v>0</v>
      </c>
      <c r="BH99" s="39">
        <f t="shared" si="132"/>
        <v>0</v>
      </c>
      <c r="BI99" s="39">
        <f t="shared" si="133"/>
        <v>0</v>
      </c>
      <c r="BJ99" s="39">
        <f t="shared" si="134"/>
        <v>0</v>
      </c>
      <c r="BK99" s="39">
        <f t="shared" si="135"/>
        <v>0</v>
      </c>
      <c r="BL99" s="39">
        <f t="shared" si="136"/>
        <v>0</v>
      </c>
      <c r="BM99" s="39">
        <f t="shared" si="137"/>
        <v>0</v>
      </c>
    </row>
    <row r="100" spans="1:65" ht="39.950000000000003" customHeight="1" x14ac:dyDescent="0.2">
      <c r="A100" s="2" t="s">
        <v>182</v>
      </c>
      <c r="B100" s="290" t="s">
        <v>183</v>
      </c>
      <c r="C100" s="291"/>
      <c r="D100" s="416"/>
      <c r="E100" s="141"/>
      <c r="F100" s="141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39">
        <f t="shared" si="120"/>
        <v>0</v>
      </c>
      <c r="AU100" s="39">
        <f t="shared" si="121"/>
        <v>0</v>
      </c>
      <c r="AV100" s="39">
        <f t="shared" si="122"/>
        <v>0</v>
      </c>
      <c r="AW100" s="39">
        <f t="shared" si="123"/>
        <v>0</v>
      </c>
      <c r="AX100" s="39">
        <f t="shared" si="124"/>
        <v>0</v>
      </c>
      <c r="AY100" s="39">
        <f t="shared" si="125"/>
        <v>0</v>
      </c>
      <c r="AZ100" s="39">
        <f t="shared" si="126"/>
        <v>0</v>
      </c>
      <c r="BA100" s="39">
        <f t="shared" si="127"/>
        <v>0</v>
      </c>
      <c r="BB100" s="39">
        <f t="shared" si="128"/>
        <v>0</v>
      </c>
      <c r="BC100" s="39">
        <f t="shared" si="129"/>
        <v>0</v>
      </c>
      <c r="BD100" s="38">
        <f t="shared" si="117"/>
        <v>0</v>
      </c>
      <c r="BE100" s="38">
        <f t="shared" si="118"/>
        <v>0</v>
      </c>
      <c r="BF100" s="39">
        <f t="shared" si="130"/>
        <v>0</v>
      </c>
      <c r="BG100" s="39">
        <f t="shared" si="131"/>
        <v>0</v>
      </c>
      <c r="BH100" s="39">
        <f t="shared" si="132"/>
        <v>0</v>
      </c>
      <c r="BI100" s="39">
        <f t="shared" si="133"/>
        <v>0</v>
      </c>
      <c r="BJ100" s="39">
        <f t="shared" si="134"/>
        <v>0</v>
      </c>
      <c r="BK100" s="39">
        <f t="shared" si="135"/>
        <v>0</v>
      </c>
      <c r="BL100" s="39">
        <f t="shared" si="136"/>
        <v>0</v>
      </c>
      <c r="BM100" s="39">
        <f t="shared" si="137"/>
        <v>0</v>
      </c>
    </row>
    <row r="101" spans="1:65" ht="39.950000000000003" customHeight="1" x14ac:dyDescent="0.2">
      <c r="A101" s="2" t="s">
        <v>184</v>
      </c>
      <c r="B101" s="276" t="s">
        <v>45</v>
      </c>
      <c r="C101" s="277"/>
      <c r="D101" s="278"/>
      <c r="E101" s="141"/>
      <c r="F101" s="141"/>
      <c r="G101" s="141"/>
      <c r="H101" s="141"/>
      <c r="I101" s="141"/>
      <c r="J101" s="141">
        <v>1</v>
      </c>
      <c r="K101" s="142">
        <v>1</v>
      </c>
      <c r="L101" s="150"/>
      <c r="M101" s="150"/>
      <c r="N101" s="150"/>
      <c r="O101" s="150">
        <v>1</v>
      </c>
      <c r="P101" s="150">
        <v>1</v>
      </c>
      <c r="Q101" s="150"/>
      <c r="R101" s="150"/>
      <c r="S101" s="150"/>
      <c r="T101" s="150"/>
      <c r="U101" s="150"/>
      <c r="V101" s="150"/>
      <c r="W101" s="150"/>
      <c r="X101" s="150"/>
      <c r="Y101" s="150">
        <v>1</v>
      </c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39">
        <f t="shared" si="120"/>
        <v>0</v>
      </c>
      <c r="AU101" s="39">
        <f t="shared" si="121"/>
        <v>0</v>
      </c>
      <c r="AV101" s="39">
        <f t="shared" si="122"/>
        <v>1</v>
      </c>
      <c r="AW101" s="39">
        <f t="shared" si="123"/>
        <v>1</v>
      </c>
      <c r="AX101" s="39">
        <f t="shared" si="124"/>
        <v>1</v>
      </c>
      <c r="AY101" s="39">
        <f t="shared" si="125"/>
        <v>1</v>
      </c>
      <c r="AZ101" s="39">
        <f t="shared" si="126"/>
        <v>1</v>
      </c>
      <c r="BA101" s="39">
        <f t="shared" si="127"/>
        <v>1</v>
      </c>
      <c r="BB101" s="39">
        <f t="shared" si="128"/>
        <v>0</v>
      </c>
      <c r="BC101" s="39">
        <f t="shared" si="129"/>
        <v>0</v>
      </c>
      <c r="BD101" s="38">
        <f t="shared" si="117"/>
        <v>1</v>
      </c>
      <c r="BE101" s="38">
        <f t="shared" si="118"/>
        <v>1</v>
      </c>
      <c r="BF101" s="39">
        <f t="shared" si="130"/>
        <v>0</v>
      </c>
      <c r="BG101" s="39">
        <f t="shared" si="131"/>
        <v>0</v>
      </c>
      <c r="BH101" s="39">
        <f t="shared" si="132"/>
        <v>0</v>
      </c>
      <c r="BI101" s="39">
        <f t="shared" si="133"/>
        <v>0</v>
      </c>
      <c r="BJ101" s="39">
        <f t="shared" si="134"/>
        <v>0</v>
      </c>
      <c r="BK101" s="39">
        <f t="shared" si="135"/>
        <v>0</v>
      </c>
      <c r="BL101" s="39">
        <f t="shared" si="136"/>
        <v>0</v>
      </c>
      <c r="BM101" s="39">
        <f t="shared" si="137"/>
        <v>0</v>
      </c>
    </row>
    <row r="102" spans="1:65" ht="39.950000000000003" customHeight="1" x14ac:dyDescent="0.2">
      <c r="A102" s="1" t="s">
        <v>185</v>
      </c>
      <c r="B102" s="294" t="s">
        <v>186</v>
      </c>
      <c r="C102" s="295"/>
      <c r="D102" s="418"/>
      <c r="E102" s="177">
        <f>SUM(E103:E105)</f>
        <v>0</v>
      </c>
      <c r="F102" s="177">
        <f t="shared" ref="F102:BM102" si="139">SUM(F103:F105)</f>
        <v>0</v>
      </c>
      <c r="G102" s="177">
        <f t="shared" si="139"/>
        <v>0</v>
      </c>
      <c r="H102" s="177">
        <f t="shared" si="139"/>
        <v>0</v>
      </c>
      <c r="I102" s="177">
        <f t="shared" si="139"/>
        <v>0</v>
      </c>
      <c r="J102" s="177">
        <f t="shared" si="139"/>
        <v>0</v>
      </c>
      <c r="K102" s="177">
        <f t="shared" si="139"/>
        <v>0</v>
      </c>
      <c r="L102" s="177">
        <f t="shared" si="139"/>
        <v>0</v>
      </c>
      <c r="M102" s="177">
        <f t="shared" si="139"/>
        <v>0</v>
      </c>
      <c r="N102" s="177">
        <f t="shared" si="139"/>
        <v>0</v>
      </c>
      <c r="O102" s="177">
        <f t="shared" si="139"/>
        <v>0</v>
      </c>
      <c r="P102" s="177">
        <f t="shared" si="139"/>
        <v>0</v>
      </c>
      <c r="Q102" s="177">
        <f t="shared" si="139"/>
        <v>0</v>
      </c>
      <c r="R102" s="177">
        <f t="shared" si="139"/>
        <v>0</v>
      </c>
      <c r="S102" s="177">
        <f t="shared" si="139"/>
        <v>0</v>
      </c>
      <c r="T102" s="177">
        <f t="shared" si="139"/>
        <v>0</v>
      </c>
      <c r="U102" s="177">
        <f t="shared" si="139"/>
        <v>0</v>
      </c>
      <c r="V102" s="177">
        <f t="shared" si="139"/>
        <v>0</v>
      </c>
      <c r="W102" s="177">
        <f t="shared" si="139"/>
        <v>0</v>
      </c>
      <c r="X102" s="177">
        <f t="shared" si="139"/>
        <v>0</v>
      </c>
      <c r="Y102" s="177">
        <f t="shared" si="139"/>
        <v>0</v>
      </c>
      <c r="Z102" s="177">
        <f t="shared" si="139"/>
        <v>0</v>
      </c>
      <c r="AA102" s="177">
        <f t="shared" si="139"/>
        <v>0</v>
      </c>
      <c r="AB102" s="177">
        <f t="shared" si="139"/>
        <v>0</v>
      </c>
      <c r="AC102" s="177">
        <f t="shared" si="139"/>
        <v>0</v>
      </c>
      <c r="AD102" s="177">
        <f t="shared" si="139"/>
        <v>0</v>
      </c>
      <c r="AE102" s="177">
        <f t="shared" si="139"/>
        <v>0</v>
      </c>
      <c r="AF102" s="177">
        <f t="shared" si="139"/>
        <v>0</v>
      </c>
      <c r="AG102" s="177">
        <f t="shared" si="139"/>
        <v>0</v>
      </c>
      <c r="AH102" s="177">
        <f t="shared" si="139"/>
        <v>0</v>
      </c>
      <c r="AI102" s="177">
        <f t="shared" si="139"/>
        <v>0</v>
      </c>
      <c r="AJ102" s="177">
        <f t="shared" si="139"/>
        <v>0</v>
      </c>
      <c r="AK102" s="177">
        <f t="shared" si="139"/>
        <v>0</v>
      </c>
      <c r="AL102" s="177">
        <f t="shared" si="139"/>
        <v>0</v>
      </c>
      <c r="AM102" s="177">
        <f t="shared" si="139"/>
        <v>0</v>
      </c>
      <c r="AN102" s="177">
        <f t="shared" si="139"/>
        <v>0</v>
      </c>
      <c r="AO102" s="177">
        <f t="shared" si="139"/>
        <v>0</v>
      </c>
      <c r="AP102" s="177">
        <f t="shared" si="139"/>
        <v>0</v>
      </c>
      <c r="AQ102" s="177">
        <f t="shared" si="139"/>
        <v>0</v>
      </c>
      <c r="AR102" s="177">
        <f t="shared" si="139"/>
        <v>0</v>
      </c>
      <c r="AS102" s="177">
        <f t="shared" si="139"/>
        <v>0</v>
      </c>
      <c r="AT102" s="40">
        <f t="shared" si="139"/>
        <v>0</v>
      </c>
      <c r="AU102" s="40">
        <f t="shared" si="139"/>
        <v>0</v>
      </c>
      <c r="AV102" s="40">
        <f t="shared" si="139"/>
        <v>0</v>
      </c>
      <c r="AW102" s="40">
        <f t="shared" si="139"/>
        <v>0</v>
      </c>
      <c r="AX102" s="40">
        <f t="shared" si="139"/>
        <v>0</v>
      </c>
      <c r="AY102" s="40">
        <f t="shared" si="139"/>
        <v>0</v>
      </c>
      <c r="AZ102" s="40">
        <f t="shared" si="139"/>
        <v>0</v>
      </c>
      <c r="BA102" s="40">
        <f t="shared" si="139"/>
        <v>0</v>
      </c>
      <c r="BB102" s="40">
        <f t="shared" si="139"/>
        <v>0</v>
      </c>
      <c r="BC102" s="40">
        <f t="shared" si="139"/>
        <v>0</v>
      </c>
      <c r="BD102" s="38">
        <f t="shared" si="117"/>
        <v>0</v>
      </c>
      <c r="BE102" s="38">
        <f t="shared" si="118"/>
        <v>0</v>
      </c>
      <c r="BF102" s="40">
        <f t="shared" si="139"/>
        <v>0</v>
      </c>
      <c r="BG102" s="40">
        <f t="shared" si="139"/>
        <v>0</v>
      </c>
      <c r="BH102" s="40">
        <f t="shared" si="139"/>
        <v>0</v>
      </c>
      <c r="BI102" s="40">
        <f t="shared" si="139"/>
        <v>0</v>
      </c>
      <c r="BJ102" s="40">
        <f t="shared" si="139"/>
        <v>0</v>
      </c>
      <c r="BK102" s="40">
        <f t="shared" si="139"/>
        <v>0</v>
      </c>
      <c r="BL102" s="40">
        <f t="shared" si="139"/>
        <v>0</v>
      </c>
      <c r="BM102" s="40">
        <f t="shared" si="139"/>
        <v>0</v>
      </c>
    </row>
    <row r="103" spans="1:65" ht="39.950000000000003" customHeight="1" x14ac:dyDescent="0.2">
      <c r="A103" s="2" t="s">
        <v>187</v>
      </c>
      <c r="B103" s="290" t="s">
        <v>188</v>
      </c>
      <c r="C103" s="291"/>
      <c r="D103" s="416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39">
        <f>E103</f>
        <v>0</v>
      </c>
      <c r="AU103" s="39">
        <f>F103+G103+H103+I103</f>
        <v>0</v>
      </c>
      <c r="AV103" s="39">
        <f>J103</f>
        <v>0</v>
      </c>
      <c r="AW103" s="39">
        <f>K103+L103+M103</f>
        <v>0</v>
      </c>
      <c r="AX103" s="39">
        <f>F103+G103+K103</f>
        <v>0</v>
      </c>
      <c r="AY103" s="39">
        <f>N103+Y103+Z103+AB103</f>
        <v>0</v>
      </c>
      <c r="AZ103" s="39">
        <f>O103</f>
        <v>0</v>
      </c>
      <c r="BA103" s="39">
        <f>P103+Q103+R103+S103+T103</f>
        <v>0</v>
      </c>
      <c r="BB103" s="39">
        <f>T103</f>
        <v>0</v>
      </c>
      <c r="BC103" s="39">
        <f>+U103+V103+W103</f>
        <v>0</v>
      </c>
      <c r="BD103" s="38">
        <f t="shared" si="117"/>
        <v>0</v>
      </c>
      <c r="BE103" s="38">
        <f t="shared" si="118"/>
        <v>0</v>
      </c>
      <c r="BF103" s="39">
        <f>AF103</f>
        <v>0</v>
      </c>
      <c r="BG103" s="39">
        <f>AD103+AE103</f>
        <v>0</v>
      </c>
      <c r="BH103" s="39">
        <f>AF103</f>
        <v>0</v>
      </c>
      <c r="BI103" s="39">
        <f>AG103+AH103</f>
        <v>0</v>
      </c>
      <c r="BJ103" s="39">
        <f>AM103</f>
        <v>0</v>
      </c>
      <c r="BK103" s="39">
        <f>AK103+AL103</f>
        <v>0</v>
      </c>
      <c r="BL103" s="39">
        <f>AM103</f>
        <v>0</v>
      </c>
      <c r="BM103" s="39">
        <f>AN103+AO103</f>
        <v>0</v>
      </c>
    </row>
    <row r="104" spans="1:65" ht="39.950000000000003" customHeight="1" x14ac:dyDescent="0.2">
      <c r="A104" s="2" t="s">
        <v>189</v>
      </c>
      <c r="B104" s="290" t="s">
        <v>190</v>
      </c>
      <c r="C104" s="291"/>
      <c r="D104" s="416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39">
        <f>E104</f>
        <v>0</v>
      </c>
      <c r="AU104" s="39">
        <f>F104+G104+H104+I104</f>
        <v>0</v>
      </c>
      <c r="AV104" s="39">
        <f>J104</f>
        <v>0</v>
      </c>
      <c r="AW104" s="39">
        <f>K104+L104+M104</f>
        <v>0</v>
      </c>
      <c r="AX104" s="39">
        <f>F104+G104+K104</f>
        <v>0</v>
      </c>
      <c r="AY104" s="39">
        <f>N104+Y104+Z104+AB104</f>
        <v>0</v>
      </c>
      <c r="AZ104" s="39">
        <f>O104</f>
        <v>0</v>
      </c>
      <c r="BA104" s="39">
        <f>P104+Q104+R104+S104+T104</f>
        <v>0</v>
      </c>
      <c r="BB104" s="39">
        <f>T104</f>
        <v>0</v>
      </c>
      <c r="BC104" s="39">
        <f>+U104+V104+W104</f>
        <v>0</v>
      </c>
      <c r="BD104" s="38">
        <f t="shared" si="117"/>
        <v>0</v>
      </c>
      <c r="BE104" s="38">
        <f t="shared" si="118"/>
        <v>0</v>
      </c>
      <c r="BF104" s="39">
        <f>AF104</f>
        <v>0</v>
      </c>
      <c r="BG104" s="39">
        <f>AD104+AE104</f>
        <v>0</v>
      </c>
      <c r="BH104" s="39">
        <f>AF104</f>
        <v>0</v>
      </c>
      <c r="BI104" s="39">
        <f>AG104+AH104</f>
        <v>0</v>
      </c>
      <c r="BJ104" s="39">
        <f>AM104</f>
        <v>0</v>
      </c>
      <c r="BK104" s="39">
        <f>AK104+AL104</f>
        <v>0</v>
      </c>
      <c r="BL104" s="39">
        <f>AM104</f>
        <v>0</v>
      </c>
      <c r="BM104" s="39">
        <f>AN104+AO104</f>
        <v>0</v>
      </c>
    </row>
    <row r="105" spans="1:65" ht="39.950000000000003" customHeight="1" x14ac:dyDescent="0.2">
      <c r="A105" s="2" t="s">
        <v>191</v>
      </c>
      <c r="B105" s="276" t="s">
        <v>45</v>
      </c>
      <c r="C105" s="277"/>
      <c r="D105" s="278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39">
        <f>E105</f>
        <v>0</v>
      </c>
      <c r="AU105" s="39">
        <f>F105+G105+H105+I105</f>
        <v>0</v>
      </c>
      <c r="AV105" s="39">
        <f>J105</f>
        <v>0</v>
      </c>
      <c r="AW105" s="39">
        <f>K105+L105+M105</f>
        <v>0</v>
      </c>
      <c r="AX105" s="39">
        <f>F105+G105+K105</f>
        <v>0</v>
      </c>
      <c r="AY105" s="39">
        <f>N105+Y105+Z105+AB105</f>
        <v>0</v>
      </c>
      <c r="AZ105" s="39">
        <f>O105</f>
        <v>0</v>
      </c>
      <c r="BA105" s="39">
        <f>P105+Q105+R105+S105+T105</f>
        <v>0</v>
      </c>
      <c r="BB105" s="39">
        <f>T105</f>
        <v>0</v>
      </c>
      <c r="BC105" s="39">
        <f>+U105+V105+W105</f>
        <v>0</v>
      </c>
      <c r="BD105" s="38">
        <f t="shared" si="117"/>
        <v>0</v>
      </c>
      <c r="BE105" s="38">
        <f t="shared" si="118"/>
        <v>0</v>
      </c>
      <c r="BF105" s="39">
        <f>AF105</f>
        <v>0</v>
      </c>
      <c r="BG105" s="39">
        <f>AD105+AE105</f>
        <v>0</v>
      </c>
      <c r="BH105" s="39">
        <f>AF105</f>
        <v>0</v>
      </c>
      <c r="BI105" s="39">
        <f>AG105+AH105</f>
        <v>0</v>
      </c>
      <c r="BJ105" s="39">
        <f>AM105</f>
        <v>0</v>
      </c>
      <c r="BK105" s="39">
        <f>AK105+AL105</f>
        <v>0</v>
      </c>
      <c r="BL105" s="39">
        <f>AM105</f>
        <v>0</v>
      </c>
      <c r="BM105" s="39">
        <f>AN105+AO105</f>
        <v>0</v>
      </c>
    </row>
    <row r="106" spans="1:65" ht="39.950000000000003" customHeight="1" x14ac:dyDescent="0.2">
      <c r="A106" s="1" t="s">
        <v>192</v>
      </c>
      <c r="B106" s="292" t="s">
        <v>193</v>
      </c>
      <c r="C106" s="293"/>
      <c r="D106" s="302"/>
      <c r="E106" s="177">
        <f>SUM(E107:E114)</f>
        <v>958</v>
      </c>
      <c r="F106" s="177">
        <f t="shared" ref="F106:BL106" si="140">SUM(F107:F114)</f>
        <v>19</v>
      </c>
      <c r="G106" s="177">
        <f t="shared" si="140"/>
        <v>939</v>
      </c>
      <c r="H106" s="177">
        <f t="shared" si="140"/>
        <v>0</v>
      </c>
      <c r="I106" s="177">
        <f t="shared" si="140"/>
        <v>0</v>
      </c>
      <c r="J106" s="177">
        <f t="shared" si="140"/>
        <v>1127</v>
      </c>
      <c r="K106" s="177">
        <f t="shared" si="140"/>
        <v>1007</v>
      </c>
      <c r="L106" s="177">
        <f t="shared" si="140"/>
        <v>44</v>
      </c>
      <c r="M106" s="177">
        <f t="shared" si="140"/>
        <v>0</v>
      </c>
      <c r="N106" s="177">
        <f t="shared" si="140"/>
        <v>0</v>
      </c>
      <c r="O106" s="177">
        <f t="shared" si="140"/>
        <v>895</v>
      </c>
      <c r="P106" s="177">
        <f t="shared" si="140"/>
        <v>704</v>
      </c>
      <c r="Q106" s="177">
        <f t="shared" si="140"/>
        <v>31</v>
      </c>
      <c r="R106" s="177">
        <f t="shared" si="140"/>
        <v>29</v>
      </c>
      <c r="S106" s="177">
        <f t="shared" si="140"/>
        <v>0</v>
      </c>
      <c r="T106" s="177">
        <f t="shared" si="140"/>
        <v>131</v>
      </c>
      <c r="U106" s="177">
        <f t="shared" si="140"/>
        <v>106</v>
      </c>
      <c r="V106" s="177">
        <f t="shared" si="140"/>
        <v>22</v>
      </c>
      <c r="W106" s="177">
        <f t="shared" si="140"/>
        <v>3</v>
      </c>
      <c r="X106" s="177">
        <f t="shared" si="140"/>
        <v>2</v>
      </c>
      <c r="Y106" s="177">
        <f t="shared" si="140"/>
        <v>897</v>
      </c>
      <c r="Z106" s="177">
        <f t="shared" si="140"/>
        <v>1</v>
      </c>
      <c r="AA106" s="177">
        <f t="shared" si="140"/>
        <v>18</v>
      </c>
      <c r="AB106" s="177">
        <f t="shared" si="140"/>
        <v>1067</v>
      </c>
      <c r="AC106" s="177">
        <f t="shared" si="140"/>
        <v>40</v>
      </c>
      <c r="AD106" s="177">
        <f t="shared" si="140"/>
        <v>54</v>
      </c>
      <c r="AE106" s="177">
        <f t="shared" si="140"/>
        <v>5</v>
      </c>
      <c r="AF106" s="177">
        <f t="shared" si="140"/>
        <v>59</v>
      </c>
      <c r="AG106" s="177">
        <f t="shared" si="140"/>
        <v>15</v>
      </c>
      <c r="AH106" s="177">
        <f t="shared" si="140"/>
        <v>44</v>
      </c>
      <c r="AI106" s="177">
        <f t="shared" si="140"/>
        <v>0</v>
      </c>
      <c r="AJ106" s="177">
        <f t="shared" si="140"/>
        <v>23</v>
      </c>
      <c r="AK106" s="177">
        <f t="shared" si="140"/>
        <v>18</v>
      </c>
      <c r="AL106" s="177">
        <f t="shared" si="140"/>
        <v>1</v>
      </c>
      <c r="AM106" s="177">
        <f t="shared" si="140"/>
        <v>19</v>
      </c>
      <c r="AN106" s="177">
        <f t="shared" si="140"/>
        <v>15</v>
      </c>
      <c r="AO106" s="177">
        <f t="shared" si="140"/>
        <v>4</v>
      </c>
      <c r="AP106" s="177">
        <f t="shared" si="140"/>
        <v>0</v>
      </c>
      <c r="AQ106" s="177">
        <f t="shared" si="140"/>
        <v>0</v>
      </c>
      <c r="AR106" s="177">
        <f t="shared" si="140"/>
        <v>0</v>
      </c>
      <c r="AS106" s="177">
        <f t="shared" si="140"/>
        <v>0</v>
      </c>
      <c r="AT106" s="37">
        <f t="shared" si="140"/>
        <v>958</v>
      </c>
      <c r="AU106" s="37">
        <f t="shared" si="140"/>
        <v>958</v>
      </c>
      <c r="AV106" s="37">
        <f t="shared" si="140"/>
        <v>1127</v>
      </c>
      <c r="AW106" s="37">
        <f t="shared" si="140"/>
        <v>1051</v>
      </c>
      <c r="AX106" s="37">
        <f t="shared" si="140"/>
        <v>1965</v>
      </c>
      <c r="AY106" s="37">
        <f t="shared" si="140"/>
        <v>1965</v>
      </c>
      <c r="AZ106" s="37">
        <f t="shared" si="140"/>
        <v>895</v>
      </c>
      <c r="BA106" s="37">
        <f t="shared" si="140"/>
        <v>895</v>
      </c>
      <c r="BB106" s="37">
        <f t="shared" si="140"/>
        <v>131</v>
      </c>
      <c r="BC106" s="37">
        <f t="shared" si="140"/>
        <v>131</v>
      </c>
      <c r="BD106" s="38">
        <f t="shared" si="117"/>
        <v>897</v>
      </c>
      <c r="BE106" s="38">
        <f t="shared" si="118"/>
        <v>897</v>
      </c>
      <c r="BF106" s="37">
        <f t="shared" si="140"/>
        <v>59</v>
      </c>
      <c r="BG106" s="37">
        <f t="shared" si="140"/>
        <v>59</v>
      </c>
      <c r="BH106" s="37">
        <f t="shared" si="140"/>
        <v>59</v>
      </c>
      <c r="BI106" s="37">
        <f t="shared" si="140"/>
        <v>59</v>
      </c>
      <c r="BJ106" s="37">
        <f t="shared" si="140"/>
        <v>19</v>
      </c>
      <c r="BK106" s="37">
        <f t="shared" si="140"/>
        <v>19</v>
      </c>
      <c r="BL106" s="37">
        <f t="shared" si="140"/>
        <v>19</v>
      </c>
      <c r="BM106" s="37">
        <f>SUM(BM107:BM114)</f>
        <v>19</v>
      </c>
    </row>
    <row r="107" spans="1:65" ht="39.950000000000003" customHeight="1" x14ac:dyDescent="0.2">
      <c r="A107" s="2" t="s">
        <v>194</v>
      </c>
      <c r="B107" s="296" t="s">
        <v>195</v>
      </c>
      <c r="C107" s="297"/>
      <c r="D107" s="419"/>
      <c r="E107" s="141">
        <v>937</v>
      </c>
      <c r="F107" s="141">
        <v>17</v>
      </c>
      <c r="G107" s="141">
        <v>920</v>
      </c>
      <c r="H107" s="141"/>
      <c r="I107" s="141"/>
      <c r="J107" s="141">
        <v>1117</v>
      </c>
      <c r="K107" s="142">
        <v>1003</v>
      </c>
      <c r="L107" s="150">
        <v>38</v>
      </c>
      <c r="M107" s="150"/>
      <c r="N107" s="150"/>
      <c r="O107" s="150">
        <v>886</v>
      </c>
      <c r="P107" s="150">
        <v>703</v>
      </c>
      <c r="Q107" s="150">
        <v>29</v>
      </c>
      <c r="R107" s="150">
        <v>24</v>
      </c>
      <c r="S107" s="150"/>
      <c r="T107" s="150">
        <v>130</v>
      </c>
      <c r="U107" s="150">
        <v>106</v>
      </c>
      <c r="V107" s="150">
        <v>21</v>
      </c>
      <c r="W107" s="150">
        <v>3</v>
      </c>
      <c r="X107" s="150">
        <v>2</v>
      </c>
      <c r="Y107" s="150">
        <v>888</v>
      </c>
      <c r="Z107" s="150">
        <v>1</v>
      </c>
      <c r="AA107" s="150">
        <v>16</v>
      </c>
      <c r="AB107" s="150">
        <v>1051</v>
      </c>
      <c r="AC107" s="150">
        <v>35</v>
      </c>
      <c r="AD107" s="150">
        <v>47</v>
      </c>
      <c r="AE107" s="150">
        <v>3</v>
      </c>
      <c r="AF107" s="150">
        <v>50</v>
      </c>
      <c r="AG107" s="150">
        <v>10</v>
      </c>
      <c r="AH107" s="150">
        <v>40</v>
      </c>
      <c r="AI107" s="150"/>
      <c r="AJ107" s="150">
        <v>21</v>
      </c>
      <c r="AK107" s="150">
        <v>14</v>
      </c>
      <c r="AL107" s="150">
        <v>1</v>
      </c>
      <c r="AM107" s="150">
        <v>15</v>
      </c>
      <c r="AN107" s="150">
        <v>13</v>
      </c>
      <c r="AO107" s="150">
        <v>2</v>
      </c>
      <c r="AP107" s="150"/>
      <c r="AQ107" s="150"/>
      <c r="AR107" s="150"/>
      <c r="AS107" s="150"/>
      <c r="AT107" s="39">
        <f t="shared" ref="AT107:AT114" si="141">E107</f>
        <v>937</v>
      </c>
      <c r="AU107" s="39">
        <f t="shared" ref="AU107:AU114" si="142">F107+G107+H107+I107</f>
        <v>937</v>
      </c>
      <c r="AV107" s="39">
        <f t="shared" ref="AV107:AV114" si="143">J107</f>
        <v>1117</v>
      </c>
      <c r="AW107" s="39">
        <f t="shared" ref="AW107:AW114" si="144">K107+L107+M107</f>
        <v>1041</v>
      </c>
      <c r="AX107" s="39">
        <f t="shared" ref="AX107:AX114" si="145">F107+G107+K107</f>
        <v>1940</v>
      </c>
      <c r="AY107" s="39">
        <f t="shared" ref="AY107:AY114" si="146">N107+Y107+Z107+AB107</f>
        <v>1940</v>
      </c>
      <c r="AZ107" s="39">
        <f t="shared" ref="AZ107:AZ114" si="147">O107</f>
        <v>886</v>
      </c>
      <c r="BA107" s="39">
        <f t="shared" ref="BA107:BA114" si="148">P107+Q107+R107+S107+T107</f>
        <v>886</v>
      </c>
      <c r="BB107" s="39">
        <f t="shared" ref="BB107:BB114" si="149">T107</f>
        <v>130</v>
      </c>
      <c r="BC107" s="39">
        <f t="shared" ref="BC107:BC114" si="150">+U107+V107+W107</f>
        <v>130</v>
      </c>
      <c r="BD107" s="38">
        <f t="shared" si="117"/>
        <v>888</v>
      </c>
      <c r="BE107" s="38">
        <f t="shared" si="118"/>
        <v>888</v>
      </c>
      <c r="BF107" s="39">
        <f t="shared" ref="BF107:BF114" si="151">AF107</f>
        <v>50</v>
      </c>
      <c r="BG107" s="39">
        <f t="shared" ref="BG107:BG114" si="152">AD107+AE107</f>
        <v>50</v>
      </c>
      <c r="BH107" s="39">
        <f t="shared" ref="BH107:BH114" si="153">AF107</f>
        <v>50</v>
      </c>
      <c r="BI107" s="39">
        <f t="shared" ref="BI107:BI114" si="154">AG107+AH107</f>
        <v>50</v>
      </c>
      <c r="BJ107" s="39">
        <f t="shared" ref="BJ107:BJ114" si="155">AM107</f>
        <v>15</v>
      </c>
      <c r="BK107" s="39">
        <f t="shared" ref="BK107:BK114" si="156">AK107+AL107</f>
        <v>15</v>
      </c>
      <c r="BL107" s="39">
        <f t="shared" ref="BL107:BL114" si="157">AM107</f>
        <v>15</v>
      </c>
      <c r="BM107" s="39">
        <f t="shared" ref="BM107:BM114" si="158">AN107+AO107</f>
        <v>15</v>
      </c>
    </row>
    <row r="108" spans="1:65" ht="39.950000000000003" customHeight="1" x14ac:dyDescent="0.2">
      <c r="A108" s="2" t="s">
        <v>196</v>
      </c>
      <c r="B108" s="296" t="s">
        <v>197</v>
      </c>
      <c r="C108" s="297"/>
      <c r="D108" s="419"/>
      <c r="E108" s="141"/>
      <c r="F108" s="141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39">
        <f t="shared" si="141"/>
        <v>0</v>
      </c>
      <c r="AU108" s="39">
        <f t="shared" si="142"/>
        <v>0</v>
      </c>
      <c r="AV108" s="39">
        <f t="shared" si="143"/>
        <v>0</v>
      </c>
      <c r="AW108" s="39">
        <f t="shared" si="144"/>
        <v>0</v>
      </c>
      <c r="AX108" s="39">
        <f t="shared" si="145"/>
        <v>0</v>
      </c>
      <c r="AY108" s="39">
        <f t="shared" si="146"/>
        <v>0</v>
      </c>
      <c r="AZ108" s="39">
        <f t="shared" si="147"/>
        <v>0</v>
      </c>
      <c r="BA108" s="39">
        <f t="shared" si="148"/>
        <v>0</v>
      </c>
      <c r="BB108" s="39">
        <f t="shared" si="149"/>
        <v>0</v>
      </c>
      <c r="BC108" s="39">
        <f t="shared" si="150"/>
        <v>0</v>
      </c>
      <c r="BD108" s="38">
        <f t="shared" si="117"/>
        <v>0</v>
      </c>
      <c r="BE108" s="38">
        <f t="shared" si="118"/>
        <v>0</v>
      </c>
      <c r="BF108" s="39">
        <f t="shared" si="151"/>
        <v>0</v>
      </c>
      <c r="BG108" s="39">
        <f t="shared" si="152"/>
        <v>0</v>
      </c>
      <c r="BH108" s="39">
        <f t="shared" si="153"/>
        <v>0</v>
      </c>
      <c r="BI108" s="39">
        <f t="shared" si="154"/>
        <v>0</v>
      </c>
      <c r="BJ108" s="39">
        <f t="shared" si="155"/>
        <v>0</v>
      </c>
      <c r="BK108" s="39">
        <f t="shared" si="156"/>
        <v>0</v>
      </c>
      <c r="BL108" s="39">
        <f t="shared" si="157"/>
        <v>0</v>
      </c>
      <c r="BM108" s="39">
        <f t="shared" si="158"/>
        <v>0</v>
      </c>
    </row>
    <row r="109" spans="1:65" ht="39.950000000000003" customHeight="1" x14ac:dyDescent="0.2">
      <c r="A109" s="2" t="s">
        <v>198</v>
      </c>
      <c r="B109" s="296" t="s">
        <v>199</v>
      </c>
      <c r="C109" s="297"/>
      <c r="D109" s="419"/>
      <c r="E109" s="141">
        <v>18</v>
      </c>
      <c r="F109" s="141">
        <v>1</v>
      </c>
      <c r="G109" s="141">
        <v>17</v>
      </c>
      <c r="H109" s="141"/>
      <c r="I109" s="141"/>
      <c r="J109" s="141">
        <v>8</v>
      </c>
      <c r="K109" s="142">
        <v>3</v>
      </c>
      <c r="L109" s="150">
        <v>5</v>
      </c>
      <c r="M109" s="150"/>
      <c r="N109" s="150"/>
      <c r="O109" s="150">
        <v>9</v>
      </c>
      <c r="P109" s="150">
        <v>1</v>
      </c>
      <c r="Q109" s="150">
        <v>2</v>
      </c>
      <c r="R109" s="150">
        <v>5</v>
      </c>
      <c r="S109" s="150"/>
      <c r="T109" s="150">
        <v>1</v>
      </c>
      <c r="U109" s="150"/>
      <c r="V109" s="150">
        <v>1</v>
      </c>
      <c r="W109" s="150"/>
      <c r="X109" s="150"/>
      <c r="Y109" s="150">
        <v>9</v>
      </c>
      <c r="Z109" s="150"/>
      <c r="AA109" s="150">
        <v>2</v>
      </c>
      <c r="AB109" s="150">
        <v>12</v>
      </c>
      <c r="AC109" s="150">
        <v>4</v>
      </c>
      <c r="AD109" s="150">
        <v>5</v>
      </c>
      <c r="AE109" s="150">
        <v>2</v>
      </c>
      <c r="AF109" s="150">
        <v>7</v>
      </c>
      <c r="AG109" s="150">
        <v>3</v>
      </c>
      <c r="AH109" s="150">
        <v>4</v>
      </c>
      <c r="AI109" s="150"/>
      <c r="AJ109" s="150">
        <v>2</v>
      </c>
      <c r="AK109" s="150">
        <v>3</v>
      </c>
      <c r="AL109" s="150"/>
      <c r="AM109" s="150">
        <v>3</v>
      </c>
      <c r="AN109" s="150">
        <v>2</v>
      </c>
      <c r="AO109" s="150">
        <v>1</v>
      </c>
      <c r="AP109" s="150"/>
      <c r="AQ109" s="150"/>
      <c r="AR109" s="150"/>
      <c r="AS109" s="150"/>
      <c r="AT109" s="39">
        <f t="shared" si="141"/>
        <v>18</v>
      </c>
      <c r="AU109" s="39">
        <f t="shared" si="142"/>
        <v>18</v>
      </c>
      <c r="AV109" s="39">
        <f t="shared" si="143"/>
        <v>8</v>
      </c>
      <c r="AW109" s="39">
        <f t="shared" si="144"/>
        <v>8</v>
      </c>
      <c r="AX109" s="39">
        <f t="shared" si="145"/>
        <v>21</v>
      </c>
      <c r="AY109" s="39">
        <f t="shared" si="146"/>
        <v>21</v>
      </c>
      <c r="AZ109" s="39">
        <f t="shared" si="147"/>
        <v>9</v>
      </c>
      <c r="BA109" s="39">
        <f t="shared" si="148"/>
        <v>9</v>
      </c>
      <c r="BB109" s="39">
        <f t="shared" si="149"/>
        <v>1</v>
      </c>
      <c r="BC109" s="39">
        <f t="shared" si="150"/>
        <v>1</v>
      </c>
      <c r="BD109" s="38">
        <f t="shared" si="117"/>
        <v>9</v>
      </c>
      <c r="BE109" s="38">
        <f t="shared" si="118"/>
        <v>9</v>
      </c>
      <c r="BF109" s="39">
        <f t="shared" si="151"/>
        <v>7</v>
      </c>
      <c r="BG109" s="39">
        <f t="shared" si="152"/>
        <v>7</v>
      </c>
      <c r="BH109" s="39">
        <f t="shared" si="153"/>
        <v>7</v>
      </c>
      <c r="BI109" s="39">
        <f t="shared" si="154"/>
        <v>7</v>
      </c>
      <c r="BJ109" s="39">
        <f t="shared" si="155"/>
        <v>3</v>
      </c>
      <c r="BK109" s="39">
        <f t="shared" si="156"/>
        <v>3</v>
      </c>
      <c r="BL109" s="39">
        <f t="shared" si="157"/>
        <v>3</v>
      </c>
      <c r="BM109" s="39">
        <f t="shared" si="158"/>
        <v>3</v>
      </c>
    </row>
    <row r="110" spans="1:65" ht="39.950000000000003" customHeight="1" x14ac:dyDescent="0.2">
      <c r="A110" s="2" t="s">
        <v>200</v>
      </c>
      <c r="B110" s="296" t="s">
        <v>201</v>
      </c>
      <c r="C110" s="297"/>
      <c r="D110" s="419"/>
      <c r="E110" s="141"/>
      <c r="F110" s="141"/>
      <c r="G110" s="141"/>
      <c r="H110" s="141"/>
      <c r="I110" s="141"/>
      <c r="J110" s="141">
        <v>2</v>
      </c>
      <c r="K110" s="142">
        <v>1</v>
      </c>
      <c r="L110" s="150">
        <v>1</v>
      </c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>
        <v>1</v>
      </c>
      <c r="AC110" s="150"/>
      <c r="AD110" s="150">
        <v>1</v>
      </c>
      <c r="AE110" s="150"/>
      <c r="AF110" s="150">
        <v>1</v>
      </c>
      <c r="AG110" s="150">
        <v>1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39">
        <f t="shared" si="141"/>
        <v>0</v>
      </c>
      <c r="AU110" s="39">
        <f t="shared" si="142"/>
        <v>0</v>
      </c>
      <c r="AV110" s="39">
        <f t="shared" si="143"/>
        <v>2</v>
      </c>
      <c r="AW110" s="39">
        <f t="shared" si="144"/>
        <v>2</v>
      </c>
      <c r="AX110" s="39">
        <f t="shared" si="145"/>
        <v>1</v>
      </c>
      <c r="AY110" s="39">
        <f t="shared" si="146"/>
        <v>1</v>
      </c>
      <c r="AZ110" s="39">
        <f t="shared" si="147"/>
        <v>0</v>
      </c>
      <c r="BA110" s="39">
        <f t="shared" si="148"/>
        <v>0</v>
      </c>
      <c r="BB110" s="39">
        <f t="shared" si="149"/>
        <v>0</v>
      </c>
      <c r="BC110" s="39">
        <f t="shared" si="150"/>
        <v>0</v>
      </c>
      <c r="BD110" s="38">
        <f t="shared" si="117"/>
        <v>0</v>
      </c>
      <c r="BE110" s="38">
        <f t="shared" si="118"/>
        <v>0</v>
      </c>
      <c r="BF110" s="39">
        <f t="shared" si="151"/>
        <v>1</v>
      </c>
      <c r="BG110" s="39">
        <f t="shared" si="152"/>
        <v>1</v>
      </c>
      <c r="BH110" s="39">
        <f t="shared" si="153"/>
        <v>1</v>
      </c>
      <c r="BI110" s="39">
        <f t="shared" si="154"/>
        <v>1</v>
      </c>
      <c r="BJ110" s="39">
        <f t="shared" si="155"/>
        <v>0</v>
      </c>
      <c r="BK110" s="39">
        <f t="shared" si="156"/>
        <v>0</v>
      </c>
      <c r="BL110" s="39">
        <f t="shared" si="157"/>
        <v>0</v>
      </c>
      <c r="BM110" s="39">
        <f t="shared" si="158"/>
        <v>0</v>
      </c>
    </row>
    <row r="111" spans="1:65" ht="39.950000000000003" customHeight="1" x14ac:dyDescent="0.2">
      <c r="A111" s="2" t="s">
        <v>202</v>
      </c>
      <c r="B111" s="296" t="s">
        <v>203</v>
      </c>
      <c r="C111" s="297"/>
      <c r="D111" s="419"/>
      <c r="E111" s="141"/>
      <c r="F111" s="141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39">
        <f t="shared" si="141"/>
        <v>0</v>
      </c>
      <c r="AU111" s="39">
        <f t="shared" si="142"/>
        <v>0</v>
      </c>
      <c r="AV111" s="39">
        <f t="shared" si="143"/>
        <v>0</v>
      </c>
      <c r="AW111" s="39">
        <f t="shared" si="144"/>
        <v>0</v>
      </c>
      <c r="AX111" s="39">
        <f t="shared" si="145"/>
        <v>0</v>
      </c>
      <c r="AY111" s="39">
        <f t="shared" si="146"/>
        <v>0</v>
      </c>
      <c r="AZ111" s="39">
        <f t="shared" si="147"/>
        <v>0</v>
      </c>
      <c r="BA111" s="39">
        <f t="shared" si="148"/>
        <v>0</v>
      </c>
      <c r="BB111" s="39">
        <f t="shared" si="149"/>
        <v>0</v>
      </c>
      <c r="BC111" s="39">
        <f t="shared" si="150"/>
        <v>0</v>
      </c>
      <c r="BD111" s="38">
        <f t="shared" si="117"/>
        <v>0</v>
      </c>
      <c r="BE111" s="38">
        <f t="shared" si="118"/>
        <v>0</v>
      </c>
      <c r="BF111" s="39">
        <f t="shared" si="151"/>
        <v>0</v>
      </c>
      <c r="BG111" s="39">
        <f t="shared" si="152"/>
        <v>0</v>
      </c>
      <c r="BH111" s="39">
        <f t="shared" si="153"/>
        <v>0</v>
      </c>
      <c r="BI111" s="39">
        <f t="shared" si="154"/>
        <v>0</v>
      </c>
      <c r="BJ111" s="39">
        <f t="shared" si="155"/>
        <v>0</v>
      </c>
      <c r="BK111" s="39">
        <f t="shared" si="156"/>
        <v>0</v>
      </c>
      <c r="BL111" s="39">
        <f t="shared" si="157"/>
        <v>0</v>
      </c>
      <c r="BM111" s="39">
        <f t="shared" si="158"/>
        <v>0</v>
      </c>
    </row>
    <row r="112" spans="1:65" ht="39.950000000000003" customHeight="1" x14ac:dyDescent="0.2">
      <c r="A112" s="2" t="s">
        <v>204</v>
      </c>
      <c r="B112" s="296" t="s">
        <v>205</v>
      </c>
      <c r="C112" s="297"/>
      <c r="D112" s="419"/>
      <c r="E112" s="141">
        <v>2</v>
      </c>
      <c r="F112" s="141">
        <v>1</v>
      </c>
      <c r="G112" s="141">
        <v>1</v>
      </c>
      <c r="H112" s="141"/>
      <c r="I112" s="141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>
        <v>2</v>
      </c>
      <c r="AC112" s="150">
        <v>1</v>
      </c>
      <c r="AD112" s="150">
        <v>1</v>
      </c>
      <c r="AE112" s="150"/>
      <c r="AF112" s="150">
        <v>1</v>
      </c>
      <c r="AG112" s="150">
        <v>1</v>
      </c>
      <c r="AH112" s="150"/>
      <c r="AI112" s="150"/>
      <c r="AJ112" s="150"/>
      <c r="AK112" s="150">
        <v>1</v>
      </c>
      <c r="AL112" s="150"/>
      <c r="AM112" s="150">
        <v>1</v>
      </c>
      <c r="AN112" s="150"/>
      <c r="AO112" s="150">
        <v>1</v>
      </c>
      <c r="AP112" s="150"/>
      <c r="AQ112" s="150"/>
      <c r="AR112" s="150"/>
      <c r="AS112" s="150"/>
      <c r="AT112" s="39">
        <f t="shared" si="141"/>
        <v>2</v>
      </c>
      <c r="AU112" s="39">
        <f t="shared" si="142"/>
        <v>2</v>
      </c>
      <c r="AV112" s="39">
        <f t="shared" si="143"/>
        <v>0</v>
      </c>
      <c r="AW112" s="39">
        <f t="shared" si="144"/>
        <v>0</v>
      </c>
      <c r="AX112" s="39">
        <f t="shared" si="145"/>
        <v>2</v>
      </c>
      <c r="AY112" s="39">
        <f t="shared" si="146"/>
        <v>2</v>
      </c>
      <c r="AZ112" s="39">
        <f t="shared" si="147"/>
        <v>0</v>
      </c>
      <c r="BA112" s="39">
        <f t="shared" si="148"/>
        <v>0</v>
      </c>
      <c r="BB112" s="39">
        <f t="shared" si="149"/>
        <v>0</v>
      </c>
      <c r="BC112" s="39">
        <f t="shared" si="150"/>
        <v>0</v>
      </c>
      <c r="BD112" s="38">
        <f t="shared" si="117"/>
        <v>0</v>
      </c>
      <c r="BE112" s="38">
        <f t="shared" si="118"/>
        <v>0</v>
      </c>
      <c r="BF112" s="39">
        <f t="shared" si="151"/>
        <v>1</v>
      </c>
      <c r="BG112" s="39">
        <f t="shared" si="152"/>
        <v>1</v>
      </c>
      <c r="BH112" s="39">
        <f t="shared" si="153"/>
        <v>1</v>
      </c>
      <c r="BI112" s="39">
        <f t="shared" si="154"/>
        <v>1</v>
      </c>
      <c r="BJ112" s="39">
        <f t="shared" si="155"/>
        <v>1</v>
      </c>
      <c r="BK112" s="39">
        <f t="shared" si="156"/>
        <v>1</v>
      </c>
      <c r="BL112" s="39">
        <f t="shared" si="157"/>
        <v>1</v>
      </c>
      <c r="BM112" s="39">
        <f t="shared" si="158"/>
        <v>1</v>
      </c>
    </row>
    <row r="113" spans="1:65" ht="39.950000000000003" customHeight="1" x14ac:dyDescent="0.2">
      <c r="A113" s="2" t="s">
        <v>206</v>
      </c>
      <c r="B113" s="296" t="s">
        <v>207</v>
      </c>
      <c r="C113" s="297"/>
      <c r="D113" s="419"/>
      <c r="E113" s="141"/>
      <c r="F113" s="141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39">
        <f t="shared" si="141"/>
        <v>0</v>
      </c>
      <c r="AU113" s="39">
        <f t="shared" si="142"/>
        <v>0</v>
      </c>
      <c r="AV113" s="39">
        <f t="shared" si="143"/>
        <v>0</v>
      </c>
      <c r="AW113" s="39">
        <f t="shared" si="144"/>
        <v>0</v>
      </c>
      <c r="AX113" s="39">
        <f t="shared" si="145"/>
        <v>0</v>
      </c>
      <c r="AY113" s="39">
        <f t="shared" si="146"/>
        <v>0</v>
      </c>
      <c r="AZ113" s="39">
        <f t="shared" si="147"/>
        <v>0</v>
      </c>
      <c r="BA113" s="39">
        <f t="shared" si="148"/>
        <v>0</v>
      </c>
      <c r="BB113" s="39">
        <f t="shared" si="149"/>
        <v>0</v>
      </c>
      <c r="BC113" s="39">
        <f t="shared" si="150"/>
        <v>0</v>
      </c>
      <c r="BD113" s="38">
        <f t="shared" si="117"/>
        <v>0</v>
      </c>
      <c r="BE113" s="38">
        <f t="shared" si="118"/>
        <v>0</v>
      </c>
      <c r="BF113" s="39">
        <f t="shared" si="151"/>
        <v>0</v>
      </c>
      <c r="BG113" s="39">
        <f t="shared" si="152"/>
        <v>0</v>
      </c>
      <c r="BH113" s="39">
        <f t="shared" si="153"/>
        <v>0</v>
      </c>
      <c r="BI113" s="39">
        <f t="shared" si="154"/>
        <v>0</v>
      </c>
      <c r="BJ113" s="39">
        <f t="shared" si="155"/>
        <v>0</v>
      </c>
      <c r="BK113" s="39">
        <f t="shared" si="156"/>
        <v>0</v>
      </c>
      <c r="BL113" s="39">
        <f t="shared" si="157"/>
        <v>0</v>
      </c>
      <c r="BM113" s="39">
        <f t="shared" si="158"/>
        <v>0</v>
      </c>
    </row>
    <row r="114" spans="1:65" ht="39.950000000000003" customHeight="1" x14ac:dyDescent="0.2">
      <c r="A114" s="2" t="s">
        <v>208</v>
      </c>
      <c r="B114" s="299" t="s">
        <v>45</v>
      </c>
      <c r="C114" s="300"/>
      <c r="D114" s="303"/>
      <c r="E114" s="141">
        <v>1</v>
      </c>
      <c r="F114" s="141"/>
      <c r="G114" s="141">
        <v>1</v>
      </c>
      <c r="H114" s="141"/>
      <c r="I114" s="141"/>
      <c r="J114" s="141"/>
      <c r="K114" s="142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>
        <v>1</v>
      </c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39">
        <f t="shared" si="141"/>
        <v>1</v>
      </c>
      <c r="AU114" s="39">
        <f t="shared" si="142"/>
        <v>1</v>
      </c>
      <c r="AV114" s="39">
        <f t="shared" si="143"/>
        <v>0</v>
      </c>
      <c r="AW114" s="39">
        <f t="shared" si="144"/>
        <v>0</v>
      </c>
      <c r="AX114" s="39">
        <f t="shared" si="145"/>
        <v>1</v>
      </c>
      <c r="AY114" s="39">
        <f t="shared" si="146"/>
        <v>1</v>
      </c>
      <c r="AZ114" s="39">
        <f t="shared" si="147"/>
        <v>0</v>
      </c>
      <c r="BA114" s="39">
        <f t="shared" si="148"/>
        <v>0</v>
      </c>
      <c r="BB114" s="39">
        <f t="shared" si="149"/>
        <v>0</v>
      </c>
      <c r="BC114" s="39">
        <f t="shared" si="150"/>
        <v>0</v>
      </c>
      <c r="BD114" s="38">
        <f t="shared" si="117"/>
        <v>0</v>
      </c>
      <c r="BE114" s="38">
        <f t="shared" si="118"/>
        <v>0</v>
      </c>
      <c r="BF114" s="39">
        <f t="shared" si="151"/>
        <v>0</v>
      </c>
      <c r="BG114" s="39">
        <f t="shared" si="152"/>
        <v>0</v>
      </c>
      <c r="BH114" s="39">
        <f t="shared" si="153"/>
        <v>0</v>
      </c>
      <c r="BI114" s="39">
        <f t="shared" si="154"/>
        <v>0</v>
      </c>
      <c r="BJ114" s="39">
        <f t="shared" si="155"/>
        <v>0</v>
      </c>
      <c r="BK114" s="39">
        <f t="shared" si="156"/>
        <v>0</v>
      </c>
      <c r="BL114" s="39">
        <f t="shared" si="157"/>
        <v>0</v>
      </c>
      <c r="BM114" s="39">
        <f t="shared" si="158"/>
        <v>0</v>
      </c>
    </row>
    <row r="115" spans="1:65" ht="39.950000000000003" customHeight="1" x14ac:dyDescent="0.2">
      <c r="A115" s="1" t="s">
        <v>209</v>
      </c>
      <c r="B115" s="292" t="s">
        <v>210</v>
      </c>
      <c r="C115" s="293"/>
      <c r="D115" s="302"/>
      <c r="E115" s="177">
        <f>SUM(E116:E119)</f>
        <v>9</v>
      </c>
      <c r="F115" s="177">
        <f t="shared" ref="F115:BM115" si="159">SUM(F116:F119)</f>
        <v>2</v>
      </c>
      <c r="G115" s="177">
        <f t="shared" si="159"/>
        <v>7</v>
      </c>
      <c r="H115" s="177">
        <f t="shared" si="159"/>
        <v>0</v>
      </c>
      <c r="I115" s="177">
        <f t="shared" si="159"/>
        <v>0</v>
      </c>
      <c r="J115" s="177">
        <f t="shared" si="159"/>
        <v>7</v>
      </c>
      <c r="K115" s="177">
        <f t="shared" si="159"/>
        <v>4</v>
      </c>
      <c r="L115" s="177">
        <f t="shared" si="159"/>
        <v>2</v>
      </c>
      <c r="M115" s="177">
        <f t="shared" si="159"/>
        <v>0</v>
      </c>
      <c r="N115" s="177">
        <f t="shared" si="159"/>
        <v>0</v>
      </c>
      <c r="O115" s="177">
        <f t="shared" si="159"/>
        <v>5</v>
      </c>
      <c r="P115" s="177">
        <f t="shared" si="159"/>
        <v>2</v>
      </c>
      <c r="Q115" s="177">
        <f t="shared" si="159"/>
        <v>1</v>
      </c>
      <c r="R115" s="177">
        <f t="shared" si="159"/>
        <v>1</v>
      </c>
      <c r="S115" s="177">
        <f t="shared" si="159"/>
        <v>0</v>
      </c>
      <c r="T115" s="177">
        <f t="shared" si="159"/>
        <v>1</v>
      </c>
      <c r="U115" s="177">
        <f t="shared" si="159"/>
        <v>0</v>
      </c>
      <c r="V115" s="177">
        <f t="shared" si="159"/>
        <v>1</v>
      </c>
      <c r="W115" s="177">
        <f t="shared" si="159"/>
        <v>0</v>
      </c>
      <c r="X115" s="177">
        <f t="shared" si="159"/>
        <v>0</v>
      </c>
      <c r="Y115" s="177">
        <f t="shared" si="159"/>
        <v>5</v>
      </c>
      <c r="Z115" s="177">
        <f t="shared" si="159"/>
        <v>0</v>
      </c>
      <c r="AA115" s="177">
        <f t="shared" si="159"/>
        <v>0</v>
      </c>
      <c r="AB115" s="177">
        <f t="shared" si="159"/>
        <v>8</v>
      </c>
      <c r="AC115" s="177">
        <f t="shared" si="159"/>
        <v>2</v>
      </c>
      <c r="AD115" s="177">
        <f t="shared" si="159"/>
        <v>4</v>
      </c>
      <c r="AE115" s="177">
        <f t="shared" si="159"/>
        <v>0</v>
      </c>
      <c r="AF115" s="177">
        <f t="shared" si="159"/>
        <v>4</v>
      </c>
      <c r="AG115" s="177">
        <f t="shared" si="159"/>
        <v>3</v>
      </c>
      <c r="AH115" s="177">
        <f t="shared" si="159"/>
        <v>1</v>
      </c>
      <c r="AI115" s="177">
        <f t="shared" si="159"/>
        <v>0</v>
      </c>
      <c r="AJ115" s="177">
        <f t="shared" si="159"/>
        <v>3</v>
      </c>
      <c r="AK115" s="177">
        <f t="shared" si="159"/>
        <v>2</v>
      </c>
      <c r="AL115" s="177">
        <f t="shared" si="159"/>
        <v>0</v>
      </c>
      <c r="AM115" s="177">
        <f t="shared" si="159"/>
        <v>2</v>
      </c>
      <c r="AN115" s="177">
        <f t="shared" si="159"/>
        <v>2</v>
      </c>
      <c r="AO115" s="177">
        <f t="shared" si="159"/>
        <v>0</v>
      </c>
      <c r="AP115" s="177">
        <f t="shared" si="159"/>
        <v>0</v>
      </c>
      <c r="AQ115" s="177">
        <f t="shared" si="159"/>
        <v>0</v>
      </c>
      <c r="AR115" s="177">
        <f t="shared" si="159"/>
        <v>0</v>
      </c>
      <c r="AS115" s="177">
        <f t="shared" si="159"/>
        <v>0</v>
      </c>
      <c r="AT115" s="21">
        <f t="shared" si="159"/>
        <v>9</v>
      </c>
      <c r="AU115" s="21">
        <f t="shared" si="159"/>
        <v>9</v>
      </c>
      <c r="AV115" s="21">
        <f t="shared" si="159"/>
        <v>7</v>
      </c>
      <c r="AW115" s="21">
        <f t="shared" si="159"/>
        <v>6</v>
      </c>
      <c r="AX115" s="21">
        <f t="shared" si="159"/>
        <v>13</v>
      </c>
      <c r="AY115" s="21">
        <f t="shared" si="159"/>
        <v>13</v>
      </c>
      <c r="AZ115" s="21">
        <f t="shared" si="159"/>
        <v>5</v>
      </c>
      <c r="BA115" s="21">
        <f t="shared" si="159"/>
        <v>5</v>
      </c>
      <c r="BB115" s="21">
        <f t="shared" si="159"/>
        <v>1</v>
      </c>
      <c r="BC115" s="21">
        <f t="shared" si="159"/>
        <v>1</v>
      </c>
      <c r="BD115" s="38">
        <f t="shared" si="117"/>
        <v>5</v>
      </c>
      <c r="BE115" s="38">
        <f t="shared" si="118"/>
        <v>5</v>
      </c>
      <c r="BF115" s="21">
        <f t="shared" si="159"/>
        <v>4</v>
      </c>
      <c r="BG115" s="21">
        <f t="shared" si="159"/>
        <v>4</v>
      </c>
      <c r="BH115" s="21">
        <f t="shared" si="159"/>
        <v>4</v>
      </c>
      <c r="BI115" s="21">
        <f t="shared" si="159"/>
        <v>4</v>
      </c>
      <c r="BJ115" s="21">
        <f t="shared" si="159"/>
        <v>2</v>
      </c>
      <c r="BK115" s="21">
        <f t="shared" si="159"/>
        <v>2</v>
      </c>
      <c r="BL115" s="21">
        <f t="shared" si="159"/>
        <v>2</v>
      </c>
      <c r="BM115" s="21">
        <f t="shared" si="159"/>
        <v>2</v>
      </c>
    </row>
    <row r="116" spans="1:65" ht="39.950000000000003" customHeight="1" x14ac:dyDescent="0.2">
      <c r="A116" s="2" t="s">
        <v>211</v>
      </c>
      <c r="B116" s="296" t="s">
        <v>212</v>
      </c>
      <c r="C116" s="297"/>
      <c r="D116" s="419"/>
      <c r="E116" s="141">
        <v>3</v>
      </c>
      <c r="F116" s="141">
        <v>1</v>
      </c>
      <c r="G116" s="141">
        <v>2</v>
      </c>
      <c r="H116" s="141"/>
      <c r="I116" s="141"/>
      <c r="J116" s="141">
        <v>1</v>
      </c>
      <c r="K116" s="141"/>
      <c r="L116" s="141">
        <v>1</v>
      </c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>
        <v>3</v>
      </c>
      <c r="AC116" s="141">
        <v>1</v>
      </c>
      <c r="AD116" s="141">
        <v>1</v>
      </c>
      <c r="AE116" s="141"/>
      <c r="AF116" s="141">
        <v>1</v>
      </c>
      <c r="AG116" s="141">
        <v>1</v>
      </c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39">
        <f>E116</f>
        <v>3</v>
      </c>
      <c r="AU116" s="39">
        <f>F116+G116+H116+I116</f>
        <v>3</v>
      </c>
      <c r="AV116" s="39">
        <f>J116</f>
        <v>1</v>
      </c>
      <c r="AW116" s="39">
        <f>K116+L116+M116</f>
        <v>1</v>
      </c>
      <c r="AX116" s="39">
        <f>F116+G116+K116</f>
        <v>3</v>
      </c>
      <c r="AY116" s="39">
        <f>N116+Y116+Z116+AB116</f>
        <v>3</v>
      </c>
      <c r="AZ116" s="39">
        <f>O116</f>
        <v>0</v>
      </c>
      <c r="BA116" s="39">
        <f>P116+Q116+R116+S116+T116</f>
        <v>0</v>
      </c>
      <c r="BB116" s="39">
        <f>T116</f>
        <v>0</v>
      </c>
      <c r="BC116" s="39">
        <f>+U116+V116+W116</f>
        <v>0</v>
      </c>
      <c r="BD116" s="38">
        <f t="shared" si="117"/>
        <v>0</v>
      </c>
      <c r="BE116" s="38">
        <f t="shared" si="118"/>
        <v>0</v>
      </c>
      <c r="BF116" s="39">
        <f>AF116</f>
        <v>1</v>
      </c>
      <c r="BG116" s="39">
        <f>AD116+AE116</f>
        <v>1</v>
      </c>
      <c r="BH116" s="39">
        <f>AF116</f>
        <v>1</v>
      </c>
      <c r="BI116" s="39">
        <f>AG116+AH116</f>
        <v>1</v>
      </c>
      <c r="BJ116" s="39">
        <f>AM116</f>
        <v>0</v>
      </c>
      <c r="BK116" s="39">
        <f>AK116+AL116</f>
        <v>0</v>
      </c>
      <c r="BL116" s="39">
        <f>AM116</f>
        <v>0</v>
      </c>
      <c r="BM116" s="39">
        <f>AN116+AO116</f>
        <v>0</v>
      </c>
    </row>
    <row r="117" spans="1:65" ht="39.950000000000003" customHeight="1" x14ac:dyDescent="0.2">
      <c r="A117" s="2" t="s">
        <v>213</v>
      </c>
      <c r="B117" s="296" t="s">
        <v>214</v>
      </c>
      <c r="C117" s="297"/>
      <c r="D117" s="419"/>
      <c r="E117" s="141"/>
      <c r="F117" s="141"/>
      <c r="G117" s="141"/>
      <c r="H117" s="141"/>
      <c r="I117" s="141"/>
      <c r="J117" s="141">
        <v>1</v>
      </c>
      <c r="K117" s="141">
        <v>1</v>
      </c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>
        <v>1</v>
      </c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39">
        <f>E117</f>
        <v>0</v>
      </c>
      <c r="AU117" s="39">
        <f>F117+G117+H117+I117</f>
        <v>0</v>
      </c>
      <c r="AV117" s="39">
        <f>J117</f>
        <v>1</v>
      </c>
      <c r="AW117" s="39">
        <f>K117+L117+M117</f>
        <v>1</v>
      </c>
      <c r="AX117" s="39">
        <f>F117+G117+K117</f>
        <v>1</v>
      </c>
      <c r="AY117" s="39">
        <f>N117+Y117+Z117+AB117</f>
        <v>1</v>
      </c>
      <c r="AZ117" s="39">
        <f>O117</f>
        <v>0</v>
      </c>
      <c r="BA117" s="39">
        <f>P117+Q117+R117+S117+T117</f>
        <v>0</v>
      </c>
      <c r="BB117" s="39">
        <f>T117</f>
        <v>0</v>
      </c>
      <c r="BC117" s="39">
        <f>+U117+V117+W117</f>
        <v>0</v>
      </c>
      <c r="BD117" s="38">
        <f t="shared" si="117"/>
        <v>0</v>
      </c>
      <c r="BE117" s="38">
        <f t="shared" si="118"/>
        <v>0</v>
      </c>
      <c r="BF117" s="39">
        <f>AF117</f>
        <v>0</v>
      </c>
      <c r="BG117" s="39">
        <f>AD117+AE117</f>
        <v>0</v>
      </c>
      <c r="BH117" s="39">
        <f>AF117</f>
        <v>0</v>
      </c>
      <c r="BI117" s="39">
        <f>AG117+AH117</f>
        <v>0</v>
      </c>
      <c r="BJ117" s="39">
        <f>AM117</f>
        <v>0</v>
      </c>
      <c r="BK117" s="39">
        <f>AK117+AL117</f>
        <v>0</v>
      </c>
      <c r="BL117" s="39">
        <f>AM117</f>
        <v>0</v>
      </c>
      <c r="BM117" s="39">
        <f>AN117+AO117</f>
        <v>0</v>
      </c>
    </row>
    <row r="118" spans="1:65" ht="39.950000000000003" customHeight="1" x14ac:dyDescent="0.2">
      <c r="A118" s="2" t="s">
        <v>215</v>
      </c>
      <c r="B118" s="296" t="s">
        <v>216</v>
      </c>
      <c r="C118" s="297"/>
      <c r="D118" s="419"/>
      <c r="E118" s="141">
        <v>6</v>
      </c>
      <c r="F118" s="141">
        <v>1</v>
      </c>
      <c r="G118" s="141">
        <v>5</v>
      </c>
      <c r="H118" s="141"/>
      <c r="I118" s="141"/>
      <c r="J118" s="141">
        <v>4</v>
      </c>
      <c r="K118" s="141">
        <v>2</v>
      </c>
      <c r="L118" s="141">
        <v>1</v>
      </c>
      <c r="M118" s="141"/>
      <c r="N118" s="141"/>
      <c r="O118" s="141">
        <v>5</v>
      </c>
      <c r="P118" s="141">
        <v>2</v>
      </c>
      <c r="Q118" s="141">
        <v>1</v>
      </c>
      <c r="R118" s="141">
        <v>1</v>
      </c>
      <c r="S118" s="141"/>
      <c r="T118" s="141">
        <v>1</v>
      </c>
      <c r="U118" s="141"/>
      <c r="V118" s="141">
        <v>1</v>
      </c>
      <c r="W118" s="141"/>
      <c r="X118" s="141"/>
      <c r="Y118" s="141">
        <v>5</v>
      </c>
      <c r="Z118" s="141"/>
      <c r="AA118" s="141"/>
      <c r="AB118" s="141">
        <v>3</v>
      </c>
      <c r="AC118" s="141">
        <v>1</v>
      </c>
      <c r="AD118" s="141">
        <v>3</v>
      </c>
      <c r="AE118" s="141"/>
      <c r="AF118" s="141">
        <v>3</v>
      </c>
      <c r="AG118" s="141">
        <v>2</v>
      </c>
      <c r="AH118" s="141">
        <v>1</v>
      </c>
      <c r="AI118" s="141"/>
      <c r="AJ118" s="141">
        <v>3</v>
      </c>
      <c r="AK118" s="141">
        <v>2</v>
      </c>
      <c r="AL118" s="141"/>
      <c r="AM118" s="141">
        <v>2</v>
      </c>
      <c r="AN118" s="141">
        <v>2</v>
      </c>
      <c r="AO118" s="141"/>
      <c r="AP118" s="141"/>
      <c r="AQ118" s="141"/>
      <c r="AR118" s="141"/>
      <c r="AS118" s="141"/>
      <c r="AT118" s="39">
        <f>E118</f>
        <v>6</v>
      </c>
      <c r="AU118" s="39">
        <f>F118+G118+H118+I118</f>
        <v>6</v>
      </c>
      <c r="AV118" s="39">
        <f>J118</f>
        <v>4</v>
      </c>
      <c r="AW118" s="39">
        <f>K118+L118+M118</f>
        <v>3</v>
      </c>
      <c r="AX118" s="39">
        <f>F118+G118+K118</f>
        <v>8</v>
      </c>
      <c r="AY118" s="39">
        <f>N118+Y118+Z118+AB118</f>
        <v>8</v>
      </c>
      <c r="AZ118" s="39">
        <f>O118</f>
        <v>5</v>
      </c>
      <c r="BA118" s="39">
        <f>P118+Q118+R118+S118+T118</f>
        <v>5</v>
      </c>
      <c r="BB118" s="39">
        <f>T118</f>
        <v>1</v>
      </c>
      <c r="BC118" s="39">
        <f>+U118+V118+W118</f>
        <v>1</v>
      </c>
      <c r="BD118" s="38">
        <f t="shared" si="117"/>
        <v>5</v>
      </c>
      <c r="BE118" s="38">
        <f t="shared" si="118"/>
        <v>5</v>
      </c>
      <c r="BF118" s="39">
        <f>AF118</f>
        <v>3</v>
      </c>
      <c r="BG118" s="39">
        <f>AD118+AE118</f>
        <v>3</v>
      </c>
      <c r="BH118" s="39">
        <f>AF118</f>
        <v>3</v>
      </c>
      <c r="BI118" s="39">
        <f>AG118+AH118</f>
        <v>3</v>
      </c>
      <c r="BJ118" s="39">
        <f>AM118</f>
        <v>2</v>
      </c>
      <c r="BK118" s="39">
        <f>AK118+AL118</f>
        <v>2</v>
      </c>
      <c r="BL118" s="39">
        <f>AM118</f>
        <v>2</v>
      </c>
      <c r="BM118" s="39">
        <f>AN118+AO118</f>
        <v>2</v>
      </c>
    </row>
    <row r="119" spans="1:65" ht="39.950000000000003" customHeight="1" x14ac:dyDescent="0.2">
      <c r="A119" s="2" t="s">
        <v>217</v>
      </c>
      <c r="B119" s="299" t="s">
        <v>45</v>
      </c>
      <c r="C119" s="300"/>
      <c r="D119" s="303"/>
      <c r="E119" s="141"/>
      <c r="F119" s="141"/>
      <c r="G119" s="141"/>
      <c r="H119" s="141"/>
      <c r="I119" s="141"/>
      <c r="J119" s="141">
        <v>1</v>
      </c>
      <c r="K119" s="141">
        <v>1</v>
      </c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>
        <v>1</v>
      </c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39">
        <f>E119</f>
        <v>0</v>
      </c>
      <c r="AU119" s="39">
        <f>F119+G119+H119+I119</f>
        <v>0</v>
      </c>
      <c r="AV119" s="39">
        <f>J119</f>
        <v>1</v>
      </c>
      <c r="AW119" s="39">
        <f>K119+L119+M119</f>
        <v>1</v>
      </c>
      <c r="AX119" s="39">
        <f>F119+G119+K119</f>
        <v>1</v>
      </c>
      <c r="AY119" s="39">
        <f>N119+Y119+Z119+AB119</f>
        <v>1</v>
      </c>
      <c r="AZ119" s="39">
        <f>O119</f>
        <v>0</v>
      </c>
      <c r="BA119" s="39">
        <f>P119+Q119+R119+S119+T119</f>
        <v>0</v>
      </c>
      <c r="BB119" s="39">
        <f>T119</f>
        <v>0</v>
      </c>
      <c r="BC119" s="39">
        <f>+U119+V119+W119</f>
        <v>0</v>
      </c>
      <c r="BD119" s="38">
        <f t="shared" si="117"/>
        <v>0</v>
      </c>
      <c r="BE119" s="38">
        <f t="shared" si="118"/>
        <v>0</v>
      </c>
      <c r="BF119" s="39">
        <f>AF119</f>
        <v>0</v>
      </c>
      <c r="BG119" s="39">
        <f>AD119+AE119</f>
        <v>0</v>
      </c>
      <c r="BH119" s="39">
        <f>AF119</f>
        <v>0</v>
      </c>
      <c r="BI119" s="39">
        <f>AG119+AH119</f>
        <v>0</v>
      </c>
      <c r="BJ119" s="39">
        <f>AM119</f>
        <v>0</v>
      </c>
      <c r="BK119" s="39">
        <f>AK119+AL119</f>
        <v>0</v>
      </c>
      <c r="BL119" s="39">
        <f>AM119</f>
        <v>0</v>
      </c>
      <c r="BM119" s="39">
        <f>AN119+AO119</f>
        <v>0</v>
      </c>
    </row>
    <row r="120" spans="1:6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60">SUM(F121:F122)</f>
        <v>0</v>
      </c>
      <c r="G120" s="177">
        <f t="shared" si="160"/>
        <v>0</v>
      </c>
      <c r="H120" s="177">
        <f t="shared" si="160"/>
        <v>0</v>
      </c>
      <c r="I120" s="177">
        <f t="shared" si="160"/>
        <v>0</v>
      </c>
      <c r="J120" s="177">
        <f t="shared" si="160"/>
        <v>0</v>
      </c>
      <c r="K120" s="177">
        <f t="shared" si="160"/>
        <v>0</v>
      </c>
      <c r="L120" s="177">
        <f t="shared" si="160"/>
        <v>0</v>
      </c>
      <c r="M120" s="177">
        <f t="shared" si="160"/>
        <v>0</v>
      </c>
      <c r="N120" s="177">
        <f t="shared" si="160"/>
        <v>0</v>
      </c>
      <c r="O120" s="177">
        <f t="shared" si="160"/>
        <v>0</v>
      </c>
      <c r="P120" s="177">
        <f t="shared" si="160"/>
        <v>0</v>
      </c>
      <c r="Q120" s="177">
        <f t="shared" si="160"/>
        <v>0</v>
      </c>
      <c r="R120" s="177">
        <f t="shared" si="160"/>
        <v>0</v>
      </c>
      <c r="S120" s="177">
        <f t="shared" si="160"/>
        <v>0</v>
      </c>
      <c r="T120" s="177">
        <f t="shared" si="160"/>
        <v>0</v>
      </c>
      <c r="U120" s="177">
        <f t="shared" si="160"/>
        <v>0</v>
      </c>
      <c r="V120" s="177">
        <f t="shared" si="160"/>
        <v>0</v>
      </c>
      <c r="W120" s="177">
        <f t="shared" si="160"/>
        <v>0</v>
      </c>
      <c r="X120" s="177">
        <f t="shared" si="160"/>
        <v>0</v>
      </c>
      <c r="Y120" s="177">
        <f t="shared" si="160"/>
        <v>0</v>
      </c>
      <c r="Z120" s="177">
        <f t="shared" si="160"/>
        <v>0</v>
      </c>
      <c r="AA120" s="177">
        <f t="shared" si="160"/>
        <v>0</v>
      </c>
      <c r="AB120" s="177">
        <f t="shared" si="160"/>
        <v>0</v>
      </c>
      <c r="AC120" s="177">
        <f t="shared" si="160"/>
        <v>0</v>
      </c>
      <c r="AD120" s="177">
        <f t="shared" si="160"/>
        <v>0</v>
      </c>
      <c r="AE120" s="177">
        <f t="shared" si="160"/>
        <v>0</v>
      </c>
      <c r="AF120" s="177">
        <f t="shared" si="160"/>
        <v>0</v>
      </c>
      <c r="AG120" s="177">
        <f t="shared" si="160"/>
        <v>0</v>
      </c>
      <c r="AH120" s="177">
        <f t="shared" si="160"/>
        <v>0</v>
      </c>
      <c r="AI120" s="177">
        <f t="shared" si="160"/>
        <v>0</v>
      </c>
      <c r="AJ120" s="177">
        <f t="shared" si="160"/>
        <v>0</v>
      </c>
      <c r="AK120" s="177">
        <f t="shared" si="160"/>
        <v>0</v>
      </c>
      <c r="AL120" s="177">
        <f t="shared" si="160"/>
        <v>0</v>
      </c>
      <c r="AM120" s="177">
        <f t="shared" si="160"/>
        <v>0</v>
      </c>
      <c r="AN120" s="177">
        <f t="shared" si="160"/>
        <v>0</v>
      </c>
      <c r="AO120" s="177">
        <f t="shared" si="160"/>
        <v>0</v>
      </c>
      <c r="AP120" s="177">
        <f t="shared" si="160"/>
        <v>0</v>
      </c>
      <c r="AQ120" s="177">
        <f t="shared" si="160"/>
        <v>0</v>
      </c>
      <c r="AR120" s="177">
        <f t="shared" si="160"/>
        <v>0</v>
      </c>
      <c r="AS120" s="177">
        <f t="shared" si="160"/>
        <v>0</v>
      </c>
      <c r="AT120" s="41">
        <f t="shared" ref="AT120:BM120" si="161">SUM(AT121:AT122)</f>
        <v>0</v>
      </c>
      <c r="AU120" s="41">
        <f t="shared" si="161"/>
        <v>0</v>
      </c>
      <c r="AV120" s="41">
        <f t="shared" si="161"/>
        <v>0</v>
      </c>
      <c r="AW120" s="41">
        <f t="shared" si="161"/>
        <v>0</v>
      </c>
      <c r="AX120" s="41">
        <f t="shared" si="161"/>
        <v>0</v>
      </c>
      <c r="AY120" s="41">
        <f t="shared" si="161"/>
        <v>0</v>
      </c>
      <c r="AZ120" s="41">
        <f t="shared" si="161"/>
        <v>0</v>
      </c>
      <c r="BA120" s="41">
        <f t="shared" si="161"/>
        <v>0</v>
      </c>
      <c r="BB120" s="41">
        <f t="shared" si="161"/>
        <v>0</v>
      </c>
      <c r="BC120" s="41">
        <f t="shared" si="161"/>
        <v>0</v>
      </c>
      <c r="BD120" s="38">
        <f t="shared" si="117"/>
        <v>0</v>
      </c>
      <c r="BE120" s="38">
        <f t="shared" si="118"/>
        <v>0</v>
      </c>
      <c r="BF120" s="41">
        <f t="shared" si="161"/>
        <v>0</v>
      </c>
      <c r="BG120" s="41">
        <f t="shared" si="161"/>
        <v>0</v>
      </c>
      <c r="BH120" s="41">
        <f t="shared" si="161"/>
        <v>0</v>
      </c>
      <c r="BI120" s="41">
        <f t="shared" si="161"/>
        <v>0</v>
      </c>
      <c r="BJ120" s="41">
        <f t="shared" si="161"/>
        <v>0</v>
      </c>
      <c r="BK120" s="41">
        <f t="shared" si="161"/>
        <v>0</v>
      </c>
      <c r="BL120" s="41">
        <f t="shared" si="161"/>
        <v>0</v>
      </c>
      <c r="BM120" s="41">
        <f t="shared" si="161"/>
        <v>0</v>
      </c>
    </row>
    <row r="121" spans="1:6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39">
        <f>E121</f>
        <v>0</v>
      </c>
      <c r="AU121" s="39">
        <f>F121+G121+H121+I121</f>
        <v>0</v>
      </c>
      <c r="AV121" s="39">
        <f>J121</f>
        <v>0</v>
      </c>
      <c r="AW121" s="39">
        <f>K121+L121+M121</f>
        <v>0</v>
      </c>
      <c r="AX121" s="39">
        <f>F121+G121+K121</f>
        <v>0</v>
      </c>
      <c r="AY121" s="39">
        <f>N121+Y121+Z121+AB121</f>
        <v>0</v>
      </c>
      <c r="AZ121" s="39">
        <f>O121</f>
        <v>0</v>
      </c>
      <c r="BA121" s="39">
        <f>P121+Q121+R121+S121+T121</f>
        <v>0</v>
      </c>
      <c r="BB121" s="39">
        <f>T121</f>
        <v>0</v>
      </c>
      <c r="BC121" s="39">
        <f>+U121+V121+W121</f>
        <v>0</v>
      </c>
      <c r="BD121" s="38">
        <f t="shared" si="117"/>
        <v>0</v>
      </c>
      <c r="BE121" s="38">
        <f t="shared" si="118"/>
        <v>0</v>
      </c>
      <c r="BF121" s="39">
        <f>AF121</f>
        <v>0</v>
      </c>
      <c r="BG121" s="39">
        <f>AD121+AE121</f>
        <v>0</v>
      </c>
      <c r="BH121" s="39">
        <f>AF121</f>
        <v>0</v>
      </c>
      <c r="BI121" s="39">
        <f>AG121+AH121</f>
        <v>0</v>
      </c>
      <c r="BJ121" s="39">
        <f>AM121</f>
        <v>0</v>
      </c>
      <c r="BK121" s="39">
        <f>AK121+AL121</f>
        <v>0</v>
      </c>
      <c r="BL121" s="39">
        <f>AM121</f>
        <v>0</v>
      </c>
      <c r="BM121" s="39">
        <f>AN121+AO121</f>
        <v>0</v>
      </c>
    </row>
    <row r="122" spans="1:6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39">
        <f>E122</f>
        <v>0</v>
      </c>
      <c r="AU122" s="39">
        <f>F122+G122+H122+I122</f>
        <v>0</v>
      </c>
      <c r="AV122" s="39">
        <f>J122</f>
        <v>0</v>
      </c>
      <c r="AW122" s="39">
        <f>K122+L122+M122</f>
        <v>0</v>
      </c>
      <c r="AX122" s="39">
        <f>F122+G122+K122</f>
        <v>0</v>
      </c>
      <c r="AY122" s="39">
        <f>N122+Y122+Z122+AB122</f>
        <v>0</v>
      </c>
      <c r="AZ122" s="39">
        <f>O122</f>
        <v>0</v>
      </c>
      <c r="BA122" s="39">
        <f>P122+Q122+R122+S122+T122</f>
        <v>0</v>
      </c>
      <c r="BB122" s="39">
        <f>T122</f>
        <v>0</v>
      </c>
      <c r="BC122" s="39">
        <f>+U122+V122+W122</f>
        <v>0</v>
      </c>
      <c r="BD122" s="38">
        <f t="shared" si="117"/>
        <v>0</v>
      </c>
      <c r="BE122" s="38">
        <f t="shared" si="118"/>
        <v>0</v>
      </c>
      <c r="BF122" s="39">
        <f>AF122</f>
        <v>0</v>
      </c>
      <c r="BG122" s="39">
        <f>AD122+AE122</f>
        <v>0</v>
      </c>
      <c r="BH122" s="39">
        <f>AF122</f>
        <v>0</v>
      </c>
      <c r="BI122" s="39">
        <f>AG122+AH122</f>
        <v>0</v>
      </c>
      <c r="BJ122" s="39">
        <f>AM122</f>
        <v>0</v>
      </c>
      <c r="BK122" s="39">
        <f>AK122+AL122</f>
        <v>0</v>
      </c>
      <c r="BL122" s="39">
        <f>AM122</f>
        <v>0</v>
      </c>
      <c r="BM122" s="39">
        <f>AN122+AO122</f>
        <v>0</v>
      </c>
    </row>
    <row r="123" spans="1:65" ht="39.950000000000003" customHeight="1" x14ac:dyDescent="0.2">
      <c r="A123" s="1" t="s">
        <v>218</v>
      </c>
      <c r="B123" s="294" t="s">
        <v>45</v>
      </c>
      <c r="C123" s="295"/>
      <c r="D123" s="418"/>
      <c r="E123" s="141">
        <v>17</v>
      </c>
      <c r="F123" s="141">
        <v>5</v>
      </c>
      <c r="G123" s="141">
        <v>12</v>
      </c>
      <c r="H123" s="141"/>
      <c r="I123" s="141"/>
      <c r="J123" s="141">
        <v>56</v>
      </c>
      <c r="K123" s="142">
        <v>16</v>
      </c>
      <c r="L123" s="150">
        <v>37</v>
      </c>
      <c r="M123" s="150">
        <v>3</v>
      </c>
      <c r="N123" s="150"/>
      <c r="O123" s="150">
        <v>6</v>
      </c>
      <c r="P123" s="150">
        <v>4</v>
      </c>
      <c r="Q123" s="150"/>
      <c r="R123" s="150">
        <v>2</v>
      </c>
      <c r="S123" s="150"/>
      <c r="T123" s="150"/>
      <c r="U123" s="150"/>
      <c r="V123" s="150"/>
      <c r="W123" s="150"/>
      <c r="X123" s="150">
        <v>2</v>
      </c>
      <c r="Y123" s="150">
        <v>8</v>
      </c>
      <c r="Z123" s="150"/>
      <c r="AA123" s="150"/>
      <c r="AB123" s="150">
        <v>25</v>
      </c>
      <c r="AC123" s="150">
        <v>5</v>
      </c>
      <c r="AD123" s="150">
        <v>5</v>
      </c>
      <c r="AE123" s="150"/>
      <c r="AF123" s="150">
        <v>5</v>
      </c>
      <c r="AG123" s="150">
        <v>4</v>
      </c>
      <c r="AH123" s="150">
        <v>1</v>
      </c>
      <c r="AI123" s="150"/>
      <c r="AJ123" s="150">
        <v>3</v>
      </c>
      <c r="AK123" s="150">
        <v>3</v>
      </c>
      <c r="AL123" s="150"/>
      <c r="AM123" s="150">
        <v>3</v>
      </c>
      <c r="AN123" s="150">
        <v>3</v>
      </c>
      <c r="AO123" s="150"/>
      <c r="AP123" s="150"/>
      <c r="AQ123" s="150"/>
      <c r="AR123" s="150"/>
      <c r="AS123" s="150"/>
      <c r="AT123" s="39">
        <f>E123</f>
        <v>17</v>
      </c>
      <c r="AU123" s="39">
        <f>F123+G123+H123+I123</f>
        <v>17</v>
      </c>
      <c r="AV123" s="39">
        <f>J123</f>
        <v>56</v>
      </c>
      <c r="AW123" s="39">
        <f>K123+L123+M123</f>
        <v>56</v>
      </c>
      <c r="AX123" s="39">
        <f>F123+G123+K123</f>
        <v>33</v>
      </c>
      <c r="AY123" s="39">
        <f>N123+Y123+Z123+AB123</f>
        <v>33</v>
      </c>
      <c r="AZ123" s="39">
        <f>O123</f>
        <v>6</v>
      </c>
      <c r="BA123" s="39">
        <f>P123+Q123+R123+S123+T123</f>
        <v>6</v>
      </c>
      <c r="BB123" s="39">
        <f>T123</f>
        <v>0</v>
      </c>
      <c r="BC123" s="39">
        <f>+U123+V123+W123</f>
        <v>0</v>
      </c>
      <c r="BD123" s="38">
        <f t="shared" si="117"/>
        <v>8</v>
      </c>
      <c r="BE123" s="38">
        <f t="shared" si="118"/>
        <v>8</v>
      </c>
      <c r="BF123" s="39">
        <f>AF123</f>
        <v>5</v>
      </c>
      <c r="BG123" s="39">
        <f>AD123+AE123</f>
        <v>5</v>
      </c>
      <c r="BH123" s="39">
        <f>AF123</f>
        <v>5</v>
      </c>
      <c r="BI123" s="39">
        <f>AG123+AH123</f>
        <v>5</v>
      </c>
      <c r="BJ123" s="39">
        <f>AM123</f>
        <v>3</v>
      </c>
      <c r="BK123" s="39">
        <f>AK123+AL123</f>
        <v>3</v>
      </c>
      <c r="BL123" s="39">
        <f>AM123</f>
        <v>3</v>
      </c>
      <c r="BM123" s="39">
        <f>AN123+AO123</f>
        <v>3</v>
      </c>
    </row>
    <row r="124" spans="1:65" ht="39.950000000000003" customHeight="1" x14ac:dyDescent="0.2">
      <c r="A124" s="7"/>
      <c r="B124" s="294" t="s">
        <v>219</v>
      </c>
      <c r="C124" s="295"/>
      <c r="D124" s="418"/>
      <c r="E124" s="177">
        <f>E9+E29+E41+E49+E63+E70+E77+E80+E102+E106+E115+E120+E123</f>
        <v>1178</v>
      </c>
      <c r="F124" s="177">
        <f t="shared" ref="F124:BM124" si="162">F9+F29+F41+F49+F63+F70+F77+F80+F102+F106+F115+F120+F123</f>
        <v>54</v>
      </c>
      <c r="G124" s="177">
        <f t="shared" si="162"/>
        <v>1121</v>
      </c>
      <c r="H124" s="177">
        <f t="shared" si="162"/>
        <v>2</v>
      </c>
      <c r="I124" s="177">
        <f t="shared" si="162"/>
        <v>1</v>
      </c>
      <c r="J124" s="177">
        <f>J9+J29+J41+J49+J63+J70+J77+J80+J102+J106+J115+J120+J123</f>
        <v>1331</v>
      </c>
      <c r="K124" s="177">
        <f t="shared" si="162"/>
        <v>1133</v>
      </c>
      <c r="L124" s="177">
        <f t="shared" si="162"/>
        <v>112</v>
      </c>
      <c r="M124" s="177">
        <f t="shared" si="162"/>
        <v>4</v>
      </c>
      <c r="N124" s="177">
        <f t="shared" si="162"/>
        <v>0</v>
      </c>
      <c r="O124" s="177">
        <f t="shared" si="162"/>
        <v>1012</v>
      </c>
      <c r="P124" s="177">
        <f t="shared" si="162"/>
        <v>749</v>
      </c>
      <c r="Q124" s="177">
        <f t="shared" si="162"/>
        <v>45</v>
      </c>
      <c r="R124" s="177">
        <f t="shared" si="162"/>
        <v>54</v>
      </c>
      <c r="S124" s="177">
        <f t="shared" si="162"/>
        <v>0</v>
      </c>
      <c r="T124" s="177">
        <f t="shared" si="162"/>
        <v>164</v>
      </c>
      <c r="U124" s="177">
        <f t="shared" si="162"/>
        <v>113</v>
      </c>
      <c r="V124" s="177">
        <f t="shared" si="162"/>
        <v>47</v>
      </c>
      <c r="W124" s="177">
        <f t="shared" si="162"/>
        <v>4</v>
      </c>
      <c r="X124" s="177">
        <f t="shared" si="162"/>
        <v>10</v>
      </c>
      <c r="Y124" s="177">
        <f t="shared" si="162"/>
        <v>1022</v>
      </c>
      <c r="Z124" s="177">
        <f t="shared" si="162"/>
        <v>3</v>
      </c>
      <c r="AA124" s="177">
        <f t="shared" si="162"/>
        <v>33</v>
      </c>
      <c r="AB124" s="177">
        <f>AB9+AB29+AB41+AB49+AB63+AB70+AB77+AB80+AB102+AB106+AB115+AB120+AB123</f>
        <v>1282</v>
      </c>
      <c r="AC124" s="177">
        <f t="shared" si="162"/>
        <v>84</v>
      </c>
      <c r="AD124" s="177">
        <f t="shared" si="162"/>
        <v>93</v>
      </c>
      <c r="AE124" s="177">
        <f t="shared" si="162"/>
        <v>15</v>
      </c>
      <c r="AF124" s="177">
        <f t="shared" si="162"/>
        <v>108</v>
      </c>
      <c r="AG124" s="177">
        <f t="shared" si="162"/>
        <v>32</v>
      </c>
      <c r="AH124" s="177">
        <f t="shared" si="162"/>
        <v>76</v>
      </c>
      <c r="AI124" s="177">
        <f t="shared" si="162"/>
        <v>0</v>
      </c>
      <c r="AJ124" s="177">
        <f t="shared" si="162"/>
        <v>46</v>
      </c>
      <c r="AK124" s="177">
        <f t="shared" si="162"/>
        <v>32</v>
      </c>
      <c r="AL124" s="177">
        <f t="shared" si="162"/>
        <v>2</v>
      </c>
      <c r="AM124" s="177">
        <f t="shared" si="162"/>
        <v>34</v>
      </c>
      <c r="AN124" s="177">
        <f t="shared" si="162"/>
        <v>28</v>
      </c>
      <c r="AO124" s="177">
        <f t="shared" si="162"/>
        <v>6</v>
      </c>
      <c r="AP124" s="177">
        <f t="shared" si="162"/>
        <v>0</v>
      </c>
      <c r="AQ124" s="177">
        <f t="shared" si="162"/>
        <v>0</v>
      </c>
      <c r="AR124" s="177">
        <f t="shared" si="162"/>
        <v>0</v>
      </c>
      <c r="AS124" s="177">
        <f t="shared" si="162"/>
        <v>0</v>
      </c>
      <c r="AT124" s="40">
        <f t="shared" si="162"/>
        <v>1178</v>
      </c>
      <c r="AU124" s="40">
        <f t="shared" si="162"/>
        <v>1178</v>
      </c>
      <c r="AV124" s="40">
        <f t="shared" si="162"/>
        <v>1331</v>
      </c>
      <c r="AW124" s="40">
        <f t="shared" si="162"/>
        <v>1249</v>
      </c>
      <c r="AX124" s="40">
        <f t="shared" si="162"/>
        <v>2308</v>
      </c>
      <c r="AY124" s="40">
        <f t="shared" si="162"/>
        <v>2307</v>
      </c>
      <c r="AZ124" s="40">
        <f t="shared" si="162"/>
        <v>1012</v>
      </c>
      <c r="BA124" s="40">
        <f t="shared" si="162"/>
        <v>1012</v>
      </c>
      <c r="BB124" s="40">
        <f t="shared" si="162"/>
        <v>164</v>
      </c>
      <c r="BC124" s="40">
        <f t="shared" si="162"/>
        <v>164</v>
      </c>
      <c r="BD124" s="38">
        <f t="shared" si="117"/>
        <v>1022</v>
      </c>
      <c r="BE124" s="38">
        <f t="shared" si="118"/>
        <v>1022</v>
      </c>
      <c r="BF124" s="40">
        <f t="shared" si="162"/>
        <v>108</v>
      </c>
      <c r="BG124" s="40">
        <f t="shared" si="162"/>
        <v>108</v>
      </c>
      <c r="BH124" s="40">
        <f t="shared" si="162"/>
        <v>108</v>
      </c>
      <c r="BI124" s="40">
        <f t="shared" si="162"/>
        <v>108</v>
      </c>
      <c r="BJ124" s="40">
        <f t="shared" si="162"/>
        <v>34</v>
      </c>
      <c r="BK124" s="40">
        <f t="shared" si="162"/>
        <v>34</v>
      </c>
      <c r="BL124" s="40">
        <f t="shared" si="162"/>
        <v>34</v>
      </c>
      <c r="BM124" s="40">
        <f t="shared" si="162"/>
        <v>34</v>
      </c>
    </row>
    <row r="125" spans="1:65" ht="35.1" customHeigh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</row>
    <row r="126" spans="1:65" ht="35.1" customHeight="1" x14ac:dyDescent="0.2">
      <c r="B126" s="253" t="s">
        <v>340</v>
      </c>
      <c r="C126" s="254"/>
      <c r="D126" s="254"/>
    </row>
    <row r="127" spans="1:65" ht="35.1" customHeight="1" x14ac:dyDescent="0.2"/>
    <row r="128" spans="1:6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  <row r="140" ht="35.1" customHeight="1" x14ac:dyDescent="0.2"/>
    <row r="141" ht="35.1" customHeight="1" x14ac:dyDescent="0.2"/>
    <row r="142" ht="35.1" customHeight="1" x14ac:dyDescent="0.2"/>
  </sheetData>
  <sheetProtection sheet="1"/>
  <mergeCells count="180">
    <mergeCell ref="B126:D126"/>
    <mergeCell ref="BF8:BG8"/>
    <mergeCell ref="BH8:BI8"/>
    <mergeCell ref="BJ8:BK8"/>
    <mergeCell ref="BL8:BM8"/>
    <mergeCell ref="AT8:AU8"/>
    <mergeCell ref="AV8:AW8"/>
    <mergeCell ref="AX8:AY8"/>
    <mergeCell ref="AZ8:BA8"/>
    <mergeCell ref="BB8:BC8"/>
    <mergeCell ref="BD8:BE8"/>
    <mergeCell ref="B116:D116"/>
    <mergeCell ref="B117:D117"/>
    <mergeCell ref="B124:D124"/>
    <mergeCell ref="B118:D118"/>
    <mergeCell ref="B119:D119"/>
    <mergeCell ref="B120:D120"/>
    <mergeCell ref="B121:D121"/>
    <mergeCell ref="B122:D122"/>
    <mergeCell ref="B123:D123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AD6:AD7"/>
    <mergeCell ref="AE6:AE7"/>
    <mergeCell ref="B10:D10"/>
    <mergeCell ref="B11:D11"/>
    <mergeCell ref="B12:D12"/>
    <mergeCell ref="B13:D13"/>
    <mergeCell ref="B8:D8"/>
    <mergeCell ref="B9:D9"/>
    <mergeCell ref="S6:S7"/>
    <mergeCell ref="T6:W6"/>
    <mergeCell ref="X6:X7"/>
    <mergeCell ref="Y6:Y7"/>
    <mergeCell ref="L6:L7"/>
    <mergeCell ref="M6:M7"/>
    <mergeCell ref="O6:O7"/>
    <mergeCell ref="P6:P7"/>
    <mergeCell ref="Q6:Q7"/>
    <mergeCell ref="R6:R7"/>
    <mergeCell ref="AC5:AC7"/>
    <mergeCell ref="AD5:AH5"/>
    <mergeCell ref="AQ5:AQ7"/>
    <mergeCell ref="AR5:AR7"/>
    <mergeCell ref="AS5:AS7"/>
    <mergeCell ref="E6:E7"/>
    <mergeCell ref="F6:F7"/>
    <mergeCell ref="G6:G7"/>
    <mergeCell ref="H6:H7"/>
    <mergeCell ref="I6:I7"/>
    <mergeCell ref="AI5:AI7"/>
    <mergeCell ref="AJ5:AJ7"/>
    <mergeCell ref="AK5:AO5"/>
    <mergeCell ref="AP5:AP7"/>
    <mergeCell ref="AF6:AF7"/>
    <mergeCell ref="AG6:AG7"/>
    <mergeCell ref="AH6:AH7"/>
    <mergeCell ref="AK6:AK7"/>
    <mergeCell ref="AN6:AN7"/>
    <mergeCell ref="AO6:AO7"/>
    <mergeCell ref="A3:AS3"/>
    <mergeCell ref="A4:AS4"/>
    <mergeCell ref="A5:D7"/>
    <mergeCell ref="E5:I5"/>
    <mergeCell ref="J5:M5"/>
    <mergeCell ref="N5:N7"/>
    <mergeCell ref="O5:Y5"/>
    <mergeCell ref="Z5:Z7"/>
    <mergeCell ref="J6:J7"/>
    <mergeCell ref="K6:K7"/>
    <mergeCell ref="AA5:AA7"/>
    <mergeCell ref="AB5:AB7"/>
    <mergeCell ref="A1:F1"/>
    <mergeCell ref="G1:AL1"/>
    <mergeCell ref="AM1:AS1"/>
    <mergeCell ref="A2:Y2"/>
    <mergeCell ref="Z2:AG2"/>
    <mergeCell ref="AH2:AS2"/>
    <mergeCell ref="AL6:AL7"/>
    <mergeCell ref="AM6:AM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S127"/>
  <sheetViews>
    <sheetView topLeftCell="AR6" workbookViewId="0">
      <selection activeCell="BC9" sqref="BC9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302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5" customFormat="1" ht="27" customHeight="1" x14ac:dyDescent="0.25">
      <c r="A3" s="261" t="s">
        <v>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87.7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79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0"/>
    </row>
    <row r="7" spans="1:45" ht="168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3" t="s">
        <v>230</v>
      </c>
      <c r="U7" s="63" t="s">
        <v>247</v>
      </c>
      <c r="V7" s="63" t="s">
        <v>231</v>
      </c>
      <c r="W7" s="63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2"/>
    </row>
    <row r="8" spans="1:45" ht="15" x14ac:dyDescent="0.2">
      <c r="A8" s="66"/>
      <c r="B8" s="309"/>
      <c r="C8" s="288"/>
      <c r="D8" s="289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64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49</v>
      </c>
      <c r="F9" s="169">
        <f t="shared" ref="F9:AS9" si="0">SUM(F10:F28)</f>
        <v>10</v>
      </c>
      <c r="G9" s="169">
        <f t="shared" si="0"/>
        <v>38</v>
      </c>
      <c r="H9" s="169">
        <f t="shared" si="0"/>
        <v>0</v>
      </c>
      <c r="I9" s="169">
        <f t="shared" si="0"/>
        <v>1</v>
      </c>
      <c r="J9" s="169">
        <f t="shared" si="0"/>
        <v>45</v>
      </c>
      <c r="K9" s="169">
        <f t="shared" si="0"/>
        <v>27</v>
      </c>
      <c r="L9" s="169">
        <f t="shared" si="0"/>
        <v>12</v>
      </c>
      <c r="M9" s="169">
        <f t="shared" si="0"/>
        <v>0</v>
      </c>
      <c r="N9" s="169">
        <f t="shared" si="0"/>
        <v>0</v>
      </c>
      <c r="O9" s="169">
        <f t="shared" si="0"/>
        <v>28</v>
      </c>
      <c r="P9" s="169">
        <f t="shared" si="0"/>
        <v>9</v>
      </c>
      <c r="Q9" s="169">
        <f t="shared" si="0"/>
        <v>0</v>
      </c>
      <c r="R9" s="169">
        <f t="shared" si="0"/>
        <v>8</v>
      </c>
      <c r="S9" s="169">
        <f t="shared" si="0"/>
        <v>0</v>
      </c>
      <c r="T9" s="169">
        <f t="shared" si="0"/>
        <v>11</v>
      </c>
      <c r="U9" s="169">
        <f t="shared" si="0"/>
        <v>1</v>
      </c>
      <c r="V9" s="169">
        <f t="shared" si="0"/>
        <v>8</v>
      </c>
      <c r="W9" s="169">
        <f t="shared" si="0"/>
        <v>2</v>
      </c>
      <c r="X9" s="169">
        <f t="shared" si="0"/>
        <v>2</v>
      </c>
      <c r="Y9" s="169">
        <f t="shared" si="0"/>
        <v>30</v>
      </c>
      <c r="Z9" s="169">
        <f t="shared" si="0"/>
        <v>2</v>
      </c>
      <c r="AA9" s="169">
        <f t="shared" si="0"/>
        <v>13</v>
      </c>
      <c r="AB9" s="169">
        <f t="shared" si="0"/>
        <v>43</v>
      </c>
      <c r="AC9" s="169">
        <f t="shared" si="0"/>
        <v>18</v>
      </c>
      <c r="AD9" s="169">
        <f t="shared" si="0"/>
        <v>4</v>
      </c>
      <c r="AE9" s="169">
        <f t="shared" si="0"/>
        <v>6</v>
      </c>
      <c r="AF9" s="169">
        <f t="shared" si="0"/>
        <v>10</v>
      </c>
      <c r="AG9" s="169">
        <f t="shared" si="0"/>
        <v>1</v>
      </c>
      <c r="AH9" s="169">
        <f t="shared" si="0"/>
        <v>9</v>
      </c>
      <c r="AI9" s="169">
        <f t="shared" si="0"/>
        <v>0</v>
      </c>
      <c r="AJ9" s="169">
        <f t="shared" si="0"/>
        <v>1</v>
      </c>
      <c r="AK9" s="169">
        <f t="shared" si="0"/>
        <v>1</v>
      </c>
      <c r="AL9" s="169">
        <f t="shared" si="0"/>
        <v>3</v>
      </c>
      <c r="AM9" s="169">
        <f t="shared" si="0"/>
        <v>4</v>
      </c>
      <c r="AN9" s="169">
        <f t="shared" si="0"/>
        <v>0</v>
      </c>
      <c r="AO9" s="169">
        <f t="shared" si="0"/>
        <v>4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90">
        <v>4</v>
      </c>
      <c r="F10" s="90"/>
      <c r="G10" s="90">
        <v>4</v>
      </c>
      <c r="H10" s="143"/>
      <c r="I10" s="143"/>
      <c r="J10" s="90">
        <v>5</v>
      </c>
      <c r="K10" s="90">
        <v>3</v>
      </c>
      <c r="L10" s="90">
        <v>2</v>
      </c>
      <c r="M10" s="90"/>
      <c r="N10" s="90"/>
      <c r="O10" s="90">
        <v>2</v>
      </c>
      <c r="P10" s="90"/>
      <c r="Q10" s="90"/>
      <c r="R10" s="90"/>
      <c r="S10" s="90"/>
      <c r="T10" s="90">
        <v>2</v>
      </c>
      <c r="U10" s="90"/>
      <c r="V10" s="90">
        <v>2</v>
      </c>
      <c r="W10" s="90"/>
      <c r="X10" s="90"/>
      <c r="Y10" s="90">
        <v>2</v>
      </c>
      <c r="Z10" s="90">
        <v>1</v>
      </c>
      <c r="AA10" s="90">
        <v>1</v>
      </c>
      <c r="AB10" s="90">
        <v>4</v>
      </c>
      <c r="AC10" s="90">
        <v>1</v>
      </c>
      <c r="AD10" s="90"/>
      <c r="AE10" s="90">
        <v>1</v>
      </c>
      <c r="AF10" s="90">
        <v>1</v>
      </c>
      <c r="AG10" s="90"/>
      <c r="AH10" s="92">
        <v>1</v>
      </c>
      <c r="AI10" s="90"/>
      <c r="AJ10" s="90"/>
      <c r="AK10" s="90"/>
      <c r="AL10" s="90"/>
      <c r="AM10" s="90"/>
      <c r="AN10" s="90"/>
      <c r="AO10" s="90"/>
      <c r="AP10" s="92"/>
      <c r="AQ10" s="92"/>
      <c r="AR10" s="92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48">
        <v>5</v>
      </c>
      <c r="F11" s="148"/>
      <c r="G11" s="143">
        <v>5</v>
      </c>
      <c r="H11" s="143"/>
      <c r="I11" s="143"/>
      <c r="J11" s="143">
        <v>5</v>
      </c>
      <c r="K11" s="143">
        <v>4</v>
      </c>
      <c r="L11" s="143"/>
      <c r="M11" s="143"/>
      <c r="N11" s="143"/>
      <c r="O11" s="143">
        <v>2</v>
      </c>
      <c r="P11" s="143">
        <v>1</v>
      </c>
      <c r="Q11" s="143"/>
      <c r="R11" s="143">
        <v>1</v>
      </c>
      <c r="S11" s="143"/>
      <c r="T11" s="143"/>
      <c r="U11" s="143"/>
      <c r="V11" s="143"/>
      <c r="W11" s="143"/>
      <c r="X11" s="143"/>
      <c r="Y11" s="143">
        <v>2</v>
      </c>
      <c r="Z11" s="143"/>
      <c r="AA11" s="148">
        <v>1</v>
      </c>
      <c r="AB11" s="148">
        <v>7</v>
      </c>
      <c r="AC11" s="148">
        <v>1</v>
      </c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43"/>
      <c r="F12" s="143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43">
        <v>1</v>
      </c>
      <c r="F14" s="143"/>
      <c r="G14" s="143">
        <v>1</v>
      </c>
      <c r="H14" s="143"/>
      <c r="I14" s="143"/>
      <c r="J14" s="143">
        <v>1</v>
      </c>
      <c r="K14" s="143">
        <v>1</v>
      </c>
      <c r="L14" s="143"/>
      <c r="M14" s="143"/>
      <c r="N14" s="143"/>
      <c r="O14" s="143">
        <v>1</v>
      </c>
      <c r="P14" s="143">
        <v>1</v>
      </c>
      <c r="Q14" s="143"/>
      <c r="R14" s="143"/>
      <c r="S14" s="143"/>
      <c r="T14" s="143"/>
      <c r="U14" s="143"/>
      <c r="V14" s="143"/>
      <c r="W14" s="143"/>
      <c r="X14" s="143"/>
      <c r="Y14" s="143">
        <v>1</v>
      </c>
      <c r="Z14" s="143"/>
      <c r="AA14" s="143"/>
      <c r="AB14" s="143">
        <v>1</v>
      </c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43"/>
      <c r="F15" s="14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43"/>
      <c r="F16" s="14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0"/>
      <c r="F17" s="150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0"/>
      <c r="F18" s="150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0"/>
      <c r="F19" s="150"/>
      <c r="G19" s="143"/>
      <c r="H19" s="143"/>
      <c r="I19" s="143"/>
      <c r="J19" s="143"/>
      <c r="K19" s="143"/>
      <c r="L19" s="141"/>
      <c r="M19" s="141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0">
        <v>1</v>
      </c>
      <c r="F20" s="150"/>
      <c r="G20" s="141">
        <v>1</v>
      </c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>
        <v>1</v>
      </c>
      <c r="AB20" s="150">
        <v>1</v>
      </c>
      <c r="AC20" s="150">
        <v>1</v>
      </c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0">
        <v>2</v>
      </c>
      <c r="F21" s="150"/>
      <c r="G21" s="141">
        <v>2</v>
      </c>
      <c r="H21" s="141"/>
      <c r="I21" s="141"/>
      <c r="J21" s="141">
        <v>1</v>
      </c>
      <c r="K21" s="141">
        <v>1</v>
      </c>
      <c r="L21" s="150"/>
      <c r="M21" s="150"/>
      <c r="N21" s="150"/>
      <c r="O21" s="150">
        <v>2</v>
      </c>
      <c r="P21" s="150"/>
      <c r="Q21" s="150"/>
      <c r="R21" s="150"/>
      <c r="S21" s="150"/>
      <c r="T21" s="150">
        <v>2</v>
      </c>
      <c r="U21" s="150"/>
      <c r="V21" s="150">
        <v>1</v>
      </c>
      <c r="W21" s="150">
        <v>1</v>
      </c>
      <c r="X21" s="150"/>
      <c r="Y21" s="150">
        <v>2</v>
      </c>
      <c r="Z21" s="150"/>
      <c r="AA21" s="150">
        <v>1</v>
      </c>
      <c r="AB21" s="150">
        <v>1</v>
      </c>
      <c r="AC21" s="150">
        <v>1</v>
      </c>
      <c r="AD21" s="150"/>
      <c r="AE21" s="150">
        <v>2</v>
      </c>
      <c r="AF21" s="150">
        <v>2</v>
      </c>
      <c r="AG21" s="141"/>
      <c r="AH21" s="141">
        <v>2</v>
      </c>
      <c r="AI21" s="141"/>
      <c r="AJ21" s="141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0">
        <v>2</v>
      </c>
      <c r="F22" s="150"/>
      <c r="G22" s="141">
        <v>2</v>
      </c>
      <c r="H22" s="141"/>
      <c r="I22" s="141"/>
      <c r="J22" s="141">
        <v>3</v>
      </c>
      <c r="K22" s="141">
        <v>2</v>
      </c>
      <c r="L22" s="150"/>
      <c r="M22" s="150"/>
      <c r="N22" s="150"/>
      <c r="O22" s="150">
        <v>1</v>
      </c>
      <c r="P22" s="150">
        <v>1</v>
      </c>
      <c r="Q22" s="150"/>
      <c r="R22" s="150"/>
      <c r="S22" s="150"/>
      <c r="T22" s="150"/>
      <c r="U22" s="150"/>
      <c r="V22" s="150"/>
      <c r="W22" s="150"/>
      <c r="X22" s="150">
        <v>1</v>
      </c>
      <c r="Y22" s="150">
        <v>2</v>
      </c>
      <c r="Z22" s="150"/>
      <c r="AA22" s="150">
        <v>1</v>
      </c>
      <c r="AB22" s="150">
        <v>2</v>
      </c>
      <c r="AC22" s="150">
        <v>1</v>
      </c>
      <c r="AD22" s="141">
        <v>1</v>
      </c>
      <c r="AE22" s="141"/>
      <c r="AF22" s="141">
        <v>1</v>
      </c>
      <c r="AG22" s="141">
        <v>1</v>
      </c>
      <c r="AH22" s="141"/>
      <c r="AI22" s="141"/>
      <c r="AJ22" s="141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0"/>
      <c r="F23" s="150"/>
      <c r="G23" s="141"/>
      <c r="H23" s="141"/>
      <c r="I23" s="141"/>
      <c r="J23" s="141">
        <v>2</v>
      </c>
      <c r="K23" s="141">
        <v>1</v>
      </c>
      <c r="L23" s="150">
        <v>1</v>
      </c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>
        <v>1</v>
      </c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0"/>
      <c r="F24" s="150"/>
      <c r="G24" s="141"/>
      <c r="H24" s="141"/>
      <c r="I24" s="141"/>
      <c r="J24" s="141">
        <v>1</v>
      </c>
      <c r="K24" s="141"/>
      <c r="L24" s="150">
        <v>1</v>
      </c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41"/>
      <c r="AE24" s="141"/>
      <c r="AF24" s="141"/>
      <c r="AG24" s="141"/>
      <c r="AH24" s="141"/>
      <c r="AI24" s="141"/>
      <c r="AJ24" s="141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0">
        <v>11</v>
      </c>
      <c r="F25" s="150">
        <v>3</v>
      </c>
      <c r="G25" s="143">
        <v>7</v>
      </c>
      <c r="H25" s="143"/>
      <c r="I25" s="143">
        <v>1</v>
      </c>
      <c r="J25" s="143">
        <v>12</v>
      </c>
      <c r="K25" s="143">
        <v>8</v>
      </c>
      <c r="L25" s="150">
        <v>2</v>
      </c>
      <c r="M25" s="150"/>
      <c r="N25" s="150"/>
      <c r="O25" s="150">
        <v>4</v>
      </c>
      <c r="P25" s="150"/>
      <c r="Q25" s="150"/>
      <c r="R25" s="150">
        <v>1</v>
      </c>
      <c r="S25" s="150"/>
      <c r="T25" s="150">
        <v>3</v>
      </c>
      <c r="U25" s="150"/>
      <c r="V25" s="150">
        <v>3</v>
      </c>
      <c r="W25" s="150"/>
      <c r="X25" s="150">
        <v>1</v>
      </c>
      <c r="Y25" s="150">
        <v>5</v>
      </c>
      <c r="Z25" s="150"/>
      <c r="AA25" s="150">
        <v>4</v>
      </c>
      <c r="AB25" s="150">
        <v>13</v>
      </c>
      <c r="AC25" s="150">
        <v>6</v>
      </c>
      <c r="AD25" s="150"/>
      <c r="AE25" s="150">
        <v>2</v>
      </c>
      <c r="AF25" s="150">
        <v>2</v>
      </c>
      <c r="AG25" s="150"/>
      <c r="AH25" s="150">
        <v>2</v>
      </c>
      <c r="AI25" s="150"/>
      <c r="AJ25" s="150"/>
      <c r="AK25" s="150"/>
      <c r="AL25" s="150">
        <v>2</v>
      </c>
      <c r="AM25" s="150">
        <v>2</v>
      </c>
      <c r="AN25" s="150"/>
      <c r="AO25" s="150">
        <v>2</v>
      </c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0">
        <v>11</v>
      </c>
      <c r="F26" s="150">
        <v>4</v>
      </c>
      <c r="G26" s="141">
        <v>7</v>
      </c>
      <c r="H26" s="141"/>
      <c r="I26" s="141"/>
      <c r="J26" s="141">
        <v>5</v>
      </c>
      <c r="K26" s="142">
        <v>1</v>
      </c>
      <c r="L26" s="150">
        <v>3</v>
      </c>
      <c r="M26" s="150"/>
      <c r="N26" s="150"/>
      <c r="O26" s="150">
        <v>7</v>
      </c>
      <c r="P26" s="150">
        <v>2</v>
      </c>
      <c r="Q26" s="150"/>
      <c r="R26" s="150">
        <v>3</v>
      </c>
      <c r="S26" s="150"/>
      <c r="T26" s="150">
        <v>2</v>
      </c>
      <c r="U26" s="150">
        <v>1</v>
      </c>
      <c r="V26" s="150"/>
      <c r="W26" s="150">
        <v>1</v>
      </c>
      <c r="X26" s="150"/>
      <c r="Y26" s="150">
        <v>7</v>
      </c>
      <c r="Z26" s="150"/>
      <c r="AA26" s="150"/>
      <c r="AB26" s="150">
        <v>5</v>
      </c>
      <c r="AC26" s="150">
        <v>2</v>
      </c>
      <c r="AD26" s="150">
        <v>1</v>
      </c>
      <c r="AE26" s="150"/>
      <c r="AF26" s="150">
        <v>1</v>
      </c>
      <c r="AG26" s="150"/>
      <c r="AH26" s="150">
        <v>1</v>
      </c>
      <c r="AI26" s="150"/>
      <c r="AJ26" s="150"/>
      <c r="AK26" s="150">
        <v>1</v>
      </c>
      <c r="AL26" s="150"/>
      <c r="AM26" s="150">
        <v>1</v>
      </c>
      <c r="AN26" s="150"/>
      <c r="AO26" s="150">
        <v>1</v>
      </c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0"/>
      <c r="F27" s="150"/>
      <c r="G27" s="141"/>
      <c r="H27" s="141"/>
      <c r="I27" s="141"/>
      <c r="J27" s="141">
        <v>1</v>
      </c>
      <c r="K27" s="142"/>
      <c r="L27" s="150">
        <v>1</v>
      </c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0">
        <v>12</v>
      </c>
      <c r="F28" s="150">
        <v>3</v>
      </c>
      <c r="G28" s="141">
        <v>9</v>
      </c>
      <c r="H28" s="141"/>
      <c r="I28" s="141"/>
      <c r="J28" s="141">
        <v>9</v>
      </c>
      <c r="K28" s="142">
        <v>6</v>
      </c>
      <c r="L28" s="150">
        <v>2</v>
      </c>
      <c r="M28" s="150"/>
      <c r="N28" s="150"/>
      <c r="O28" s="150">
        <v>9</v>
      </c>
      <c r="P28" s="150">
        <v>4</v>
      </c>
      <c r="Q28" s="150"/>
      <c r="R28" s="150">
        <v>3</v>
      </c>
      <c r="S28" s="150"/>
      <c r="T28" s="150">
        <v>2</v>
      </c>
      <c r="U28" s="150"/>
      <c r="V28" s="150">
        <v>2</v>
      </c>
      <c r="W28" s="150"/>
      <c r="X28" s="150"/>
      <c r="Y28" s="150">
        <v>9</v>
      </c>
      <c r="Z28" s="150">
        <v>1</v>
      </c>
      <c r="AA28" s="150">
        <v>4</v>
      </c>
      <c r="AB28" s="150">
        <v>8</v>
      </c>
      <c r="AC28" s="150">
        <v>5</v>
      </c>
      <c r="AD28" s="150">
        <v>2</v>
      </c>
      <c r="AE28" s="150">
        <v>1</v>
      </c>
      <c r="AF28" s="150">
        <v>3</v>
      </c>
      <c r="AG28" s="150"/>
      <c r="AH28" s="150">
        <v>3</v>
      </c>
      <c r="AI28" s="150"/>
      <c r="AJ28" s="150">
        <v>1</v>
      </c>
      <c r="AK28" s="150"/>
      <c r="AL28" s="150">
        <v>1</v>
      </c>
      <c r="AM28" s="150">
        <v>1</v>
      </c>
      <c r="AN28" s="150"/>
      <c r="AO28" s="150">
        <v>1</v>
      </c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21</v>
      </c>
      <c r="F29" s="177">
        <f t="shared" ref="F29:AS29" si="1">SUM(F30:F40)</f>
        <v>2</v>
      </c>
      <c r="G29" s="177">
        <f t="shared" si="1"/>
        <v>17</v>
      </c>
      <c r="H29" s="177">
        <f t="shared" si="1"/>
        <v>2</v>
      </c>
      <c r="I29" s="177">
        <f t="shared" si="1"/>
        <v>0</v>
      </c>
      <c r="J29" s="177">
        <f t="shared" si="1"/>
        <v>31</v>
      </c>
      <c r="K29" s="177">
        <f t="shared" si="1"/>
        <v>17</v>
      </c>
      <c r="L29" s="177">
        <f t="shared" si="1"/>
        <v>13</v>
      </c>
      <c r="M29" s="177">
        <f t="shared" si="1"/>
        <v>0</v>
      </c>
      <c r="N29" s="177">
        <f t="shared" si="1"/>
        <v>0</v>
      </c>
      <c r="O29" s="177">
        <f t="shared" si="1"/>
        <v>13</v>
      </c>
      <c r="P29" s="177">
        <f t="shared" si="1"/>
        <v>3</v>
      </c>
      <c r="Q29" s="177">
        <f t="shared" si="1"/>
        <v>0</v>
      </c>
      <c r="R29" s="177">
        <f t="shared" si="1"/>
        <v>4</v>
      </c>
      <c r="S29" s="177">
        <f t="shared" si="1"/>
        <v>1</v>
      </c>
      <c r="T29" s="177">
        <f t="shared" si="1"/>
        <v>5</v>
      </c>
      <c r="U29" s="177">
        <f t="shared" si="1"/>
        <v>0</v>
      </c>
      <c r="V29" s="177">
        <f t="shared" si="1"/>
        <v>4</v>
      </c>
      <c r="W29" s="177">
        <f t="shared" si="1"/>
        <v>1</v>
      </c>
      <c r="X29" s="177">
        <f t="shared" si="1"/>
        <v>1</v>
      </c>
      <c r="Y29" s="177">
        <f t="shared" si="1"/>
        <v>14</v>
      </c>
      <c r="Z29" s="177">
        <f t="shared" si="1"/>
        <v>2</v>
      </c>
      <c r="AA29" s="177">
        <f t="shared" si="1"/>
        <v>2</v>
      </c>
      <c r="AB29" s="177">
        <f t="shared" si="1"/>
        <v>20</v>
      </c>
      <c r="AC29" s="177">
        <f t="shared" si="1"/>
        <v>2</v>
      </c>
      <c r="AD29" s="177">
        <f t="shared" si="1"/>
        <v>8</v>
      </c>
      <c r="AE29" s="177">
        <f t="shared" si="1"/>
        <v>1</v>
      </c>
      <c r="AF29" s="177">
        <f t="shared" si="1"/>
        <v>9</v>
      </c>
      <c r="AG29" s="177">
        <f t="shared" si="1"/>
        <v>2</v>
      </c>
      <c r="AH29" s="177">
        <f t="shared" si="1"/>
        <v>7</v>
      </c>
      <c r="AI29" s="177">
        <f t="shared" si="1"/>
        <v>0</v>
      </c>
      <c r="AJ29" s="177">
        <f t="shared" si="1"/>
        <v>6</v>
      </c>
      <c r="AK29" s="177">
        <f t="shared" si="1"/>
        <v>1</v>
      </c>
      <c r="AL29" s="177">
        <f t="shared" si="1"/>
        <v>1</v>
      </c>
      <c r="AM29" s="177">
        <f t="shared" si="1"/>
        <v>2</v>
      </c>
      <c r="AN29" s="177">
        <f t="shared" si="1"/>
        <v>2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0">
        <v>2</v>
      </c>
      <c r="F30" s="150"/>
      <c r="G30" s="141">
        <v>2</v>
      </c>
      <c r="H30" s="141"/>
      <c r="I30" s="141"/>
      <c r="J30" s="141">
        <v>3</v>
      </c>
      <c r="K30" s="142">
        <v>2</v>
      </c>
      <c r="L30" s="150"/>
      <c r="M30" s="150"/>
      <c r="N30" s="150"/>
      <c r="O30" s="150">
        <v>1</v>
      </c>
      <c r="P30" s="150">
        <v>1</v>
      </c>
      <c r="Q30" s="150"/>
      <c r="R30" s="150"/>
      <c r="S30" s="150"/>
      <c r="T30" s="150"/>
      <c r="U30" s="150"/>
      <c r="V30" s="150"/>
      <c r="W30" s="150"/>
      <c r="X30" s="150"/>
      <c r="Y30" s="150">
        <v>1</v>
      </c>
      <c r="Z30" s="150"/>
      <c r="AA30" s="150">
        <v>1</v>
      </c>
      <c r="AB30" s="150">
        <v>3</v>
      </c>
      <c r="AC30" s="150">
        <v>1</v>
      </c>
      <c r="AD30" s="150">
        <v>1</v>
      </c>
      <c r="AE30" s="150">
        <v>1</v>
      </c>
      <c r="AF30" s="150">
        <v>2</v>
      </c>
      <c r="AG30" s="150">
        <v>1</v>
      </c>
      <c r="AH30" s="150">
        <v>1</v>
      </c>
      <c r="AI30" s="150"/>
      <c r="AJ30" s="150">
        <v>1</v>
      </c>
      <c r="AK30" s="150"/>
      <c r="AL30" s="150">
        <v>1</v>
      </c>
      <c r="AM30" s="150">
        <v>1</v>
      </c>
      <c r="AN30" s="150">
        <v>1</v>
      </c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0"/>
      <c r="F31" s="150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0">
        <v>3</v>
      </c>
      <c r="F32" s="150"/>
      <c r="G32" s="141">
        <v>3</v>
      </c>
      <c r="H32" s="141"/>
      <c r="I32" s="141"/>
      <c r="J32" s="141">
        <v>2</v>
      </c>
      <c r="K32" s="142">
        <v>1</v>
      </c>
      <c r="L32" s="150">
        <v>1</v>
      </c>
      <c r="M32" s="150"/>
      <c r="N32" s="150"/>
      <c r="O32" s="150">
        <v>1</v>
      </c>
      <c r="P32" s="150"/>
      <c r="Q32" s="150"/>
      <c r="R32" s="150"/>
      <c r="S32" s="150"/>
      <c r="T32" s="150">
        <v>1</v>
      </c>
      <c r="U32" s="150"/>
      <c r="V32" s="150"/>
      <c r="W32" s="150">
        <v>1</v>
      </c>
      <c r="X32" s="150">
        <v>1</v>
      </c>
      <c r="Y32" s="150">
        <v>2</v>
      </c>
      <c r="Z32" s="150"/>
      <c r="AA32" s="150"/>
      <c r="AB32" s="150">
        <v>2</v>
      </c>
      <c r="AC32" s="150"/>
      <c r="AD32" s="150">
        <v>1</v>
      </c>
      <c r="AE32" s="150"/>
      <c r="AF32" s="150">
        <v>1</v>
      </c>
      <c r="AG32" s="150"/>
      <c r="AH32" s="150">
        <v>1</v>
      </c>
      <c r="AI32" s="150"/>
      <c r="AJ32" s="150">
        <v>1</v>
      </c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0"/>
      <c r="F33" s="150"/>
      <c r="G33" s="141"/>
      <c r="H33" s="141"/>
      <c r="I33" s="141"/>
      <c r="J33" s="141">
        <v>1</v>
      </c>
      <c r="K33" s="142"/>
      <c r="L33" s="150">
        <v>1</v>
      </c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0"/>
      <c r="F34" s="150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0">
        <v>10</v>
      </c>
      <c r="F35" s="150">
        <v>1</v>
      </c>
      <c r="G35" s="141">
        <v>8</v>
      </c>
      <c r="H35" s="141">
        <v>1</v>
      </c>
      <c r="I35" s="141"/>
      <c r="J35" s="141">
        <v>15</v>
      </c>
      <c r="K35" s="142">
        <v>9</v>
      </c>
      <c r="L35" s="150">
        <v>6</v>
      </c>
      <c r="M35" s="150"/>
      <c r="N35" s="150"/>
      <c r="O35" s="150">
        <v>6</v>
      </c>
      <c r="P35" s="150">
        <v>2</v>
      </c>
      <c r="Q35" s="150"/>
      <c r="R35" s="150">
        <v>2</v>
      </c>
      <c r="S35" s="150">
        <v>1</v>
      </c>
      <c r="T35" s="150">
        <v>1</v>
      </c>
      <c r="U35" s="150"/>
      <c r="V35" s="150">
        <v>1</v>
      </c>
      <c r="W35" s="150"/>
      <c r="X35" s="150"/>
      <c r="Y35" s="150">
        <v>6</v>
      </c>
      <c r="Z35" s="150">
        <v>2</v>
      </c>
      <c r="AA35" s="150"/>
      <c r="AB35" s="150">
        <v>10</v>
      </c>
      <c r="AC35" s="150"/>
      <c r="AD35" s="150">
        <v>4</v>
      </c>
      <c r="AE35" s="150"/>
      <c r="AF35" s="150">
        <v>4</v>
      </c>
      <c r="AG35" s="150"/>
      <c r="AH35" s="150">
        <v>4</v>
      </c>
      <c r="AI35" s="150"/>
      <c r="AJ35" s="150">
        <v>4</v>
      </c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0">
        <v>1</v>
      </c>
      <c r="F36" s="150"/>
      <c r="G36" s="141">
        <v>1</v>
      </c>
      <c r="H36" s="141"/>
      <c r="I36" s="141"/>
      <c r="J36" s="141"/>
      <c r="K36" s="142"/>
      <c r="L36" s="150"/>
      <c r="M36" s="150"/>
      <c r="N36" s="150"/>
      <c r="O36" s="150">
        <v>1</v>
      </c>
      <c r="P36" s="150"/>
      <c r="Q36" s="150"/>
      <c r="R36" s="150"/>
      <c r="S36" s="150"/>
      <c r="T36" s="150">
        <v>1</v>
      </c>
      <c r="U36" s="150"/>
      <c r="V36" s="150">
        <v>1</v>
      </c>
      <c r="W36" s="150"/>
      <c r="X36" s="150"/>
      <c r="Y36" s="150">
        <v>1</v>
      </c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0"/>
      <c r="F37" s="150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0">
        <v>2</v>
      </c>
      <c r="F38" s="150"/>
      <c r="G38" s="141">
        <v>2</v>
      </c>
      <c r="H38" s="141"/>
      <c r="I38" s="141"/>
      <c r="J38" s="141">
        <v>4</v>
      </c>
      <c r="K38" s="142">
        <v>1</v>
      </c>
      <c r="L38" s="150">
        <v>3</v>
      </c>
      <c r="M38" s="150"/>
      <c r="N38" s="150"/>
      <c r="O38" s="150">
        <v>2</v>
      </c>
      <c r="P38" s="150"/>
      <c r="Q38" s="150"/>
      <c r="R38" s="150"/>
      <c r="S38" s="150"/>
      <c r="T38" s="150">
        <v>2</v>
      </c>
      <c r="U38" s="150"/>
      <c r="V38" s="150">
        <v>2</v>
      </c>
      <c r="W38" s="150"/>
      <c r="X38" s="150"/>
      <c r="Y38" s="150">
        <v>2</v>
      </c>
      <c r="Z38" s="150"/>
      <c r="AA38" s="150">
        <v>1</v>
      </c>
      <c r="AB38" s="150">
        <v>1</v>
      </c>
      <c r="AC38" s="150">
        <v>1</v>
      </c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0"/>
      <c r="F39" s="150"/>
      <c r="G39" s="141"/>
      <c r="H39" s="141"/>
      <c r="I39" s="141"/>
      <c r="J39" s="141"/>
      <c r="K39" s="142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0">
        <v>3</v>
      </c>
      <c r="F40" s="150">
        <v>1</v>
      </c>
      <c r="G40" s="141">
        <v>1</v>
      </c>
      <c r="H40" s="141">
        <v>1</v>
      </c>
      <c r="I40" s="141"/>
      <c r="J40" s="141">
        <v>6</v>
      </c>
      <c r="K40" s="142">
        <v>4</v>
      </c>
      <c r="L40" s="150">
        <v>2</v>
      </c>
      <c r="M40" s="150"/>
      <c r="N40" s="150"/>
      <c r="O40" s="150">
        <v>2</v>
      </c>
      <c r="P40" s="150"/>
      <c r="Q40" s="150"/>
      <c r="R40" s="150">
        <v>2</v>
      </c>
      <c r="S40" s="150"/>
      <c r="T40" s="150"/>
      <c r="U40" s="150"/>
      <c r="V40" s="150"/>
      <c r="W40" s="150"/>
      <c r="X40" s="150"/>
      <c r="Y40" s="150">
        <v>2</v>
      </c>
      <c r="Z40" s="150"/>
      <c r="AA40" s="150"/>
      <c r="AB40" s="150">
        <v>4</v>
      </c>
      <c r="AC40" s="150"/>
      <c r="AD40" s="150">
        <v>2</v>
      </c>
      <c r="AE40" s="150"/>
      <c r="AF40" s="150">
        <v>2</v>
      </c>
      <c r="AG40" s="150">
        <v>1</v>
      </c>
      <c r="AH40" s="150">
        <v>1</v>
      </c>
      <c r="AI40" s="150"/>
      <c r="AJ40" s="150"/>
      <c r="AK40" s="150">
        <v>1</v>
      </c>
      <c r="AL40" s="150"/>
      <c r="AM40" s="150">
        <v>1</v>
      </c>
      <c r="AN40" s="150">
        <v>1</v>
      </c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3</v>
      </c>
      <c r="F41" s="177">
        <f t="shared" ref="F41:AS41" si="2">SUM(F42:F48)</f>
        <v>0</v>
      </c>
      <c r="G41" s="177">
        <f t="shared" si="2"/>
        <v>3</v>
      </c>
      <c r="H41" s="177">
        <f t="shared" si="2"/>
        <v>0</v>
      </c>
      <c r="I41" s="177">
        <f t="shared" si="2"/>
        <v>0</v>
      </c>
      <c r="J41" s="177">
        <f t="shared" si="2"/>
        <v>8</v>
      </c>
      <c r="K41" s="177">
        <f t="shared" si="2"/>
        <v>6</v>
      </c>
      <c r="L41" s="177">
        <f t="shared" si="2"/>
        <v>0</v>
      </c>
      <c r="M41" s="177">
        <f t="shared" si="2"/>
        <v>0</v>
      </c>
      <c r="N41" s="177">
        <f t="shared" si="2"/>
        <v>0</v>
      </c>
      <c r="O41" s="177">
        <f t="shared" si="2"/>
        <v>2</v>
      </c>
      <c r="P41" s="177">
        <f t="shared" si="2"/>
        <v>1</v>
      </c>
      <c r="Q41" s="177">
        <f t="shared" si="2"/>
        <v>1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2</v>
      </c>
      <c r="Z41" s="177">
        <f t="shared" si="2"/>
        <v>0</v>
      </c>
      <c r="AA41" s="177">
        <f t="shared" si="2"/>
        <v>1</v>
      </c>
      <c r="AB41" s="177">
        <f t="shared" si="2"/>
        <v>7</v>
      </c>
      <c r="AC41" s="177">
        <f t="shared" si="2"/>
        <v>1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/>
      <c r="F46" s="150"/>
      <c r="G46" s="141"/>
      <c r="H46" s="141"/>
      <c r="I46" s="141"/>
      <c r="J46" s="141">
        <v>1</v>
      </c>
      <c r="K46" s="142">
        <v>1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>
        <v>1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/>
      <c r="F47" s="150"/>
      <c r="G47" s="141"/>
      <c r="H47" s="141"/>
      <c r="I47" s="141"/>
      <c r="J47" s="141">
        <v>1</v>
      </c>
      <c r="K47" s="142">
        <v>1</v>
      </c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>
        <v>1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>
        <v>3</v>
      </c>
      <c r="F48" s="150"/>
      <c r="G48" s="141">
        <v>3</v>
      </c>
      <c r="H48" s="141"/>
      <c r="I48" s="141"/>
      <c r="J48" s="141">
        <v>6</v>
      </c>
      <c r="K48" s="142">
        <v>4</v>
      </c>
      <c r="L48" s="150"/>
      <c r="M48" s="150"/>
      <c r="N48" s="150"/>
      <c r="O48" s="150">
        <v>2</v>
      </c>
      <c r="P48" s="150">
        <v>1</v>
      </c>
      <c r="Q48" s="150">
        <v>1</v>
      </c>
      <c r="R48" s="150"/>
      <c r="S48" s="150"/>
      <c r="T48" s="150"/>
      <c r="U48" s="150"/>
      <c r="V48" s="150"/>
      <c r="W48" s="150"/>
      <c r="X48" s="150"/>
      <c r="Y48" s="150">
        <v>2</v>
      </c>
      <c r="Z48" s="150"/>
      <c r="AA48" s="150">
        <v>1</v>
      </c>
      <c r="AB48" s="150">
        <v>5</v>
      </c>
      <c r="AC48" s="150">
        <v>1</v>
      </c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23</v>
      </c>
      <c r="F49" s="177">
        <f t="shared" ref="F49:AS49" si="3">SUM(F50:F62)</f>
        <v>3</v>
      </c>
      <c r="G49" s="177">
        <f t="shared" si="3"/>
        <v>19</v>
      </c>
      <c r="H49" s="177">
        <f t="shared" si="3"/>
        <v>1</v>
      </c>
      <c r="I49" s="177">
        <f t="shared" si="3"/>
        <v>0</v>
      </c>
      <c r="J49" s="177">
        <f t="shared" si="3"/>
        <v>55</v>
      </c>
      <c r="K49" s="177">
        <f t="shared" si="3"/>
        <v>38</v>
      </c>
      <c r="L49" s="177">
        <f t="shared" si="3"/>
        <v>10</v>
      </c>
      <c r="M49" s="177">
        <f t="shared" si="3"/>
        <v>0</v>
      </c>
      <c r="N49" s="177">
        <f t="shared" si="3"/>
        <v>0</v>
      </c>
      <c r="O49" s="177">
        <f t="shared" si="3"/>
        <v>32</v>
      </c>
      <c r="P49" s="177">
        <f t="shared" si="3"/>
        <v>22</v>
      </c>
      <c r="Q49" s="177">
        <f t="shared" si="3"/>
        <v>6</v>
      </c>
      <c r="R49" s="177">
        <f t="shared" si="3"/>
        <v>0</v>
      </c>
      <c r="S49" s="177">
        <f t="shared" si="3"/>
        <v>0</v>
      </c>
      <c r="T49" s="177">
        <f t="shared" si="3"/>
        <v>4</v>
      </c>
      <c r="U49" s="177">
        <f t="shared" si="3"/>
        <v>0</v>
      </c>
      <c r="V49" s="177">
        <f t="shared" si="3"/>
        <v>4</v>
      </c>
      <c r="W49" s="177">
        <f t="shared" si="3"/>
        <v>0</v>
      </c>
      <c r="X49" s="177">
        <f t="shared" si="3"/>
        <v>3</v>
      </c>
      <c r="Y49" s="177">
        <f t="shared" si="3"/>
        <v>35</v>
      </c>
      <c r="Z49" s="177">
        <f t="shared" si="3"/>
        <v>0</v>
      </c>
      <c r="AA49" s="177">
        <f t="shared" si="3"/>
        <v>1</v>
      </c>
      <c r="AB49" s="177">
        <f t="shared" si="3"/>
        <v>25</v>
      </c>
      <c r="AC49" s="177">
        <f t="shared" si="3"/>
        <v>2</v>
      </c>
      <c r="AD49" s="177">
        <f t="shared" si="3"/>
        <v>9</v>
      </c>
      <c r="AE49" s="177">
        <f t="shared" si="3"/>
        <v>2</v>
      </c>
      <c r="AF49" s="177">
        <f t="shared" si="3"/>
        <v>11</v>
      </c>
      <c r="AG49" s="177">
        <f t="shared" si="3"/>
        <v>2</v>
      </c>
      <c r="AH49" s="177">
        <f t="shared" si="3"/>
        <v>9</v>
      </c>
      <c r="AI49" s="177">
        <f t="shared" si="3"/>
        <v>0</v>
      </c>
      <c r="AJ49" s="177">
        <f t="shared" si="3"/>
        <v>8</v>
      </c>
      <c r="AK49" s="177">
        <f t="shared" si="3"/>
        <v>1</v>
      </c>
      <c r="AL49" s="177">
        <f t="shared" si="3"/>
        <v>1</v>
      </c>
      <c r="AM49" s="177">
        <f t="shared" si="3"/>
        <v>2</v>
      </c>
      <c r="AN49" s="177">
        <f t="shared" si="3"/>
        <v>0</v>
      </c>
      <c r="AO49" s="177">
        <f t="shared" si="3"/>
        <v>2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>
        <v>12</v>
      </c>
      <c r="F50" s="150">
        <v>2</v>
      </c>
      <c r="G50" s="141">
        <v>10</v>
      </c>
      <c r="H50" s="141"/>
      <c r="I50" s="141"/>
      <c r="J50" s="141">
        <v>34</v>
      </c>
      <c r="K50" s="142">
        <v>21</v>
      </c>
      <c r="L50" s="150">
        <v>7</v>
      </c>
      <c r="M50" s="150"/>
      <c r="N50" s="150"/>
      <c r="O50" s="150">
        <v>18</v>
      </c>
      <c r="P50" s="150">
        <v>10</v>
      </c>
      <c r="Q50" s="150">
        <v>5</v>
      </c>
      <c r="R50" s="150"/>
      <c r="S50" s="150"/>
      <c r="T50" s="150">
        <v>3</v>
      </c>
      <c r="U50" s="150"/>
      <c r="V50" s="150">
        <v>3</v>
      </c>
      <c r="W50" s="150"/>
      <c r="X50" s="150">
        <v>1</v>
      </c>
      <c r="Y50" s="150">
        <v>19</v>
      </c>
      <c r="Z50" s="150"/>
      <c r="AA50" s="150"/>
      <c r="AB50" s="150">
        <v>14</v>
      </c>
      <c r="AC50" s="150">
        <v>1</v>
      </c>
      <c r="AD50" s="150">
        <v>3</v>
      </c>
      <c r="AE50" s="150"/>
      <c r="AF50" s="150">
        <v>3</v>
      </c>
      <c r="AG50" s="150"/>
      <c r="AH50" s="150">
        <v>3</v>
      </c>
      <c r="AI50" s="150"/>
      <c r="AJ50" s="150">
        <v>3</v>
      </c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>
        <v>2</v>
      </c>
      <c r="F51" s="150"/>
      <c r="G51" s="141">
        <v>2</v>
      </c>
      <c r="H51" s="141"/>
      <c r="I51" s="141"/>
      <c r="J51" s="141">
        <v>3</v>
      </c>
      <c r="K51" s="142">
        <v>2</v>
      </c>
      <c r="L51" s="150"/>
      <c r="M51" s="150"/>
      <c r="N51" s="150"/>
      <c r="O51" s="150">
        <v>3</v>
      </c>
      <c r="P51" s="150">
        <v>2</v>
      </c>
      <c r="Q51" s="150">
        <v>1</v>
      </c>
      <c r="R51" s="150"/>
      <c r="S51" s="150"/>
      <c r="T51" s="150"/>
      <c r="U51" s="150"/>
      <c r="V51" s="150"/>
      <c r="W51" s="150"/>
      <c r="X51" s="150"/>
      <c r="Y51" s="150">
        <v>3</v>
      </c>
      <c r="Z51" s="150"/>
      <c r="AA51" s="150"/>
      <c r="AB51" s="150">
        <v>1</v>
      </c>
      <c r="AC51" s="150"/>
      <c r="AD51" s="150">
        <v>3</v>
      </c>
      <c r="AE51" s="150"/>
      <c r="AF51" s="150">
        <v>3</v>
      </c>
      <c r="AG51" s="150">
        <v>2</v>
      </c>
      <c r="AH51" s="150">
        <v>1</v>
      </c>
      <c r="AI51" s="150"/>
      <c r="AJ51" s="150">
        <v>3</v>
      </c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/>
      <c r="F52" s="150"/>
      <c r="G52" s="141"/>
      <c r="H52" s="141"/>
      <c r="I52" s="141"/>
      <c r="J52" s="141">
        <v>3</v>
      </c>
      <c r="K52" s="141">
        <v>2</v>
      </c>
      <c r="L52" s="141">
        <v>1</v>
      </c>
      <c r="M52" s="141"/>
      <c r="N52" s="141"/>
      <c r="O52" s="141">
        <v>1</v>
      </c>
      <c r="P52" s="141">
        <v>1</v>
      </c>
      <c r="Q52" s="141"/>
      <c r="R52" s="141"/>
      <c r="S52" s="150"/>
      <c r="T52" s="141"/>
      <c r="U52" s="141"/>
      <c r="V52" s="141"/>
      <c r="W52" s="141"/>
      <c r="X52" s="141">
        <v>1</v>
      </c>
      <c r="Y52" s="150">
        <v>2</v>
      </c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>
        <v>1</v>
      </c>
      <c r="F53" s="150"/>
      <c r="G53" s="141">
        <v>1</v>
      </c>
      <c r="H53" s="141"/>
      <c r="I53" s="141"/>
      <c r="J53" s="141"/>
      <c r="K53" s="142"/>
      <c r="L53" s="150"/>
      <c r="M53" s="150"/>
      <c r="N53" s="150"/>
      <c r="O53" s="150">
        <v>1</v>
      </c>
      <c r="P53" s="150">
        <v>1</v>
      </c>
      <c r="Q53" s="150"/>
      <c r="R53" s="150"/>
      <c r="S53" s="150"/>
      <c r="T53" s="150"/>
      <c r="U53" s="150"/>
      <c r="V53" s="150"/>
      <c r="W53" s="150"/>
      <c r="X53" s="150"/>
      <c r="Y53" s="150">
        <v>1</v>
      </c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>
        <v>2</v>
      </c>
      <c r="K55" s="142">
        <v>2</v>
      </c>
      <c r="L55" s="150"/>
      <c r="M55" s="150"/>
      <c r="N55" s="150"/>
      <c r="O55" s="150">
        <v>2</v>
      </c>
      <c r="P55" s="150">
        <v>2</v>
      </c>
      <c r="Q55" s="150"/>
      <c r="R55" s="150"/>
      <c r="S55" s="150"/>
      <c r="T55" s="150"/>
      <c r="U55" s="150"/>
      <c r="V55" s="150"/>
      <c r="W55" s="150"/>
      <c r="X55" s="150"/>
      <c r="Y55" s="150">
        <v>2</v>
      </c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/>
      <c r="F56" s="150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/>
      <c r="F57" s="150"/>
      <c r="G57" s="141"/>
      <c r="H57" s="141"/>
      <c r="I57" s="141"/>
      <c r="J57" s="141">
        <v>2</v>
      </c>
      <c r="K57" s="142">
        <v>2</v>
      </c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>
        <v>1</v>
      </c>
      <c r="AB57" s="150">
        <v>2</v>
      </c>
      <c r="AC57" s="150">
        <v>1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>
        <v>2</v>
      </c>
      <c r="F58" s="150"/>
      <c r="G58" s="141">
        <v>1</v>
      </c>
      <c r="H58" s="141">
        <v>1</v>
      </c>
      <c r="I58" s="141"/>
      <c r="J58" s="141">
        <v>5</v>
      </c>
      <c r="K58" s="142">
        <v>4</v>
      </c>
      <c r="L58" s="150">
        <v>1</v>
      </c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>
        <v>1</v>
      </c>
      <c r="Y58" s="150">
        <v>1</v>
      </c>
      <c r="Z58" s="150"/>
      <c r="AA58" s="150"/>
      <c r="AB58" s="150">
        <v>4</v>
      </c>
      <c r="AC58" s="150"/>
      <c r="AD58" s="150"/>
      <c r="AE58" s="150">
        <v>1</v>
      </c>
      <c r="AF58" s="150">
        <v>1</v>
      </c>
      <c r="AG58" s="150"/>
      <c r="AH58" s="150">
        <v>1</v>
      </c>
      <c r="AI58" s="150"/>
      <c r="AJ58" s="150"/>
      <c r="AK58" s="150"/>
      <c r="AL58" s="150">
        <v>1</v>
      </c>
      <c r="AM58" s="150">
        <v>1</v>
      </c>
      <c r="AN58" s="150"/>
      <c r="AO58" s="150">
        <v>1</v>
      </c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>
        <v>5</v>
      </c>
      <c r="F59" s="150"/>
      <c r="G59" s="141">
        <v>5</v>
      </c>
      <c r="H59" s="141"/>
      <c r="I59" s="141"/>
      <c r="J59" s="141">
        <v>5</v>
      </c>
      <c r="K59" s="142">
        <v>4</v>
      </c>
      <c r="L59" s="150">
        <v>1</v>
      </c>
      <c r="M59" s="150"/>
      <c r="N59" s="150"/>
      <c r="O59" s="150">
        <v>6</v>
      </c>
      <c r="P59" s="150">
        <v>6</v>
      </c>
      <c r="Q59" s="150"/>
      <c r="R59" s="150"/>
      <c r="S59" s="150"/>
      <c r="T59" s="150"/>
      <c r="U59" s="150"/>
      <c r="V59" s="150"/>
      <c r="W59" s="150"/>
      <c r="X59" s="150"/>
      <c r="Y59" s="150">
        <v>6</v>
      </c>
      <c r="Z59" s="150"/>
      <c r="AA59" s="150"/>
      <c r="AB59" s="150">
        <v>3</v>
      </c>
      <c r="AC59" s="150"/>
      <c r="AD59" s="150">
        <v>3</v>
      </c>
      <c r="AE59" s="150">
        <v>1</v>
      </c>
      <c r="AF59" s="150">
        <v>4</v>
      </c>
      <c r="AG59" s="150"/>
      <c r="AH59" s="150">
        <v>4</v>
      </c>
      <c r="AI59" s="150"/>
      <c r="AJ59" s="150">
        <v>2</v>
      </c>
      <c r="AK59" s="150">
        <v>1</v>
      </c>
      <c r="AL59" s="150"/>
      <c r="AM59" s="150">
        <v>1</v>
      </c>
      <c r="AN59" s="150"/>
      <c r="AO59" s="150">
        <v>1</v>
      </c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/>
      <c r="F60" s="150"/>
      <c r="G60" s="141"/>
      <c r="H60" s="141"/>
      <c r="I60" s="141"/>
      <c r="J60" s="141">
        <v>1</v>
      </c>
      <c r="K60" s="142">
        <v>1</v>
      </c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1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>
        <v>1</v>
      </c>
      <c r="F62" s="150">
        <v>1</v>
      </c>
      <c r="G62" s="141"/>
      <c r="H62" s="141"/>
      <c r="I62" s="141"/>
      <c r="J62" s="141"/>
      <c r="K62" s="142"/>
      <c r="L62" s="150"/>
      <c r="M62" s="150"/>
      <c r="N62" s="150"/>
      <c r="O62" s="150">
        <v>1</v>
      </c>
      <c r="P62" s="150"/>
      <c r="Q62" s="150"/>
      <c r="R62" s="150"/>
      <c r="S62" s="150"/>
      <c r="T62" s="150">
        <v>1</v>
      </c>
      <c r="U62" s="150"/>
      <c r="V62" s="150">
        <v>1</v>
      </c>
      <c r="W62" s="150"/>
      <c r="X62" s="150"/>
      <c r="Y62" s="150">
        <v>1</v>
      </c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2</v>
      </c>
      <c r="F63" s="177">
        <f t="shared" ref="F63:AS63" si="4">SUM(F64:F69)</f>
        <v>0</v>
      </c>
      <c r="G63" s="177">
        <f t="shared" si="4"/>
        <v>2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2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>
        <v>2</v>
      </c>
      <c r="F68" s="141"/>
      <c r="G68" s="141">
        <v>2</v>
      </c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>
        <v>2</v>
      </c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3</v>
      </c>
      <c r="F70" s="177">
        <f t="shared" ref="F70:AS70" si="5">SUM(F71:F76)</f>
        <v>0</v>
      </c>
      <c r="G70" s="177">
        <f t="shared" si="5"/>
        <v>3</v>
      </c>
      <c r="H70" s="177">
        <f t="shared" si="5"/>
        <v>0</v>
      </c>
      <c r="I70" s="177">
        <f t="shared" si="5"/>
        <v>0</v>
      </c>
      <c r="J70" s="177">
        <f t="shared" si="5"/>
        <v>12</v>
      </c>
      <c r="K70" s="177">
        <f t="shared" si="5"/>
        <v>8</v>
      </c>
      <c r="L70" s="177">
        <f t="shared" si="5"/>
        <v>3</v>
      </c>
      <c r="M70" s="177">
        <f t="shared" si="5"/>
        <v>0</v>
      </c>
      <c r="N70" s="177">
        <f t="shared" si="5"/>
        <v>0</v>
      </c>
      <c r="O70" s="177">
        <f t="shared" si="5"/>
        <v>3</v>
      </c>
      <c r="P70" s="177">
        <f t="shared" si="5"/>
        <v>1</v>
      </c>
      <c r="Q70" s="177">
        <f t="shared" si="5"/>
        <v>0</v>
      </c>
      <c r="R70" s="177">
        <f t="shared" si="5"/>
        <v>1</v>
      </c>
      <c r="S70" s="177">
        <f t="shared" si="5"/>
        <v>0</v>
      </c>
      <c r="T70" s="177">
        <f t="shared" si="5"/>
        <v>1</v>
      </c>
      <c r="U70" s="177">
        <f t="shared" si="5"/>
        <v>0</v>
      </c>
      <c r="V70" s="177">
        <f t="shared" si="5"/>
        <v>0</v>
      </c>
      <c r="W70" s="177">
        <f t="shared" si="5"/>
        <v>1</v>
      </c>
      <c r="X70" s="177">
        <f t="shared" si="5"/>
        <v>1</v>
      </c>
      <c r="Y70" s="177">
        <f t="shared" si="5"/>
        <v>4</v>
      </c>
      <c r="Z70" s="177">
        <f t="shared" si="5"/>
        <v>0</v>
      </c>
      <c r="AA70" s="177">
        <f t="shared" si="5"/>
        <v>0</v>
      </c>
      <c r="AB70" s="177">
        <f t="shared" si="5"/>
        <v>7</v>
      </c>
      <c r="AC70" s="177">
        <f t="shared" si="5"/>
        <v>0</v>
      </c>
      <c r="AD70" s="177">
        <f t="shared" si="5"/>
        <v>1</v>
      </c>
      <c r="AE70" s="177">
        <f t="shared" si="5"/>
        <v>1</v>
      </c>
      <c r="AF70" s="177">
        <f t="shared" si="5"/>
        <v>2</v>
      </c>
      <c r="AG70" s="177">
        <f t="shared" si="5"/>
        <v>0</v>
      </c>
      <c r="AH70" s="177">
        <f t="shared" si="5"/>
        <v>2</v>
      </c>
      <c r="AI70" s="177">
        <f t="shared" si="5"/>
        <v>0</v>
      </c>
      <c r="AJ70" s="177">
        <f t="shared" si="5"/>
        <v>1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/>
      <c r="F71" s="150"/>
      <c r="G71" s="141"/>
      <c r="H71" s="141"/>
      <c r="I71" s="141"/>
      <c r="J71" s="141">
        <v>2</v>
      </c>
      <c r="K71" s="142">
        <v>1</v>
      </c>
      <c r="L71" s="150">
        <v>1</v>
      </c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>
        <v>1</v>
      </c>
      <c r="AC71" s="150"/>
      <c r="AD71" s="150"/>
      <c r="AE71" s="150">
        <v>1</v>
      </c>
      <c r="AF71" s="150">
        <v>1</v>
      </c>
      <c r="AG71" s="150"/>
      <c r="AH71" s="150">
        <v>1</v>
      </c>
      <c r="AI71" s="150"/>
      <c r="AJ71" s="150">
        <v>1</v>
      </c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>
        <v>1</v>
      </c>
      <c r="F72" s="150"/>
      <c r="G72" s="141">
        <v>1</v>
      </c>
      <c r="H72" s="141"/>
      <c r="I72" s="141"/>
      <c r="J72" s="141">
        <v>2</v>
      </c>
      <c r="K72" s="142">
        <v>1</v>
      </c>
      <c r="L72" s="150"/>
      <c r="M72" s="150"/>
      <c r="N72" s="150"/>
      <c r="O72" s="150">
        <v>1</v>
      </c>
      <c r="P72" s="150"/>
      <c r="Q72" s="150"/>
      <c r="R72" s="150">
        <v>1</v>
      </c>
      <c r="S72" s="150"/>
      <c r="T72" s="150"/>
      <c r="U72" s="150"/>
      <c r="V72" s="150"/>
      <c r="W72" s="150"/>
      <c r="X72" s="150"/>
      <c r="Y72" s="150">
        <v>1</v>
      </c>
      <c r="Z72" s="150"/>
      <c r="AA72" s="150"/>
      <c r="AB72" s="150">
        <v>1</v>
      </c>
      <c r="AC72" s="150"/>
      <c r="AD72" s="150">
        <v>1</v>
      </c>
      <c r="AE72" s="150"/>
      <c r="AF72" s="150">
        <v>1</v>
      </c>
      <c r="AG72" s="150"/>
      <c r="AH72" s="150">
        <v>1</v>
      </c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0">
        <v>2</v>
      </c>
      <c r="F75" s="150"/>
      <c r="G75" s="141">
        <v>2</v>
      </c>
      <c r="H75" s="141"/>
      <c r="I75" s="141"/>
      <c r="J75" s="141">
        <v>8</v>
      </c>
      <c r="K75" s="142">
        <v>6</v>
      </c>
      <c r="L75" s="150">
        <v>2</v>
      </c>
      <c r="M75" s="150"/>
      <c r="N75" s="150"/>
      <c r="O75" s="150">
        <v>2</v>
      </c>
      <c r="P75" s="150">
        <v>1</v>
      </c>
      <c r="Q75" s="150"/>
      <c r="R75" s="150"/>
      <c r="S75" s="150"/>
      <c r="T75" s="150">
        <v>1</v>
      </c>
      <c r="U75" s="150"/>
      <c r="V75" s="150"/>
      <c r="W75" s="150">
        <v>1</v>
      </c>
      <c r="X75" s="150">
        <v>1</v>
      </c>
      <c r="Y75" s="150">
        <v>3</v>
      </c>
      <c r="Z75" s="150"/>
      <c r="AA75" s="150"/>
      <c r="AB75" s="150">
        <v>5</v>
      </c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0"/>
      <c r="F76" s="150"/>
      <c r="G76" s="141"/>
      <c r="H76" s="141"/>
      <c r="I76" s="141"/>
      <c r="J76" s="141"/>
      <c r="K76" s="142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50"/>
      <c r="F79" s="150"/>
      <c r="G79" s="141"/>
      <c r="H79" s="141"/>
      <c r="I79" s="141"/>
      <c r="J79" s="141"/>
      <c r="K79" s="142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6</v>
      </c>
      <c r="F80" s="177">
        <f t="shared" ref="F80:AS80" si="7">SUM(F81:F101)</f>
        <v>2</v>
      </c>
      <c r="G80" s="177">
        <f t="shared" si="7"/>
        <v>4</v>
      </c>
      <c r="H80" s="177">
        <f t="shared" si="7"/>
        <v>0</v>
      </c>
      <c r="I80" s="177">
        <f t="shared" si="7"/>
        <v>0</v>
      </c>
      <c r="J80" s="177">
        <f t="shared" si="7"/>
        <v>26</v>
      </c>
      <c r="K80" s="177">
        <f t="shared" si="7"/>
        <v>14</v>
      </c>
      <c r="L80" s="177">
        <f t="shared" si="7"/>
        <v>11</v>
      </c>
      <c r="M80" s="177">
        <f t="shared" si="7"/>
        <v>0</v>
      </c>
      <c r="N80" s="177">
        <f t="shared" si="7"/>
        <v>0</v>
      </c>
      <c r="O80" s="177">
        <f t="shared" si="7"/>
        <v>11</v>
      </c>
      <c r="P80" s="177">
        <f t="shared" si="7"/>
        <v>8</v>
      </c>
      <c r="Q80" s="177">
        <f t="shared" si="7"/>
        <v>1</v>
      </c>
      <c r="R80" s="177">
        <f t="shared" si="7"/>
        <v>1</v>
      </c>
      <c r="S80" s="177">
        <f t="shared" si="7"/>
        <v>0</v>
      </c>
      <c r="T80" s="177">
        <f t="shared" si="7"/>
        <v>1</v>
      </c>
      <c r="U80" s="177">
        <f t="shared" si="7"/>
        <v>0</v>
      </c>
      <c r="V80" s="177">
        <f t="shared" si="7"/>
        <v>1</v>
      </c>
      <c r="W80" s="177">
        <f t="shared" si="7"/>
        <v>0</v>
      </c>
      <c r="X80" s="177">
        <f t="shared" si="7"/>
        <v>0</v>
      </c>
      <c r="Y80" s="177">
        <f t="shared" si="7"/>
        <v>11</v>
      </c>
      <c r="Z80" s="177">
        <f t="shared" si="7"/>
        <v>0</v>
      </c>
      <c r="AA80" s="177">
        <f t="shared" si="7"/>
        <v>3</v>
      </c>
      <c r="AB80" s="177">
        <f t="shared" si="7"/>
        <v>9</v>
      </c>
      <c r="AC80" s="177">
        <f t="shared" si="7"/>
        <v>3</v>
      </c>
      <c r="AD80" s="177">
        <f t="shared" si="7"/>
        <v>1</v>
      </c>
      <c r="AE80" s="177">
        <f t="shared" si="7"/>
        <v>1</v>
      </c>
      <c r="AF80" s="177">
        <f t="shared" si="7"/>
        <v>2</v>
      </c>
      <c r="AG80" s="177">
        <f t="shared" si="7"/>
        <v>0</v>
      </c>
      <c r="AH80" s="177">
        <f t="shared" si="7"/>
        <v>2</v>
      </c>
      <c r="AI80" s="177">
        <f t="shared" si="7"/>
        <v>0</v>
      </c>
      <c r="AJ80" s="177">
        <f t="shared" si="7"/>
        <v>1</v>
      </c>
      <c r="AK80" s="177">
        <f t="shared" si="7"/>
        <v>0</v>
      </c>
      <c r="AL80" s="177">
        <f t="shared" si="7"/>
        <v>1</v>
      </c>
      <c r="AM80" s="177">
        <f t="shared" si="7"/>
        <v>1</v>
      </c>
      <c r="AN80" s="177">
        <f t="shared" si="7"/>
        <v>0</v>
      </c>
      <c r="AO80" s="177">
        <f t="shared" si="7"/>
        <v>1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>
        <v>3</v>
      </c>
      <c r="F82" s="150">
        <v>2</v>
      </c>
      <c r="G82" s="141">
        <v>1</v>
      </c>
      <c r="H82" s="141"/>
      <c r="I82" s="141"/>
      <c r="J82" s="141">
        <v>7</v>
      </c>
      <c r="K82" s="142">
        <v>4</v>
      </c>
      <c r="L82" s="150">
        <v>2</v>
      </c>
      <c r="M82" s="150"/>
      <c r="N82" s="150"/>
      <c r="O82" s="150">
        <v>3</v>
      </c>
      <c r="P82" s="150">
        <v>3</v>
      </c>
      <c r="Q82" s="150"/>
      <c r="R82" s="150"/>
      <c r="S82" s="150"/>
      <c r="T82" s="150"/>
      <c r="U82" s="150"/>
      <c r="V82" s="150"/>
      <c r="W82" s="150"/>
      <c r="X82" s="150"/>
      <c r="Y82" s="150">
        <v>3</v>
      </c>
      <c r="Z82" s="150"/>
      <c r="AA82" s="150">
        <v>3</v>
      </c>
      <c r="AB82" s="150">
        <v>4</v>
      </c>
      <c r="AC82" s="150">
        <v>3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>
        <v>4</v>
      </c>
      <c r="K83" s="142">
        <v>3</v>
      </c>
      <c r="L83" s="150">
        <v>1</v>
      </c>
      <c r="M83" s="150"/>
      <c r="N83" s="150"/>
      <c r="O83" s="150">
        <v>3</v>
      </c>
      <c r="P83" s="150">
        <v>3</v>
      </c>
      <c r="Q83" s="150"/>
      <c r="R83" s="150"/>
      <c r="S83" s="150"/>
      <c r="T83" s="150"/>
      <c r="U83" s="150"/>
      <c r="V83" s="150"/>
      <c r="W83" s="150"/>
      <c r="X83" s="150"/>
      <c r="Y83" s="150">
        <v>3</v>
      </c>
      <c r="Z83" s="150"/>
      <c r="AA83" s="150"/>
      <c r="AB83" s="150">
        <v>0</v>
      </c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/>
      <c r="F84" s="150"/>
      <c r="G84" s="141"/>
      <c r="H84" s="141"/>
      <c r="I84" s="141"/>
      <c r="J84" s="141">
        <v>8</v>
      </c>
      <c r="K84" s="142">
        <v>2</v>
      </c>
      <c r="L84" s="150">
        <v>6</v>
      </c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>
        <v>2</v>
      </c>
      <c r="AC84" s="150"/>
      <c r="AD84" s="150"/>
      <c r="AE84" s="150">
        <v>1</v>
      </c>
      <c r="AF84" s="150">
        <v>1</v>
      </c>
      <c r="AG84" s="150"/>
      <c r="AH84" s="150">
        <v>1</v>
      </c>
      <c r="AI84" s="150"/>
      <c r="AJ84" s="150"/>
      <c r="AK84" s="150"/>
      <c r="AL84" s="150">
        <v>1</v>
      </c>
      <c r="AM84" s="150">
        <v>1</v>
      </c>
      <c r="AN84" s="150"/>
      <c r="AO84" s="150">
        <v>1</v>
      </c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>
        <v>1</v>
      </c>
      <c r="K87" s="142">
        <v>1</v>
      </c>
      <c r="L87" s="150"/>
      <c r="M87" s="150"/>
      <c r="N87" s="150"/>
      <c r="O87" s="150">
        <v>1</v>
      </c>
      <c r="P87" s="150"/>
      <c r="Q87" s="150"/>
      <c r="R87" s="150">
        <v>1</v>
      </c>
      <c r="S87" s="150"/>
      <c r="T87" s="150"/>
      <c r="U87" s="150"/>
      <c r="V87" s="150"/>
      <c r="W87" s="150"/>
      <c r="X87" s="150"/>
      <c r="Y87" s="150">
        <v>1</v>
      </c>
      <c r="Z87" s="150"/>
      <c r="AA87" s="150"/>
      <c r="AB87" s="150">
        <v>0</v>
      </c>
      <c r="AC87" s="150"/>
      <c r="AD87" s="150">
        <v>1</v>
      </c>
      <c r="AE87" s="150"/>
      <c r="AF87" s="150">
        <v>1</v>
      </c>
      <c r="AG87" s="150"/>
      <c r="AH87" s="150">
        <v>1</v>
      </c>
      <c r="AI87" s="150"/>
      <c r="AJ87" s="150">
        <v>1</v>
      </c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>
        <v>1</v>
      </c>
      <c r="F88" s="150"/>
      <c r="G88" s="141">
        <v>1</v>
      </c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>
        <v>1</v>
      </c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/>
      <c r="F89" s="150"/>
      <c r="G89" s="141"/>
      <c r="H89" s="141"/>
      <c r="I89" s="141"/>
      <c r="J89" s="141">
        <v>1</v>
      </c>
      <c r="K89" s="142"/>
      <c r="L89" s="150">
        <v>1</v>
      </c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>
        <v>1</v>
      </c>
      <c r="F97" s="150"/>
      <c r="G97" s="141">
        <v>1</v>
      </c>
      <c r="H97" s="141"/>
      <c r="I97" s="141"/>
      <c r="J97" s="141"/>
      <c r="K97" s="142"/>
      <c r="L97" s="150"/>
      <c r="M97" s="150"/>
      <c r="N97" s="150"/>
      <c r="O97" s="150">
        <v>1</v>
      </c>
      <c r="P97" s="150">
        <v>1</v>
      </c>
      <c r="Q97" s="150"/>
      <c r="R97" s="150"/>
      <c r="S97" s="150"/>
      <c r="T97" s="150"/>
      <c r="U97" s="150"/>
      <c r="V97" s="150"/>
      <c r="W97" s="150"/>
      <c r="X97" s="150"/>
      <c r="Y97" s="150">
        <v>1</v>
      </c>
      <c r="Z97" s="150"/>
      <c r="AA97" s="150"/>
      <c r="AB97" s="150">
        <v>0</v>
      </c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>
        <v>1</v>
      </c>
      <c r="F99" s="150"/>
      <c r="G99" s="141">
        <v>1</v>
      </c>
      <c r="H99" s="141"/>
      <c r="I99" s="141"/>
      <c r="J99" s="141">
        <v>4</v>
      </c>
      <c r="K99" s="142">
        <v>4</v>
      </c>
      <c r="L99" s="150"/>
      <c r="M99" s="150"/>
      <c r="N99" s="150"/>
      <c r="O99" s="150">
        <v>3</v>
      </c>
      <c r="P99" s="150">
        <v>1</v>
      </c>
      <c r="Q99" s="150">
        <v>1</v>
      </c>
      <c r="R99" s="150"/>
      <c r="S99" s="150"/>
      <c r="T99" s="150">
        <v>1</v>
      </c>
      <c r="U99" s="150"/>
      <c r="V99" s="150">
        <v>1</v>
      </c>
      <c r="W99" s="150"/>
      <c r="X99" s="150"/>
      <c r="Y99" s="150">
        <v>3</v>
      </c>
      <c r="Z99" s="150"/>
      <c r="AA99" s="150"/>
      <c r="AB99" s="150">
        <v>2</v>
      </c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/>
      <c r="F101" s="150"/>
      <c r="G101" s="141"/>
      <c r="H101" s="141"/>
      <c r="I101" s="141"/>
      <c r="J101" s="141">
        <v>1</v>
      </c>
      <c r="K101" s="142"/>
      <c r="L101" s="150">
        <v>1</v>
      </c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402</v>
      </c>
      <c r="F106" s="177">
        <f t="shared" ref="F106:AS106" si="9">SUM(F107:F114)</f>
        <v>7</v>
      </c>
      <c r="G106" s="177">
        <f t="shared" si="9"/>
        <v>393</v>
      </c>
      <c r="H106" s="177">
        <f t="shared" si="9"/>
        <v>2</v>
      </c>
      <c r="I106" s="177">
        <f t="shared" si="9"/>
        <v>0</v>
      </c>
      <c r="J106" s="177">
        <f t="shared" si="9"/>
        <v>1126</v>
      </c>
      <c r="K106" s="177">
        <f t="shared" si="9"/>
        <v>977</v>
      </c>
      <c r="L106" s="177">
        <f t="shared" si="9"/>
        <v>62</v>
      </c>
      <c r="M106" s="177">
        <f t="shared" si="9"/>
        <v>1</v>
      </c>
      <c r="N106" s="177">
        <f t="shared" si="9"/>
        <v>0</v>
      </c>
      <c r="O106" s="177">
        <f t="shared" si="9"/>
        <v>992</v>
      </c>
      <c r="P106" s="177">
        <f t="shared" si="9"/>
        <v>767</v>
      </c>
      <c r="Q106" s="177">
        <f t="shared" si="9"/>
        <v>111</v>
      </c>
      <c r="R106" s="177">
        <f t="shared" si="9"/>
        <v>21</v>
      </c>
      <c r="S106" s="177">
        <f t="shared" si="9"/>
        <v>1</v>
      </c>
      <c r="T106" s="177">
        <f t="shared" si="9"/>
        <v>92</v>
      </c>
      <c r="U106" s="177">
        <f t="shared" si="9"/>
        <v>13</v>
      </c>
      <c r="V106" s="177">
        <f t="shared" si="9"/>
        <v>64</v>
      </c>
      <c r="W106" s="177">
        <f t="shared" si="9"/>
        <v>15</v>
      </c>
      <c r="X106" s="177">
        <f t="shared" si="9"/>
        <v>6</v>
      </c>
      <c r="Y106" s="177">
        <f t="shared" si="9"/>
        <v>998</v>
      </c>
      <c r="Z106" s="177">
        <f t="shared" si="9"/>
        <v>5</v>
      </c>
      <c r="AA106" s="177">
        <f t="shared" si="9"/>
        <v>5</v>
      </c>
      <c r="AB106" s="177">
        <f t="shared" si="9"/>
        <v>373</v>
      </c>
      <c r="AC106" s="177">
        <f t="shared" si="9"/>
        <v>10</v>
      </c>
      <c r="AD106" s="177">
        <f t="shared" si="9"/>
        <v>40</v>
      </c>
      <c r="AE106" s="177">
        <f t="shared" si="9"/>
        <v>11</v>
      </c>
      <c r="AF106" s="177">
        <f t="shared" si="9"/>
        <v>51</v>
      </c>
      <c r="AG106" s="177">
        <f t="shared" si="9"/>
        <v>11</v>
      </c>
      <c r="AH106" s="177">
        <f t="shared" si="9"/>
        <v>40</v>
      </c>
      <c r="AI106" s="177">
        <f t="shared" si="9"/>
        <v>0</v>
      </c>
      <c r="AJ106" s="177">
        <f t="shared" si="9"/>
        <v>25</v>
      </c>
      <c r="AK106" s="177">
        <f t="shared" si="9"/>
        <v>9</v>
      </c>
      <c r="AL106" s="177">
        <f t="shared" si="9"/>
        <v>2</v>
      </c>
      <c r="AM106" s="177">
        <f t="shared" si="9"/>
        <v>11</v>
      </c>
      <c r="AN106" s="177">
        <f t="shared" si="9"/>
        <v>7</v>
      </c>
      <c r="AO106" s="177">
        <f t="shared" si="9"/>
        <v>4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41">
        <v>394</v>
      </c>
      <c r="F107" s="141">
        <v>7</v>
      </c>
      <c r="G107" s="141">
        <v>385</v>
      </c>
      <c r="H107" s="141">
        <v>2</v>
      </c>
      <c r="I107" s="141"/>
      <c r="J107" s="141">
        <v>1116</v>
      </c>
      <c r="K107" s="142">
        <v>971</v>
      </c>
      <c r="L107" s="141">
        <v>59</v>
      </c>
      <c r="M107" s="141"/>
      <c r="N107" s="141"/>
      <c r="O107" s="141">
        <v>986</v>
      </c>
      <c r="P107" s="141">
        <v>765</v>
      </c>
      <c r="Q107" s="141">
        <v>111</v>
      </c>
      <c r="R107" s="141">
        <v>19</v>
      </c>
      <c r="S107" s="141">
        <v>1</v>
      </c>
      <c r="T107" s="141">
        <v>90</v>
      </c>
      <c r="U107" s="141">
        <v>13</v>
      </c>
      <c r="V107" s="141">
        <v>63</v>
      </c>
      <c r="W107" s="141">
        <v>14</v>
      </c>
      <c r="X107" s="141">
        <v>6</v>
      </c>
      <c r="Y107" s="141">
        <v>992</v>
      </c>
      <c r="Z107" s="141">
        <v>4</v>
      </c>
      <c r="AA107" s="141">
        <v>2</v>
      </c>
      <c r="AB107" s="141">
        <v>366</v>
      </c>
      <c r="AC107" s="141">
        <v>7</v>
      </c>
      <c r="AD107" s="141">
        <v>36</v>
      </c>
      <c r="AE107" s="141">
        <v>9</v>
      </c>
      <c r="AF107" s="141">
        <v>45</v>
      </c>
      <c r="AG107" s="141">
        <v>10</v>
      </c>
      <c r="AH107" s="141">
        <v>35</v>
      </c>
      <c r="AI107" s="141"/>
      <c r="AJ107" s="141">
        <v>23</v>
      </c>
      <c r="AK107" s="141">
        <v>7</v>
      </c>
      <c r="AL107" s="141">
        <v>2</v>
      </c>
      <c r="AM107" s="141">
        <v>9</v>
      </c>
      <c r="AN107" s="141">
        <v>6</v>
      </c>
      <c r="AO107" s="141">
        <v>3</v>
      </c>
      <c r="AP107" s="141"/>
      <c r="AQ107" s="141"/>
      <c r="AR107" s="141"/>
      <c r="AS107" s="141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>
        <v>2</v>
      </c>
      <c r="F109" s="150"/>
      <c r="G109" s="141">
        <v>2</v>
      </c>
      <c r="H109" s="141"/>
      <c r="I109" s="141"/>
      <c r="J109" s="141">
        <v>9</v>
      </c>
      <c r="K109" s="141">
        <v>6</v>
      </c>
      <c r="L109" s="141">
        <v>3</v>
      </c>
      <c r="M109" s="141"/>
      <c r="N109" s="150"/>
      <c r="O109" s="141">
        <v>2</v>
      </c>
      <c r="P109" s="141">
        <v>1</v>
      </c>
      <c r="Q109" s="141"/>
      <c r="R109" s="141"/>
      <c r="S109" s="141"/>
      <c r="T109" s="141">
        <v>1</v>
      </c>
      <c r="U109" s="141"/>
      <c r="V109" s="141"/>
      <c r="W109" s="141">
        <v>1</v>
      </c>
      <c r="X109" s="141"/>
      <c r="Y109" s="141">
        <v>2</v>
      </c>
      <c r="Z109" s="141"/>
      <c r="AA109" s="150">
        <v>2</v>
      </c>
      <c r="AB109" s="150">
        <v>6</v>
      </c>
      <c r="AC109" s="150">
        <v>2</v>
      </c>
      <c r="AD109" s="150">
        <v>1</v>
      </c>
      <c r="AE109" s="150"/>
      <c r="AF109" s="150">
        <v>1</v>
      </c>
      <c r="AG109" s="150">
        <v>1</v>
      </c>
      <c r="AH109" s="150"/>
      <c r="AI109" s="150"/>
      <c r="AJ109" s="150"/>
      <c r="AK109" s="150">
        <v>1</v>
      </c>
      <c r="AL109" s="150"/>
      <c r="AM109" s="150">
        <v>1</v>
      </c>
      <c r="AN109" s="150">
        <v>1</v>
      </c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41">
        <v>1</v>
      </c>
      <c r="F110" s="141"/>
      <c r="G110" s="141">
        <v>1</v>
      </c>
      <c r="H110" s="141"/>
      <c r="I110" s="141"/>
      <c r="J110" s="141">
        <v>1</v>
      </c>
      <c r="K110" s="141"/>
      <c r="L110" s="141"/>
      <c r="M110" s="141">
        <v>1</v>
      </c>
      <c r="N110" s="150"/>
      <c r="O110" s="141">
        <v>1</v>
      </c>
      <c r="P110" s="141"/>
      <c r="Q110" s="141"/>
      <c r="R110" s="141">
        <v>1</v>
      </c>
      <c r="S110" s="141"/>
      <c r="T110" s="141"/>
      <c r="U110" s="141"/>
      <c r="V110" s="141"/>
      <c r="W110" s="141"/>
      <c r="X110" s="141"/>
      <c r="Y110" s="141">
        <v>1</v>
      </c>
      <c r="Z110" s="141"/>
      <c r="AA110" s="141"/>
      <c r="AB110" s="141">
        <v>0</v>
      </c>
      <c r="AC110" s="141"/>
      <c r="AD110" s="150">
        <v>1</v>
      </c>
      <c r="AE110" s="150"/>
      <c r="AF110" s="150">
        <v>1</v>
      </c>
      <c r="AG110" s="150"/>
      <c r="AH110" s="150">
        <v>1</v>
      </c>
      <c r="AI110" s="150"/>
      <c r="AJ110" s="150"/>
      <c r="AK110" s="150">
        <v>1</v>
      </c>
      <c r="AL110" s="150"/>
      <c r="AM110" s="150">
        <v>1</v>
      </c>
      <c r="AN110" s="150"/>
      <c r="AO110" s="150">
        <v>1</v>
      </c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/>
      <c r="F112" s="150"/>
      <c r="G112" s="141"/>
      <c r="H112" s="141"/>
      <c r="I112" s="141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>
        <v>5</v>
      </c>
      <c r="F114" s="150"/>
      <c r="G114" s="141">
        <v>5</v>
      </c>
      <c r="H114" s="141"/>
      <c r="I114" s="141"/>
      <c r="J114" s="141"/>
      <c r="K114" s="142"/>
      <c r="L114" s="150"/>
      <c r="M114" s="150"/>
      <c r="N114" s="150"/>
      <c r="O114" s="150">
        <v>3</v>
      </c>
      <c r="P114" s="150">
        <v>1</v>
      </c>
      <c r="Q114" s="150"/>
      <c r="R114" s="150">
        <v>1</v>
      </c>
      <c r="S114" s="150"/>
      <c r="T114" s="150">
        <v>1</v>
      </c>
      <c r="U114" s="150"/>
      <c r="V114" s="150">
        <v>1</v>
      </c>
      <c r="W114" s="150"/>
      <c r="X114" s="150"/>
      <c r="Y114" s="150">
        <v>3</v>
      </c>
      <c r="Z114" s="150">
        <v>1</v>
      </c>
      <c r="AA114" s="150">
        <v>1</v>
      </c>
      <c r="AB114" s="150">
        <v>1</v>
      </c>
      <c r="AC114" s="150">
        <v>1</v>
      </c>
      <c r="AD114" s="150">
        <v>2</v>
      </c>
      <c r="AE114" s="150">
        <v>2</v>
      </c>
      <c r="AF114" s="150">
        <v>4</v>
      </c>
      <c r="AG114" s="150"/>
      <c r="AH114" s="150">
        <v>4</v>
      </c>
      <c r="AI114" s="150"/>
      <c r="AJ114" s="150">
        <v>2</v>
      </c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8</v>
      </c>
      <c r="F115" s="177">
        <f t="shared" ref="F115:AS115" si="10">SUM(F116:F119)</f>
        <v>0</v>
      </c>
      <c r="G115" s="177">
        <f t="shared" si="10"/>
        <v>6</v>
      </c>
      <c r="H115" s="177">
        <f t="shared" si="10"/>
        <v>2</v>
      </c>
      <c r="I115" s="177">
        <f t="shared" si="10"/>
        <v>0</v>
      </c>
      <c r="J115" s="177">
        <f t="shared" si="10"/>
        <v>8</v>
      </c>
      <c r="K115" s="177">
        <f t="shared" si="10"/>
        <v>7</v>
      </c>
      <c r="L115" s="177">
        <f t="shared" si="10"/>
        <v>1</v>
      </c>
      <c r="M115" s="177">
        <f t="shared" si="10"/>
        <v>0</v>
      </c>
      <c r="N115" s="177">
        <f t="shared" si="10"/>
        <v>0</v>
      </c>
      <c r="O115" s="177">
        <f t="shared" si="10"/>
        <v>5</v>
      </c>
      <c r="P115" s="177">
        <f t="shared" si="10"/>
        <v>1</v>
      </c>
      <c r="Q115" s="177">
        <f t="shared" si="10"/>
        <v>3</v>
      </c>
      <c r="R115" s="177">
        <f t="shared" si="10"/>
        <v>0</v>
      </c>
      <c r="S115" s="177">
        <f t="shared" si="10"/>
        <v>0</v>
      </c>
      <c r="T115" s="177">
        <f t="shared" si="10"/>
        <v>1</v>
      </c>
      <c r="U115" s="177">
        <f t="shared" si="10"/>
        <v>0</v>
      </c>
      <c r="V115" s="177">
        <f t="shared" si="10"/>
        <v>1</v>
      </c>
      <c r="W115" s="177">
        <f t="shared" si="10"/>
        <v>0</v>
      </c>
      <c r="X115" s="177">
        <f t="shared" si="10"/>
        <v>0</v>
      </c>
      <c r="Y115" s="177">
        <f t="shared" si="10"/>
        <v>5</v>
      </c>
      <c r="Z115" s="177">
        <f t="shared" si="10"/>
        <v>0</v>
      </c>
      <c r="AA115" s="177">
        <f t="shared" si="10"/>
        <v>0</v>
      </c>
      <c r="AB115" s="177">
        <f t="shared" si="10"/>
        <v>8</v>
      </c>
      <c r="AC115" s="177">
        <f t="shared" si="10"/>
        <v>0</v>
      </c>
      <c r="AD115" s="177">
        <f t="shared" si="10"/>
        <v>4</v>
      </c>
      <c r="AE115" s="177">
        <f t="shared" si="10"/>
        <v>2</v>
      </c>
      <c r="AF115" s="177">
        <f t="shared" si="10"/>
        <v>6</v>
      </c>
      <c r="AG115" s="177">
        <f t="shared" si="10"/>
        <v>0</v>
      </c>
      <c r="AH115" s="177">
        <f t="shared" si="10"/>
        <v>6</v>
      </c>
      <c r="AI115" s="177">
        <f t="shared" si="10"/>
        <v>0</v>
      </c>
      <c r="AJ115" s="177">
        <f t="shared" si="10"/>
        <v>3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>
        <v>5</v>
      </c>
      <c r="F116" s="141"/>
      <c r="G116" s="141">
        <v>4</v>
      </c>
      <c r="H116" s="141">
        <v>1</v>
      </c>
      <c r="I116" s="141"/>
      <c r="J116" s="141">
        <v>3</v>
      </c>
      <c r="K116" s="141">
        <v>3</v>
      </c>
      <c r="L116" s="141"/>
      <c r="M116" s="141"/>
      <c r="N116" s="150"/>
      <c r="O116" s="141">
        <v>3</v>
      </c>
      <c r="P116" s="141">
        <v>1</v>
      </c>
      <c r="Q116" s="141">
        <v>2</v>
      </c>
      <c r="R116" s="141"/>
      <c r="S116" s="141"/>
      <c r="T116" s="141"/>
      <c r="U116" s="141"/>
      <c r="V116" s="141"/>
      <c r="W116" s="141"/>
      <c r="X116" s="141"/>
      <c r="Y116" s="141">
        <v>3</v>
      </c>
      <c r="Z116" s="141"/>
      <c r="AA116" s="141"/>
      <c r="AB116" s="141">
        <v>4</v>
      </c>
      <c r="AC116" s="141"/>
      <c r="AD116" s="150">
        <v>3</v>
      </c>
      <c r="AE116" s="150">
        <v>1</v>
      </c>
      <c r="AF116" s="150">
        <v>4</v>
      </c>
      <c r="AG116" s="150"/>
      <c r="AH116" s="150">
        <v>4</v>
      </c>
      <c r="AI116" s="150"/>
      <c r="AJ116" s="150">
        <v>3</v>
      </c>
      <c r="AK116" s="150"/>
      <c r="AL116" s="150"/>
      <c r="AM116" s="150"/>
      <c r="AN116" s="150"/>
      <c r="AO116" s="150"/>
      <c r="AP116" s="150"/>
      <c r="AQ116" s="150"/>
      <c r="AR116" s="150"/>
      <c r="AS116" s="150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>
        <v>3</v>
      </c>
      <c r="F118" s="141"/>
      <c r="G118" s="141">
        <v>2</v>
      </c>
      <c r="H118" s="141">
        <v>1</v>
      </c>
      <c r="I118" s="141"/>
      <c r="J118" s="141">
        <v>4</v>
      </c>
      <c r="K118" s="141">
        <v>3</v>
      </c>
      <c r="L118" s="141">
        <v>1</v>
      </c>
      <c r="M118" s="141"/>
      <c r="N118" s="141"/>
      <c r="O118" s="141">
        <v>2</v>
      </c>
      <c r="P118" s="141"/>
      <c r="Q118" s="141">
        <v>1</v>
      </c>
      <c r="R118" s="141"/>
      <c r="S118" s="141"/>
      <c r="T118" s="141">
        <v>1</v>
      </c>
      <c r="U118" s="141"/>
      <c r="V118" s="141">
        <v>1</v>
      </c>
      <c r="W118" s="141"/>
      <c r="X118" s="141"/>
      <c r="Y118" s="141">
        <v>2</v>
      </c>
      <c r="Z118" s="141"/>
      <c r="AA118" s="141"/>
      <c r="AB118" s="141">
        <v>3</v>
      </c>
      <c r="AC118" s="141"/>
      <c r="AD118" s="141">
        <v>1</v>
      </c>
      <c r="AE118" s="141"/>
      <c r="AF118" s="141">
        <v>1</v>
      </c>
      <c r="AG118" s="141"/>
      <c r="AH118" s="141">
        <v>1</v>
      </c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50"/>
      <c r="F119" s="150"/>
      <c r="G119" s="141"/>
      <c r="H119" s="141"/>
      <c r="I119" s="141"/>
      <c r="J119" s="141">
        <v>1</v>
      </c>
      <c r="K119" s="142">
        <v>1</v>
      </c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>
        <v>1</v>
      </c>
      <c r="AC119" s="150"/>
      <c r="AD119" s="150"/>
      <c r="AE119" s="150">
        <v>1</v>
      </c>
      <c r="AF119" s="150">
        <v>1</v>
      </c>
      <c r="AG119" s="150"/>
      <c r="AH119" s="150">
        <v>1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1</v>
      </c>
      <c r="F120" s="177">
        <f t="shared" ref="F120:AS120" si="11">SUM(F121:F122)</f>
        <v>1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1</v>
      </c>
      <c r="AC120" s="177">
        <f t="shared" si="11"/>
        <v>1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>
        <v>1</v>
      </c>
      <c r="F121" s="141">
        <v>1</v>
      </c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>
        <v>1</v>
      </c>
      <c r="AC121" s="141">
        <v>1</v>
      </c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41">
        <v>9</v>
      </c>
      <c r="F123" s="141"/>
      <c r="G123" s="141">
        <v>8</v>
      </c>
      <c r="H123" s="141"/>
      <c r="I123" s="141">
        <v>1</v>
      </c>
      <c r="J123" s="141">
        <v>34</v>
      </c>
      <c r="K123" s="141">
        <v>6</v>
      </c>
      <c r="L123" s="141">
        <v>25</v>
      </c>
      <c r="M123" s="141">
        <v>2</v>
      </c>
      <c r="N123" s="150"/>
      <c r="O123" s="141">
        <v>5</v>
      </c>
      <c r="P123" s="141"/>
      <c r="Q123" s="141"/>
      <c r="R123" s="141">
        <v>4</v>
      </c>
      <c r="S123" s="141"/>
      <c r="T123" s="141">
        <v>1</v>
      </c>
      <c r="U123" s="141"/>
      <c r="V123" s="141">
        <v>1</v>
      </c>
      <c r="W123" s="141"/>
      <c r="X123" s="141">
        <v>1</v>
      </c>
      <c r="Y123" s="141">
        <v>6</v>
      </c>
      <c r="Z123" s="141"/>
      <c r="AA123" s="141"/>
      <c r="AB123" s="141">
        <v>8</v>
      </c>
      <c r="AC123" s="141"/>
      <c r="AD123" s="150">
        <v>4</v>
      </c>
      <c r="AE123" s="150">
        <v>1</v>
      </c>
      <c r="AF123" s="150">
        <v>5</v>
      </c>
      <c r="AG123" s="150">
        <v>1</v>
      </c>
      <c r="AH123" s="150">
        <v>4</v>
      </c>
      <c r="AI123" s="150"/>
      <c r="AJ123" s="150">
        <v>2</v>
      </c>
      <c r="AK123" s="150">
        <v>2</v>
      </c>
      <c r="AL123" s="150">
        <v>1</v>
      </c>
      <c r="AM123" s="150">
        <v>3</v>
      </c>
      <c r="AN123" s="150">
        <v>1</v>
      </c>
      <c r="AO123" s="150">
        <v>2</v>
      </c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527</v>
      </c>
      <c r="F124" s="177">
        <f t="shared" ref="F124:AS124" si="12">F9+F29+F41+F49+F63+F70+F77+F80+F102+F106+F115+F120+F123</f>
        <v>25</v>
      </c>
      <c r="G124" s="177">
        <f t="shared" si="12"/>
        <v>493</v>
      </c>
      <c r="H124" s="177">
        <f t="shared" si="12"/>
        <v>7</v>
      </c>
      <c r="I124" s="177">
        <f t="shared" si="12"/>
        <v>2</v>
      </c>
      <c r="J124" s="177">
        <f t="shared" si="12"/>
        <v>1345</v>
      </c>
      <c r="K124" s="177">
        <f t="shared" si="12"/>
        <v>1100</v>
      </c>
      <c r="L124" s="177">
        <f t="shared" si="12"/>
        <v>137</v>
      </c>
      <c r="M124" s="177">
        <f t="shared" si="12"/>
        <v>3</v>
      </c>
      <c r="N124" s="177">
        <f t="shared" si="12"/>
        <v>0</v>
      </c>
      <c r="O124" s="177">
        <f t="shared" si="12"/>
        <v>1091</v>
      </c>
      <c r="P124" s="177">
        <f t="shared" si="12"/>
        <v>812</v>
      </c>
      <c r="Q124" s="177">
        <f t="shared" si="12"/>
        <v>122</v>
      </c>
      <c r="R124" s="177">
        <f t="shared" si="12"/>
        <v>39</v>
      </c>
      <c r="S124" s="177">
        <f t="shared" si="12"/>
        <v>2</v>
      </c>
      <c r="T124" s="177">
        <f t="shared" si="12"/>
        <v>116</v>
      </c>
      <c r="U124" s="177">
        <f t="shared" si="12"/>
        <v>14</v>
      </c>
      <c r="V124" s="177">
        <f t="shared" si="12"/>
        <v>83</v>
      </c>
      <c r="W124" s="177">
        <f t="shared" si="12"/>
        <v>19</v>
      </c>
      <c r="X124" s="177">
        <f t="shared" si="12"/>
        <v>14</v>
      </c>
      <c r="Y124" s="177">
        <f t="shared" si="12"/>
        <v>1105</v>
      </c>
      <c r="Z124" s="177">
        <f t="shared" si="12"/>
        <v>9</v>
      </c>
      <c r="AA124" s="177">
        <f t="shared" si="12"/>
        <v>25</v>
      </c>
      <c r="AB124" s="177">
        <f t="shared" si="12"/>
        <v>503</v>
      </c>
      <c r="AC124" s="177">
        <f t="shared" si="12"/>
        <v>37</v>
      </c>
      <c r="AD124" s="177">
        <f t="shared" si="12"/>
        <v>71</v>
      </c>
      <c r="AE124" s="177">
        <f t="shared" si="12"/>
        <v>25</v>
      </c>
      <c r="AF124" s="177">
        <f t="shared" si="12"/>
        <v>96</v>
      </c>
      <c r="AG124" s="177">
        <f t="shared" si="12"/>
        <v>17</v>
      </c>
      <c r="AH124" s="177">
        <f t="shared" si="12"/>
        <v>79</v>
      </c>
      <c r="AI124" s="177">
        <f t="shared" si="12"/>
        <v>0</v>
      </c>
      <c r="AJ124" s="177">
        <f t="shared" si="12"/>
        <v>47</v>
      </c>
      <c r="AK124" s="177">
        <f t="shared" si="12"/>
        <v>14</v>
      </c>
      <c r="AL124" s="177">
        <f t="shared" si="12"/>
        <v>9</v>
      </c>
      <c r="AM124" s="177">
        <f t="shared" si="12"/>
        <v>23</v>
      </c>
      <c r="AN124" s="177">
        <f t="shared" si="12"/>
        <v>10</v>
      </c>
      <c r="AO124" s="177">
        <f t="shared" si="12"/>
        <v>13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7" spans="1:45" ht="41.25" customHeight="1" x14ac:dyDescent="0.2">
      <c r="B127" s="253" t="s">
        <v>303</v>
      </c>
      <c r="C127" s="254"/>
      <c r="D127" s="254"/>
    </row>
  </sheetData>
  <sheetProtection sheet="1"/>
  <mergeCells count="170">
    <mergeCell ref="B127:D12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S137"/>
  <sheetViews>
    <sheetView topLeftCell="A117" workbookViewId="0">
      <selection activeCell="I131" sqref="I131:J131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310" t="s">
        <v>297</v>
      </c>
      <c r="B1" s="311"/>
      <c r="C1" s="311"/>
      <c r="D1" s="311"/>
      <c r="E1" s="311"/>
      <c r="F1" s="311"/>
      <c r="G1" s="312" t="s">
        <v>7</v>
      </c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3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304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ht="27" customHeight="1" x14ac:dyDescent="0.2">
      <c r="A3" s="314" t="s">
        <v>0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6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70.5" customHeight="1" x14ac:dyDescent="0.2">
      <c r="A5" s="264" t="s">
        <v>271</v>
      </c>
      <c r="B5" s="265"/>
      <c r="C5" s="265"/>
      <c r="D5" s="266"/>
      <c r="E5" s="317" t="s">
        <v>220</v>
      </c>
      <c r="F5" s="318"/>
      <c r="G5" s="318"/>
      <c r="H5" s="318"/>
      <c r="I5" s="319"/>
      <c r="J5" s="299" t="s">
        <v>225</v>
      </c>
      <c r="K5" s="300"/>
      <c r="L5" s="300"/>
      <c r="M5" s="303"/>
      <c r="N5" s="320" t="s">
        <v>226</v>
      </c>
      <c r="O5" s="299" t="s">
        <v>6</v>
      </c>
      <c r="P5" s="300"/>
      <c r="Q5" s="300"/>
      <c r="R5" s="300"/>
      <c r="S5" s="300"/>
      <c r="T5" s="300"/>
      <c r="U5" s="300"/>
      <c r="V5" s="300"/>
      <c r="W5" s="300"/>
      <c r="X5" s="300"/>
      <c r="Y5" s="303"/>
      <c r="Z5" s="320" t="s">
        <v>236</v>
      </c>
      <c r="AA5" s="320" t="s">
        <v>237</v>
      </c>
      <c r="AB5" s="320" t="s">
        <v>248</v>
      </c>
      <c r="AC5" s="324" t="s">
        <v>251</v>
      </c>
      <c r="AD5" s="317" t="s">
        <v>246</v>
      </c>
      <c r="AE5" s="318"/>
      <c r="AF5" s="318"/>
      <c r="AG5" s="318"/>
      <c r="AH5" s="318"/>
      <c r="AI5" s="320" t="s">
        <v>244</v>
      </c>
      <c r="AJ5" s="320" t="s">
        <v>1</v>
      </c>
      <c r="AK5" s="317" t="s">
        <v>245</v>
      </c>
      <c r="AL5" s="318"/>
      <c r="AM5" s="318"/>
      <c r="AN5" s="318"/>
      <c r="AO5" s="318"/>
      <c r="AP5" s="320" t="s">
        <v>2</v>
      </c>
      <c r="AQ5" s="320" t="s">
        <v>3</v>
      </c>
      <c r="AR5" s="320" t="s">
        <v>4</v>
      </c>
      <c r="AS5" s="320" t="s">
        <v>5</v>
      </c>
    </row>
    <row r="6" spans="1:45" ht="75.75" customHeight="1" x14ac:dyDescent="0.2">
      <c r="A6" s="267"/>
      <c r="B6" s="268"/>
      <c r="C6" s="268"/>
      <c r="D6" s="269"/>
      <c r="E6" s="324" t="s">
        <v>219</v>
      </c>
      <c r="F6" s="324" t="s">
        <v>221</v>
      </c>
      <c r="G6" s="324" t="s">
        <v>222</v>
      </c>
      <c r="H6" s="324" t="s">
        <v>223</v>
      </c>
      <c r="I6" s="324" t="s">
        <v>224</v>
      </c>
      <c r="J6" s="324" t="s">
        <v>219</v>
      </c>
      <c r="K6" s="324" t="s">
        <v>222</v>
      </c>
      <c r="L6" s="324" t="s">
        <v>223</v>
      </c>
      <c r="M6" s="324" t="s">
        <v>224</v>
      </c>
      <c r="N6" s="321"/>
      <c r="O6" s="324" t="s">
        <v>249</v>
      </c>
      <c r="P6" s="320" t="s">
        <v>227</v>
      </c>
      <c r="Q6" s="320" t="s">
        <v>228</v>
      </c>
      <c r="R6" s="324" t="s">
        <v>229</v>
      </c>
      <c r="S6" s="320" t="s">
        <v>252</v>
      </c>
      <c r="T6" s="299" t="s">
        <v>233</v>
      </c>
      <c r="U6" s="300"/>
      <c r="V6" s="300"/>
      <c r="W6" s="303"/>
      <c r="X6" s="320" t="s">
        <v>234</v>
      </c>
      <c r="Y6" s="324" t="s">
        <v>235</v>
      </c>
      <c r="Z6" s="321"/>
      <c r="AA6" s="321"/>
      <c r="AB6" s="321"/>
      <c r="AC6" s="324"/>
      <c r="AD6" s="324" t="s">
        <v>238</v>
      </c>
      <c r="AE6" s="324" t="s">
        <v>239</v>
      </c>
      <c r="AF6" s="324" t="s">
        <v>219</v>
      </c>
      <c r="AG6" s="324" t="s">
        <v>242</v>
      </c>
      <c r="AH6" s="324" t="s">
        <v>243</v>
      </c>
      <c r="AI6" s="321"/>
      <c r="AJ6" s="321"/>
      <c r="AK6" s="324" t="s">
        <v>238</v>
      </c>
      <c r="AL6" s="324" t="s">
        <v>239</v>
      </c>
      <c r="AM6" s="324" t="s">
        <v>219</v>
      </c>
      <c r="AN6" s="324" t="s">
        <v>240</v>
      </c>
      <c r="AO6" s="324" t="s">
        <v>241</v>
      </c>
      <c r="AP6" s="321"/>
      <c r="AQ6" s="321"/>
      <c r="AR6" s="321"/>
      <c r="AS6" s="321"/>
    </row>
    <row r="7" spans="1:45" ht="168" customHeight="1" x14ac:dyDescent="0.2">
      <c r="A7" s="270"/>
      <c r="B7" s="271"/>
      <c r="C7" s="271"/>
      <c r="D7" s="272"/>
      <c r="E7" s="324"/>
      <c r="F7" s="324"/>
      <c r="G7" s="324"/>
      <c r="H7" s="324"/>
      <c r="I7" s="324"/>
      <c r="J7" s="324"/>
      <c r="K7" s="324"/>
      <c r="L7" s="324"/>
      <c r="M7" s="324"/>
      <c r="N7" s="322"/>
      <c r="O7" s="324"/>
      <c r="P7" s="323"/>
      <c r="Q7" s="323"/>
      <c r="R7" s="324"/>
      <c r="S7" s="323"/>
      <c r="T7" s="84" t="s">
        <v>230</v>
      </c>
      <c r="U7" s="84" t="s">
        <v>247</v>
      </c>
      <c r="V7" s="84" t="s">
        <v>231</v>
      </c>
      <c r="W7" s="84" t="s">
        <v>232</v>
      </c>
      <c r="X7" s="323"/>
      <c r="Y7" s="324"/>
      <c r="Z7" s="323"/>
      <c r="AA7" s="323"/>
      <c r="AB7" s="323"/>
      <c r="AC7" s="324"/>
      <c r="AD7" s="324"/>
      <c r="AE7" s="324"/>
      <c r="AF7" s="324"/>
      <c r="AG7" s="324"/>
      <c r="AH7" s="324"/>
      <c r="AI7" s="322"/>
      <c r="AJ7" s="322"/>
      <c r="AK7" s="324"/>
      <c r="AL7" s="324"/>
      <c r="AM7" s="324"/>
      <c r="AN7" s="324"/>
      <c r="AO7" s="324"/>
      <c r="AP7" s="323"/>
      <c r="AQ7" s="323"/>
      <c r="AR7" s="323"/>
      <c r="AS7" s="323"/>
    </row>
    <row r="8" spans="1:45" x14ac:dyDescent="0.2">
      <c r="A8" s="85"/>
      <c r="B8" s="299"/>
      <c r="C8" s="288"/>
      <c r="D8" s="289"/>
      <c r="E8" s="86">
        <v>1</v>
      </c>
      <c r="F8" s="86">
        <v>2</v>
      </c>
      <c r="G8" s="86">
        <v>3</v>
      </c>
      <c r="H8" s="86">
        <v>4</v>
      </c>
      <c r="I8" s="86">
        <v>5</v>
      </c>
      <c r="J8" s="86">
        <v>6</v>
      </c>
      <c r="K8" s="86">
        <v>7</v>
      </c>
      <c r="L8" s="86">
        <v>8</v>
      </c>
      <c r="M8" s="86">
        <v>9</v>
      </c>
      <c r="N8" s="86">
        <v>10</v>
      </c>
      <c r="O8" s="86">
        <v>11</v>
      </c>
      <c r="P8" s="86">
        <v>12</v>
      </c>
      <c r="Q8" s="86">
        <v>13</v>
      </c>
      <c r="R8" s="86">
        <v>14</v>
      </c>
      <c r="S8" s="86">
        <v>15</v>
      </c>
      <c r="T8" s="86">
        <v>16</v>
      </c>
      <c r="U8" s="86">
        <v>17</v>
      </c>
      <c r="V8" s="86">
        <v>18</v>
      </c>
      <c r="W8" s="86">
        <v>19</v>
      </c>
      <c r="X8" s="86">
        <v>20</v>
      </c>
      <c r="Y8" s="86">
        <v>21</v>
      </c>
      <c r="Z8" s="86">
        <v>22</v>
      </c>
      <c r="AA8" s="86">
        <v>23</v>
      </c>
      <c r="AB8" s="86">
        <v>24</v>
      </c>
      <c r="AC8" s="86">
        <v>25</v>
      </c>
      <c r="AD8" s="86">
        <v>26</v>
      </c>
      <c r="AE8" s="86">
        <v>27</v>
      </c>
      <c r="AF8" s="86">
        <v>28</v>
      </c>
      <c r="AG8" s="86">
        <v>29</v>
      </c>
      <c r="AH8" s="86">
        <v>30</v>
      </c>
      <c r="AI8" s="86">
        <v>31</v>
      </c>
      <c r="AJ8" s="86">
        <v>32</v>
      </c>
      <c r="AK8" s="86">
        <v>33</v>
      </c>
      <c r="AL8" s="86">
        <v>34</v>
      </c>
      <c r="AM8" s="86">
        <v>35</v>
      </c>
      <c r="AN8" s="86">
        <v>36</v>
      </c>
      <c r="AO8" s="86">
        <v>37</v>
      </c>
      <c r="AP8" s="86">
        <v>38</v>
      </c>
      <c r="AQ8" s="86">
        <v>39</v>
      </c>
      <c r="AR8" s="86">
        <v>40</v>
      </c>
      <c r="AS8" s="87">
        <v>41</v>
      </c>
    </row>
    <row r="9" spans="1:45" ht="46.5" customHeight="1" x14ac:dyDescent="0.2">
      <c r="A9" s="88" t="s">
        <v>8</v>
      </c>
      <c r="B9" s="325" t="s">
        <v>9</v>
      </c>
      <c r="C9" s="325"/>
      <c r="D9" s="325"/>
      <c r="E9" s="169">
        <f>SUM(E10:E28)</f>
        <v>92</v>
      </c>
      <c r="F9" s="169">
        <f t="shared" ref="F9:AS9" si="0">SUM(F10:F28)</f>
        <v>20</v>
      </c>
      <c r="G9" s="169">
        <f t="shared" si="0"/>
        <v>72</v>
      </c>
      <c r="H9" s="169">
        <f t="shared" si="0"/>
        <v>0</v>
      </c>
      <c r="I9" s="169">
        <f t="shared" si="0"/>
        <v>0</v>
      </c>
      <c r="J9" s="169">
        <f t="shared" si="0"/>
        <v>0</v>
      </c>
      <c r="K9" s="169">
        <f t="shared" si="0"/>
        <v>0</v>
      </c>
      <c r="L9" s="169">
        <f t="shared" si="0"/>
        <v>0</v>
      </c>
      <c r="M9" s="169">
        <f t="shared" si="0"/>
        <v>0</v>
      </c>
      <c r="N9" s="169">
        <f t="shared" si="0"/>
        <v>92</v>
      </c>
      <c r="O9" s="169">
        <f t="shared" si="0"/>
        <v>0</v>
      </c>
      <c r="P9" s="169">
        <f t="shared" si="0"/>
        <v>0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0</v>
      </c>
      <c r="U9" s="169">
        <f t="shared" si="0"/>
        <v>0</v>
      </c>
      <c r="V9" s="169">
        <f t="shared" si="0"/>
        <v>0</v>
      </c>
      <c r="W9" s="169">
        <f t="shared" si="0"/>
        <v>0</v>
      </c>
      <c r="X9" s="169">
        <f t="shared" si="0"/>
        <v>0</v>
      </c>
      <c r="Y9" s="169">
        <f t="shared" si="0"/>
        <v>0</v>
      </c>
      <c r="Z9" s="169">
        <f t="shared" si="0"/>
        <v>0</v>
      </c>
      <c r="AA9" s="169">
        <f t="shared" si="0"/>
        <v>0</v>
      </c>
      <c r="AB9" s="169">
        <f t="shared" si="0"/>
        <v>0</v>
      </c>
      <c r="AC9" s="169">
        <f t="shared" si="0"/>
        <v>0</v>
      </c>
      <c r="AD9" s="169">
        <f t="shared" si="0"/>
        <v>2</v>
      </c>
      <c r="AE9" s="169">
        <f t="shared" si="0"/>
        <v>0</v>
      </c>
      <c r="AF9" s="169">
        <f t="shared" si="0"/>
        <v>2</v>
      </c>
      <c r="AG9" s="169">
        <f t="shared" si="0"/>
        <v>2</v>
      </c>
      <c r="AH9" s="169">
        <f t="shared" si="0"/>
        <v>0</v>
      </c>
      <c r="AI9" s="169">
        <f t="shared" si="0"/>
        <v>0</v>
      </c>
      <c r="AJ9" s="169">
        <f t="shared" si="0"/>
        <v>0</v>
      </c>
      <c r="AK9" s="169">
        <f t="shared" si="0"/>
        <v>0</v>
      </c>
      <c r="AL9" s="169">
        <f t="shared" si="0"/>
        <v>0</v>
      </c>
      <c r="AM9" s="169">
        <f t="shared" si="0"/>
        <v>0</v>
      </c>
      <c r="AN9" s="169">
        <f t="shared" si="0"/>
        <v>0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77">
        <f t="shared" si="0"/>
        <v>0</v>
      </c>
    </row>
    <row r="10" spans="1:45" ht="39.950000000000003" customHeight="1" x14ac:dyDescent="0.2">
      <c r="A10" s="89" t="s">
        <v>259</v>
      </c>
      <c r="B10" s="326" t="s">
        <v>10</v>
      </c>
      <c r="C10" s="326"/>
      <c r="D10" s="326"/>
      <c r="E10" s="171">
        <v>6</v>
      </c>
      <c r="F10" s="171"/>
      <c r="G10" s="90">
        <v>6</v>
      </c>
      <c r="H10" s="143"/>
      <c r="I10" s="143"/>
      <c r="J10" s="91"/>
      <c r="K10" s="90"/>
      <c r="L10" s="90"/>
      <c r="M10" s="90"/>
      <c r="N10" s="90">
        <v>6</v>
      </c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0"/>
      <c r="AA10" s="90"/>
      <c r="AB10" s="90"/>
      <c r="AC10" s="90"/>
      <c r="AD10" s="90"/>
      <c r="AE10" s="90"/>
      <c r="AF10" s="90"/>
      <c r="AG10" s="90"/>
      <c r="AH10" s="92"/>
      <c r="AI10" s="90"/>
      <c r="AJ10" s="90"/>
      <c r="AK10" s="90"/>
      <c r="AL10" s="90"/>
      <c r="AM10" s="90"/>
      <c r="AN10" s="90"/>
      <c r="AO10" s="90"/>
      <c r="AP10" s="92"/>
      <c r="AQ10" s="92"/>
      <c r="AR10" s="92"/>
      <c r="AS10" s="141"/>
    </row>
    <row r="11" spans="1:45" ht="39.950000000000003" customHeight="1" x14ac:dyDescent="0.2">
      <c r="A11" s="89" t="s">
        <v>11</v>
      </c>
      <c r="B11" s="327" t="s">
        <v>12</v>
      </c>
      <c r="C11" s="327"/>
      <c r="D11" s="327"/>
      <c r="E11" s="172">
        <v>5</v>
      </c>
      <c r="F11" s="172"/>
      <c r="G11" s="143">
        <v>5</v>
      </c>
      <c r="H11" s="143"/>
      <c r="I11" s="143"/>
      <c r="J11" s="93"/>
      <c r="K11" s="143"/>
      <c r="L11" s="143"/>
      <c r="M11" s="143"/>
      <c r="N11" s="143">
        <v>5</v>
      </c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43"/>
      <c r="AA11" s="148"/>
      <c r="AB11" s="148"/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94" t="s">
        <v>13</v>
      </c>
      <c r="B12" s="327" t="s">
        <v>14</v>
      </c>
      <c r="C12" s="327"/>
      <c r="D12" s="327"/>
      <c r="E12" s="173">
        <v>1</v>
      </c>
      <c r="F12" s="173"/>
      <c r="G12" s="143">
        <v>1</v>
      </c>
      <c r="H12" s="143"/>
      <c r="I12" s="143"/>
      <c r="J12" s="143"/>
      <c r="K12" s="143"/>
      <c r="L12" s="143"/>
      <c r="M12" s="143"/>
      <c r="N12" s="148">
        <v>1</v>
      </c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89" t="s">
        <v>15</v>
      </c>
      <c r="B13" s="327" t="s">
        <v>16</v>
      </c>
      <c r="C13" s="327"/>
      <c r="D13" s="327"/>
      <c r="E13" s="173"/>
      <c r="F13" s="17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95">
        <v>1.2</v>
      </c>
      <c r="B14" s="326" t="s">
        <v>17</v>
      </c>
      <c r="C14" s="326"/>
      <c r="D14" s="326"/>
      <c r="E14" s="173">
        <v>2</v>
      </c>
      <c r="F14" s="173"/>
      <c r="G14" s="143">
        <v>2</v>
      </c>
      <c r="H14" s="143"/>
      <c r="I14" s="143"/>
      <c r="J14" s="93"/>
      <c r="K14" s="143"/>
      <c r="L14" s="143"/>
      <c r="M14" s="143"/>
      <c r="N14" s="143">
        <v>2</v>
      </c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89" t="s">
        <v>18</v>
      </c>
      <c r="B15" s="326" t="s">
        <v>19</v>
      </c>
      <c r="C15" s="326"/>
      <c r="D15" s="326"/>
      <c r="E15" s="173"/>
      <c r="F15" s="173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89" t="s">
        <v>20</v>
      </c>
      <c r="B16" s="299" t="s">
        <v>21</v>
      </c>
      <c r="C16" s="300"/>
      <c r="D16" s="300"/>
      <c r="E16" s="173"/>
      <c r="F16" s="173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89" t="s">
        <v>22</v>
      </c>
      <c r="B17" s="299" t="s">
        <v>23</v>
      </c>
      <c r="C17" s="300"/>
      <c r="D17" s="300"/>
      <c r="E17" s="96"/>
      <c r="F17" s="96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89" t="s">
        <v>24</v>
      </c>
      <c r="B18" s="326" t="s">
        <v>25</v>
      </c>
      <c r="C18" s="326"/>
      <c r="D18" s="296"/>
      <c r="E18" s="96"/>
      <c r="F18" s="96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89" t="s">
        <v>26</v>
      </c>
      <c r="B19" s="327" t="s">
        <v>27</v>
      </c>
      <c r="C19" s="327"/>
      <c r="D19" s="299"/>
      <c r="E19" s="96"/>
      <c r="F19" s="96"/>
      <c r="G19" s="143"/>
      <c r="H19" s="143"/>
      <c r="I19" s="143"/>
      <c r="J19" s="143"/>
      <c r="K19" s="143"/>
      <c r="L19" s="141"/>
      <c r="M19" s="141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89" t="s">
        <v>28</v>
      </c>
      <c r="B20" s="299" t="s">
        <v>29</v>
      </c>
      <c r="C20" s="300"/>
      <c r="D20" s="300"/>
      <c r="E20" s="96"/>
      <c r="F20" s="96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89" t="s">
        <v>30</v>
      </c>
      <c r="B21" s="296" t="s">
        <v>31</v>
      </c>
      <c r="C21" s="297"/>
      <c r="D21" s="297"/>
      <c r="E21" s="96">
        <v>4</v>
      </c>
      <c r="F21" s="96"/>
      <c r="G21" s="141">
        <v>4</v>
      </c>
      <c r="H21" s="141"/>
      <c r="I21" s="141"/>
      <c r="J21" s="97"/>
      <c r="K21" s="141"/>
      <c r="L21" s="150"/>
      <c r="M21" s="150"/>
      <c r="N21" s="150">
        <v>4</v>
      </c>
      <c r="O21" s="98"/>
      <c r="P21" s="98"/>
      <c r="Q21" s="98"/>
      <c r="R21" s="150"/>
      <c r="S21" s="150"/>
      <c r="T21" s="98"/>
      <c r="U21" s="150"/>
      <c r="V21" s="98"/>
      <c r="W21" s="150"/>
      <c r="X21" s="150"/>
      <c r="Y21" s="98"/>
      <c r="Z21" s="150"/>
      <c r="AA21" s="150"/>
      <c r="AB21" s="150"/>
      <c r="AC21" s="150"/>
      <c r="AD21" s="150">
        <v>2</v>
      </c>
      <c r="AE21" s="150"/>
      <c r="AF21" s="150">
        <v>2</v>
      </c>
      <c r="AG21" s="141">
        <v>2</v>
      </c>
      <c r="AH21" s="141"/>
      <c r="AI21" s="141"/>
      <c r="AJ21" s="141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89" t="s">
        <v>32</v>
      </c>
      <c r="B22" s="296" t="s">
        <v>33</v>
      </c>
      <c r="C22" s="297"/>
      <c r="D22" s="297"/>
      <c r="E22" s="96">
        <v>7</v>
      </c>
      <c r="F22" s="96"/>
      <c r="G22" s="141">
        <v>7</v>
      </c>
      <c r="H22" s="141"/>
      <c r="I22" s="141"/>
      <c r="J22" s="97"/>
      <c r="K22" s="141"/>
      <c r="L22" s="150"/>
      <c r="M22" s="150"/>
      <c r="N22" s="150">
        <v>7</v>
      </c>
      <c r="O22" s="98"/>
      <c r="P22" s="98"/>
      <c r="Q22" s="98"/>
      <c r="R22" s="150"/>
      <c r="S22" s="150"/>
      <c r="T22" s="150"/>
      <c r="U22" s="150"/>
      <c r="V22" s="150"/>
      <c r="W22" s="150"/>
      <c r="X22" s="150"/>
      <c r="Y22" s="98"/>
      <c r="Z22" s="150"/>
      <c r="AA22" s="150"/>
      <c r="AB22" s="150"/>
      <c r="AC22" s="150"/>
      <c r="AD22" s="141"/>
      <c r="AE22" s="141"/>
      <c r="AF22" s="141"/>
      <c r="AG22" s="141"/>
      <c r="AH22" s="141"/>
      <c r="AI22" s="141"/>
      <c r="AJ22" s="141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89" t="s">
        <v>34</v>
      </c>
      <c r="B23" s="297" t="s">
        <v>35</v>
      </c>
      <c r="C23" s="297"/>
      <c r="D23" s="297"/>
      <c r="E23" s="96">
        <v>1</v>
      </c>
      <c r="F23" s="96"/>
      <c r="G23" s="141">
        <v>1</v>
      </c>
      <c r="H23" s="141"/>
      <c r="I23" s="141"/>
      <c r="J23" s="141"/>
      <c r="K23" s="141"/>
      <c r="L23" s="150"/>
      <c r="M23" s="150"/>
      <c r="N23" s="150">
        <v>1</v>
      </c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89" t="s">
        <v>36</v>
      </c>
      <c r="B24" s="296" t="s">
        <v>37</v>
      </c>
      <c r="C24" s="297"/>
      <c r="D24" s="297"/>
      <c r="E24" s="96"/>
      <c r="F24" s="96"/>
      <c r="G24" s="141"/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41"/>
      <c r="AE24" s="141"/>
      <c r="AF24" s="141"/>
      <c r="AG24" s="141"/>
      <c r="AH24" s="141"/>
      <c r="AI24" s="141"/>
      <c r="AJ24" s="141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89" t="s">
        <v>38</v>
      </c>
      <c r="B25" s="326" t="s">
        <v>39</v>
      </c>
      <c r="C25" s="326"/>
      <c r="D25" s="296"/>
      <c r="E25" s="96">
        <v>26</v>
      </c>
      <c r="F25" s="96">
        <v>10</v>
      </c>
      <c r="G25" s="143">
        <v>16</v>
      </c>
      <c r="H25" s="143"/>
      <c r="I25" s="143"/>
      <c r="J25" s="93"/>
      <c r="K25" s="143"/>
      <c r="L25" s="150"/>
      <c r="M25" s="150"/>
      <c r="N25" s="150">
        <v>26</v>
      </c>
      <c r="O25" s="98"/>
      <c r="P25" s="98"/>
      <c r="Q25" s="150"/>
      <c r="R25" s="98"/>
      <c r="S25" s="98"/>
      <c r="T25" s="98"/>
      <c r="U25" s="98"/>
      <c r="V25" s="98"/>
      <c r="W25" s="150"/>
      <c r="X25" s="150"/>
      <c r="Y25" s="98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9.950000000000003" customHeight="1" x14ac:dyDescent="0.2">
      <c r="A26" s="89" t="s">
        <v>40</v>
      </c>
      <c r="B26" s="297" t="s">
        <v>41</v>
      </c>
      <c r="C26" s="297"/>
      <c r="D26" s="297"/>
      <c r="E26" s="96">
        <v>26</v>
      </c>
      <c r="F26" s="96">
        <v>8</v>
      </c>
      <c r="G26" s="141">
        <v>18</v>
      </c>
      <c r="H26" s="141"/>
      <c r="I26" s="141"/>
      <c r="J26" s="97"/>
      <c r="K26" s="142"/>
      <c r="L26" s="150"/>
      <c r="M26" s="150"/>
      <c r="N26" s="150">
        <v>26</v>
      </c>
      <c r="O26" s="98"/>
      <c r="P26" s="98"/>
      <c r="Q26" s="150"/>
      <c r="R26" s="98"/>
      <c r="S26" s="150"/>
      <c r="T26" s="98"/>
      <c r="U26" s="150"/>
      <c r="V26" s="98"/>
      <c r="W26" s="150"/>
      <c r="X26" s="150"/>
      <c r="Y26" s="98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89" t="s">
        <v>42</v>
      </c>
      <c r="B27" s="296" t="s">
        <v>43</v>
      </c>
      <c r="C27" s="297"/>
      <c r="D27" s="297"/>
      <c r="E27" s="96">
        <v>2</v>
      </c>
      <c r="F27" s="96"/>
      <c r="G27" s="141">
        <v>2</v>
      </c>
      <c r="H27" s="141"/>
      <c r="I27" s="141"/>
      <c r="J27" s="97"/>
      <c r="K27" s="142"/>
      <c r="L27" s="150"/>
      <c r="M27" s="150"/>
      <c r="N27" s="150">
        <v>2</v>
      </c>
      <c r="O27" s="98"/>
      <c r="P27" s="150"/>
      <c r="Q27" s="150"/>
      <c r="R27" s="98"/>
      <c r="S27" s="150"/>
      <c r="T27" s="150"/>
      <c r="U27" s="150"/>
      <c r="V27" s="150"/>
      <c r="W27" s="150"/>
      <c r="X27" s="150"/>
      <c r="Y27" s="98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89" t="s">
        <v>44</v>
      </c>
      <c r="B28" s="327" t="s">
        <v>45</v>
      </c>
      <c r="C28" s="327"/>
      <c r="D28" s="299"/>
      <c r="E28" s="96">
        <v>12</v>
      </c>
      <c r="F28" s="96">
        <v>2</v>
      </c>
      <c r="G28" s="141">
        <v>10</v>
      </c>
      <c r="H28" s="141"/>
      <c r="I28" s="141"/>
      <c r="J28" s="141"/>
      <c r="K28" s="142"/>
      <c r="L28" s="150"/>
      <c r="M28" s="150"/>
      <c r="N28" s="150">
        <v>12</v>
      </c>
      <c r="O28" s="98"/>
      <c r="P28" s="98"/>
      <c r="Q28" s="150"/>
      <c r="R28" s="150"/>
      <c r="S28" s="150"/>
      <c r="T28" s="98"/>
      <c r="U28" s="150"/>
      <c r="V28" s="98"/>
      <c r="W28" s="150"/>
      <c r="X28" s="150"/>
      <c r="Y28" s="98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88" t="s">
        <v>46</v>
      </c>
      <c r="B29" s="325" t="s">
        <v>47</v>
      </c>
      <c r="C29" s="325"/>
      <c r="D29" s="328"/>
      <c r="E29" s="177">
        <f>SUM(E30:E40)</f>
        <v>17</v>
      </c>
      <c r="F29" s="177">
        <f t="shared" ref="F29:AS29" si="1">SUM(F30:F40)</f>
        <v>0</v>
      </c>
      <c r="G29" s="177">
        <f t="shared" si="1"/>
        <v>17</v>
      </c>
      <c r="H29" s="177">
        <f t="shared" si="1"/>
        <v>0</v>
      </c>
      <c r="I29" s="177">
        <f t="shared" si="1"/>
        <v>0</v>
      </c>
      <c r="J29" s="177">
        <f t="shared" si="1"/>
        <v>0</v>
      </c>
      <c r="K29" s="177">
        <f t="shared" si="1"/>
        <v>0</v>
      </c>
      <c r="L29" s="177">
        <f t="shared" si="1"/>
        <v>0</v>
      </c>
      <c r="M29" s="177">
        <f t="shared" si="1"/>
        <v>0</v>
      </c>
      <c r="N29" s="177">
        <f t="shared" si="1"/>
        <v>17</v>
      </c>
      <c r="O29" s="177">
        <f t="shared" si="1"/>
        <v>0</v>
      </c>
      <c r="P29" s="177">
        <f t="shared" si="1"/>
        <v>0</v>
      </c>
      <c r="Q29" s="177">
        <f t="shared" si="1"/>
        <v>0</v>
      </c>
      <c r="R29" s="177">
        <f t="shared" si="1"/>
        <v>0</v>
      </c>
      <c r="S29" s="177">
        <f t="shared" si="1"/>
        <v>0</v>
      </c>
      <c r="T29" s="177">
        <f t="shared" si="1"/>
        <v>0</v>
      </c>
      <c r="U29" s="177">
        <f t="shared" si="1"/>
        <v>0</v>
      </c>
      <c r="V29" s="177">
        <f t="shared" si="1"/>
        <v>0</v>
      </c>
      <c r="W29" s="177">
        <f t="shared" si="1"/>
        <v>0</v>
      </c>
      <c r="X29" s="177">
        <f t="shared" si="1"/>
        <v>0</v>
      </c>
      <c r="Y29" s="177">
        <f t="shared" si="1"/>
        <v>0</v>
      </c>
      <c r="Z29" s="177">
        <f t="shared" si="1"/>
        <v>0</v>
      </c>
      <c r="AA29" s="177">
        <f t="shared" si="1"/>
        <v>0</v>
      </c>
      <c r="AB29" s="177">
        <f t="shared" si="1"/>
        <v>0</v>
      </c>
      <c r="AC29" s="177">
        <f t="shared" si="1"/>
        <v>0</v>
      </c>
      <c r="AD29" s="177">
        <f t="shared" si="1"/>
        <v>0</v>
      </c>
      <c r="AE29" s="177">
        <f t="shared" si="1"/>
        <v>0</v>
      </c>
      <c r="AF29" s="177">
        <f t="shared" si="1"/>
        <v>0</v>
      </c>
      <c r="AG29" s="177">
        <f t="shared" si="1"/>
        <v>0</v>
      </c>
      <c r="AH29" s="177">
        <f t="shared" si="1"/>
        <v>0</v>
      </c>
      <c r="AI29" s="177">
        <f t="shared" si="1"/>
        <v>0</v>
      </c>
      <c r="AJ29" s="177">
        <f t="shared" si="1"/>
        <v>0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89" t="s">
        <v>48</v>
      </c>
      <c r="B30" s="299" t="s">
        <v>49</v>
      </c>
      <c r="C30" s="300"/>
      <c r="D30" s="300"/>
      <c r="E30" s="96">
        <v>1</v>
      </c>
      <c r="F30" s="96"/>
      <c r="G30" s="141">
        <v>1</v>
      </c>
      <c r="H30" s="141"/>
      <c r="I30" s="141"/>
      <c r="J30" s="141"/>
      <c r="K30" s="142"/>
      <c r="L30" s="150"/>
      <c r="M30" s="150"/>
      <c r="N30" s="150">
        <v>1</v>
      </c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89" t="s">
        <v>50</v>
      </c>
      <c r="B31" s="327" t="s">
        <v>51</v>
      </c>
      <c r="C31" s="327"/>
      <c r="D31" s="299"/>
      <c r="E31" s="96"/>
      <c r="F31" s="96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89" t="s">
        <v>52</v>
      </c>
      <c r="B32" s="299" t="s">
        <v>53</v>
      </c>
      <c r="C32" s="300"/>
      <c r="D32" s="300"/>
      <c r="E32" s="96">
        <v>3</v>
      </c>
      <c r="F32" s="96"/>
      <c r="G32" s="141">
        <v>3</v>
      </c>
      <c r="H32" s="141"/>
      <c r="I32" s="141"/>
      <c r="J32" s="141"/>
      <c r="K32" s="142"/>
      <c r="L32" s="150"/>
      <c r="M32" s="150"/>
      <c r="N32" s="150">
        <v>3</v>
      </c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89" t="s">
        <v>54</v>
      </c>
      <c r="B33" s="296" t="s">
        <v>55</v>
      </c>
      <c r="C33" s="297"/>
      <c r="D33" s="297"/>
      <c r="E33" s="96">
        <v>1</v>
      </c>
      <c r="F33" s="96"/>
      <c r="G33" s="141">
        <v>1</v>
      </c>
      <c r="H33" s="141"/>
      <c r="I33" s="141"/>
      <c r="J33" s="141"/>
      <c r="K33" s="142"/>
      <c r="L33" s="150"/>
      <c r="M33" s="150"/>
      <c r="N33" s="150">
        <v>1</v>
      </c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89" t="s">
        <v>56</v>
      </c>
      <c r="B34" s="296" t="s">
        <v>57</v>
      </c>
      <c r="C34" s="297"/>
      <c r="D34" s="297"/>
      <c r="E34" s="96"/>
      <c r="F34" s="96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89" t="s">
        <v>58</v>
      </c>
      <c r="B35" s="296" t="s">
        <v>59</v>
      </c>
      <c r="C35" s="297"/>
      <c r="D35" s="297"/>
      <c r="E35" s="96">
        <v>8</v>
      </c>
      <c r="F35" s="96"/>
      <c r="G35" s="141">
        <v>8</v>
      </c>
      <c r="H35" s="141"/>
      <c r="I35" s="141"/>
      <c r="J35" s="141"/>
      <c r="K35" s="142"/>
      <c r="L35" s="150"/>
      <c r="M35" s="150"/>
      <c r="N35" s="150">
        <v>8</v>
      </c>
      <c r="O35" s="98"/>
      <c r="P35" s="150"/>
      <c r="Q35" s="150"/>
      <c r="R35" s="98"/>
      <c r="S35" s="150"/>
      <c r="T35" s="150"/>
      <c r="U35" s="150"/>
      <c r="V35" s="150"/>
      <c r="W35" s="150"/>
      <c r="X35" s="150"/>
      <c r="Y35" s="98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89" t="s">
        <v>60</v>
      </c>
      <c r="B36" s="296" t="s">
        <v>61</v>
      </c>
      <c r="C36" s="297"/>
      <c r="D36" s="297"/>
      <c r="E36" s="96">
        <v>1</v>
      </c>
      <c r="F36" s="96"/>
      <c r="G36" s="141">
        <v>1</v>
      </c>
      <c r="H36" s="141"/>
      <c r="I36" s="141"/>
      <c r="J36" s="141"/>
      <c r="K36" s="142"/>
      <c r="L36" s="150"/>
      <c r="M36" s="150"/>
      <c r="N36" s="150">
        <v>1</v>
      </c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89" t="s">
        <v>62</v>
      </c>
      <c r="B37" s="296" t="s">
        <v>63</v>
      </c>
      <c r="C37" s="297"/>
      <c r="D37" s="297"/>
      <c r="E37" s="96"/>
      <c r="F37" s="96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89" t="s">
        <v>64</v>
      </c>
      <c r="B38" s="296" t="s">
        <v>65</v>
      </c>
      <c r="C38" s="297"/>
      <c r="D38" s="297"/>
      <c r="E38" s="96"/>
      <c r="F38" s="96"/>
      <c r="G38" s="141"/>
      <c r="H38" s="141"/>
      <c r="I38" s="141"/>
      <c r="J38" s="141"/>
      <c r="K38" s="142"/>
      <c r="L38" s="150"/>
      <c r="M38" s="150"/>
      <c r="N38" s="150"/>
      <c r="O38" s="98"/>
      <c r="P38" s="150"/>
      <c r="Q38" s="98"/>
      <c r="R38" s="150"/>
      <c r="S38" s="150"/>
      <c r="T38" s="150"/>
      <c r="U38" s="150"/>
      <c r="V38" s="150"/>
      <c r="W38" s="150"/>
      <c r="X38" s="150"/>
      <c r="Y38" s="98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89" t="s">
        <v>66</v>
      </c>
      <c r="B39" s="296" t="s">
        <v>67</v>
      </c>
      <c r="C39" s="297"/>
      <c r="D39" s="297"/>
      <c r="E39" s="96"/>
      <c r="F39" s="96"/>
      <c r="G39" s="141"/>
      <c r="H39" s="141"/>
      <c r="I39" s="141"/>
      <c r="J39" s="141"/>
      <c r="K39" s="142"/>
      <c r="L39" s="150"/>
      <c r="M39" s="150"/>
      <c r="N39" s="150"/>
      <c r="O39" s="98"/>
      <c r="P39" s="98"/>
      <c r="Q39" s="98"/>
      <c r="R39" s="98"/>
      <c r="S39" s="98"/>
      <c r="T39" s="98"/>
      <c r="U39" s="150"/>
      <c r="V39" s="98"/>
      <c r="W39" s="150"/>
      <c r="X39" s="150"/>
      <c r="Y39" s="98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89" t="s">
        <v>68</v>
      </c>
      <c r="B40" s="299" t="s">
        <v>45</v>
      </c>
      <c r="C40" s="300"/>
      <c r="D40" s="300"/>
      <c r="E40" s="96">
        <v>3</v>
      </c>
      <c r="F40" s="96"/>
      <c r="G40" s="141">
        <v>3</v>
      </c>
      <c r="H40" s="141"/>
      <c r="I40" s="141"/>
      <c r="J40" s="141"/>
      <c r="K40" s="142"/>
      <c r="L40" s="150"/>
      <c r="M40" s="150"/>
      <c r="N40" s="150">
        <v>3</v>
      </c>
      <c r="O40" s="98"/>
      <c r="P40" s="98"/>
      <c r="Q40" s="98"/>
      <c r="R40" s="98"/>
      <c r="S40" s="98"/>
      <c r="T40" s="98"/>
      <c r="U40" s="98"/>
      <c r="V40" s="98"/>
      <c r="W40" s="150"/>
      <c r="X40" s="150"/>
      <c r="Y40" s="98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88" t="s">
        <v>69</v>
      </c>
      <c r="B41" s="328" t="s">
        <v>70</v>
      </c>
      <c r="C41" s="298"/>
      <c r="D41" s="298"/>
      <c r="E41" s="177">
        <f>SUM(E42:E48)</f>
        <v>8</v>
      </c>
      <c r="F41" s="177">
        <f t="shared" ref="F41:AS41" si="2">SUM(F42:F48)</f>
        <v>0</v>
      </c>
      <c r="G41" s="177">
        <f t="shared" si="2"/>
        <v>8</v>
      </c>
      <c r="H41" s="177">
        <f t="shared" si="2"/>
        <v>0</v>
      </c>
      <c r="I41" s="177">
        <f t="shared" si="2"/>
        <v>0</v>
      </c>
      <c r="J41" s="177">
        <f t="shared" si="2"/>
        <v>0</v>
      </c>
      <c r="K41" s="177">
        <f t="shared" si="2"/>
        <v>0</v>
      </c>
      <c r="L41" s="177">
        <f t="shared" si="2"/>
        <v>0</v>
      </c>
      <c r="M41" s="177">
        <f t="shared" si="2"/>
        <v>0</v>
      </c>
      <c r="N41" s="177">
        <f t="shared" si="2"/>
        <v>8</v>
      </c>
      <c r="O41" s="177">
        <f t="shared" si="2"/>
        <v>0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0</v>
      </c>
      <c r="Z41" s="177">
        <f t="shared" si="2"/>
        <v>0</v>
      </c>
      <c r="AA41" s="177">
        <f t="shared" si="2"/>
        <v>0</v>
      </c>
      <c r="AB41" s="177">
        <f t="shared" si="2"/>
        <v>0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89" t="s">
        <v>71</v>
      </c>
      <c r="B42" s="296" t="s">
        <v>72</v>
      </c>
      <c r="C42" s="297"/>
      <c r="D42" s="297"/>
      <c r="E42" s="96"/>
      <c r="F42" s="96"/>
      <c r="G42" s="141"/>
      <c r="H42" s="141"/>
      <c r="I42" s="141"/>
      <c r="J42" s="141"/>
      <c r="K42" s="142"/>
      <c r="L42" s="150"/>
      <c r="M42" s="150"/>
      <c r="N42" s="150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89" t="s">
        <v>73</v>
      </c>
      <c r="B43" s="296" t="s">
        <v>74</v>
      </c>
      <c r="C43" s="297"/>
      <c r="D43" s="297"/>
      <c r="E43" s="96"/>
      <c r="F43" s="96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89" t="s">
        <v>75</v>
      </c>
      <c r="B44" s="296" t="s">
        <v>76</v>
      </c>
      <c r="C44" s="297"/>
      <c r="D44" s="297"/>
      <c r="E44" s="96"/>
      <c r="F44" s="96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89" t="s">
        <v>77</v>
      </c>
      <c r="B45" s="296" t="s">
        <v>78</v>
      </c>
      <c r="C45" s="297"/>
      <c r="D45" s="297"/>
      <c r="E45" s="96"/>
      <c r="F45" s="96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89" t="s">
        <v>79</v>
      </c>
      <c r="B46" s="296" t="s">
        <v>80</v>
      </c>
      <c r="C46" s="297"/>
      <c r="D46" s="297"/>
      <c r="E46" s="96"/>
      <c r="F46" s="96"/>
      <c r="G46" s="141"/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89" t="s">
        <v>81</v>
      </c>
      <c r="B47" s="296" t="s">
        <v>82</v>
      </c>
      <c r="C47" s="297"/>
      <c r="D47" s="297"/>
      <c r="E47" s="96">
        <v>2</v>
      </c>
      <c r="F47" s="96"/>
      <c r="G47" s="141">
        <v>2</v>
      </c>
      <c r="H47" s="141"/>
      <c r="I47" s="141"/>
      <c r="J47" s="141"/>
      <c r="K47" s="142"/>
      <c r="L47" s="150"/>
      <c r="M47" s="150"/>
      <c r="N47" s="150">
        <v>2</v>
      </c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89" t="s">
        <v>83</v>
      </c>
      <c r="B48" s="299" t="s">
        <v>45</v>
      </c>
      <c r="C48" s="300"/>
      <c r="D48" s="300"/>
      <c r="E48" s="96">
        <v>6</v>
      </c>
      <c r="F48" s="96"/>
      <c r="G48" s="141">
        <v>6</v>
      </c>
      <c r="H48" s="141"/>
      <c r="I48" s="141"/>
      <c r="J48" s="141"/>
      <c r="K48" s="142"/>
      <c r="L48" s="150"/>
      <c r="M48" s="150"/>
      <c r="N48" s="150">
        <v>6</v>
      </c>
      <c r="O48" s="98"/>
      <c r="P48" s="150"/>
      <c r="Q48" s="150"/>
      <c r="R48" s="150"/>
      <c r="S48" s="150"/>
      <c r="T48" s="98"/>
      <c r="U48" s="150"/>
      <c r="V48" s="98"/>
      <c r="W48" s="150"/>
      <c r="X48" s="150"/>
      <c r="Y48" s="98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88" t="s">
        <v>84</v>
      </c>
      <c r="B49" s="328" t="s">
        <v>85</v>
      </c>
      <c r="C49" s="298"/>
      <c r="D49" s="298"/>
      <c r="E49" s="177">
        <f>SUM(E50:E62)</f>
        <v>16</v>
      </c>
      <c r="F49" s="177">
        <f t="shared" ref="F49:AS49" si="3">SUM(F50:F62)</f>
        <v>0</v>
      </c>
      <c r="G49" s="177">
        <f t="shared" si="3"/>
        <v>16</v>
      </c>
      <c r="H49" s="177">
        <f t="shared" si="3"/>
        <v>0</v>
      </c>
      <c r="I49" s="177">
        <f t="shared" si="3"/>
        <v>0</v>
      </c>
      <c r="J49" s="177">
        <f t="shared" si="3"/>
        <v>0</v>
      </c>
      <c r="K49" s="177">
        <f t="shared" si="3"/>
        <v>0</v>
      </c>
      <c r="L49" s="177">
        <f t="shared" si="3"/>
        <v>0</v>
      </c>
      <c r="M49" s="177">
        <f t="shared" si="3"/>
        <v>0</v>
      </c>
      <c r="N49" s="177">
        <f t="shared" si="3"/>
        <v>16</v>
      </c>
      <c r="O49" s="177">
        <f t="shared" si="3"/>
        <v>0</v>
      </c>
      <c r="P49" s="177">
        <f t="shared" si="3"/>
        <v>0</v>
      </c>
      <c r="Q49" s="177">
        <f t="shared" si="3"/>
        <v>0</v>
      </c>
      <c r="R49" s="177">
        <f t="shared" si="3"/>
        <v>0</v>
      </c>
      <c r="S49" s="177">
        <f t="shared" si="3"/>
        <v>0</v>
      </c>
      <c r="T49" s="177">
        <f t="shared" si="3"/>
        <v>0</v>
      </c>
      <c r="U49" s="177">
        <f t="shared" si="3"/>
        <v>0</v>
      </c>
      <c r="V49" s="177">
        <f t="shared" si="3"/>
        <v>0</v>
      </c>
      <c r="W49" s="177">
        <f t="shared" si="3"/>
        <v>0</v>
      </c>
      <c r="X49" s="177">
        <f t="shared" si="3"/>
        <v>0</v>
      </c>
      <c r="Y49" s="177">
        <f t="shared" si="3"/>
        <v>0</v>
      </c>
      <c r="Z49" s="177">
        <f t="shared" si="3"/>
        <v>0</v>
      </c>
      <c r="AA49" s="177">
        <f t="shared" si="3"/>
        <v>0</v>
      </c>
      <c r="AB49" s="177">
        <f t="shared" si="3"/>
        <v>0</v>
      </c>
      <c r="AC49" s="177">
        <f t="shared" si="3"/>
        <v>0</v>
      </c>
      <c r="AD49" s="177">
        <f t="shared" si="3"/>
        <v>2</v>
      </c>
      <c r="AE49" s="177">
        <f t="shared" si="3"/>
        <v>0</v>
      </c>
      <c r="AF49" s="177">
        <f t="shared" si="3"/>
        <v>2</v>
      </c>
      <c r="AG49" s="177">
        <f t="shared" si="3"/>
        <v>2</v>
      </c>
      <c r="AH49" s="177">
        <f t="shared" si="3"/>
        <v>0</v>
      </c>
      <c r="AI49" s="177">
        <f t="shared" si="3"/>
        <v>0</v>
      </c>
      <c r="AJ49" s="177">
        <f t="shared" si="3"/>
        <v>0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89" t="s">
        <v>86</v>
      </c>
      <c r="B50" s="296" t="s">
        <v>87</v>
      </c>
      <c r="C50" s="297"/>
      <c r="D50" s="297"/>
      <c r="E50" s="96">
        <v>5</v>
      </c>
      <c r="F50" s="96"/>
      <c r="G50" s="141">
        <v>5</v>
      </c>
      <c r="H50" s="141"/>
      <c r="I50" s="141"/>
      <c r="J50" s="141"/>
      <c r="K50" s="142"/>
      <c r="L50" s="150"/>
      <c r="M50" s="150"/>
      <c r="N50" s="150">
        <v>5</v>
      </c>
      <c r="O50" s="98"/>
      <c r="P50" s="98"/>
      <c r="Q50" s="98"/>
      <c r="R50" s="98"/>
      <c r="S50" s="150"/>
      <c r="T50" s="98"/>
      <c r="U50" s="98"/>
      <c r="V50" s="98"/>
      <c r="W50" s="150"/>
      <c r="X50" s="150"/>
      <c r="Y50" s="98"/>
      <c r="Z50" s="150"/>
      <c r="AA50" s="150"/>
      <c r="AB50" s="150"/>
      <c r="AC50" s="150"/>
      <c r="AD50" s="150">
        <v>1</v>
      </c>
      <c r="AE50" s="150"/>
      <c r="AF50" s="150">
        <v>1</v>
      </c>
      <c r="AG50" s="150">
        <v>1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89" t="s">
        <v>88</v>
      </c>
      <c r="B51" s="296" t="s">
        <v>89</v>
      </c>
      <c r="C51" s="297"/>
      <c r="D51" s="297"/>
      <c r="E51" s="96">
        <v>1</v>
      </c>
      <c r="F51" s="96"/>
      <c r="G51" s="141">
        <v>1</v>
      </c>
      <c r="H51" s="141"/>
      <c r="I51" s="141"/>
      <c r="J51" s="141"/>
      <c r="K51" s="142"/>
      <c r="L51" s="150"/>
      <c r="M51" s="150"/>
      <c r="N51" s="150">
        <v>1</v>
      </c>
      <c r="O51" s="98"/>
      <c r="P51" s="98"/>
      <c r="Q51" s="98"/>
      <c r="R51" s="150"/>
      <c r="S51" s="150"/>
      <c r="T51" s="98"/>
      <c r="U51" s="150"/>
      <c r="V51" s="98"/>
      <c r="W51" s="150"/>
      <c r="X51" s="150"/>
      <c r="Y51" s="98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89" t="s">
        <v>90</v>
      </c>
      <c r="B52" s="296" t="s">
        <v>91</v>
      </c>
      <c r="C52" s="297"/>
      <c r="D52" s="297"/>
      <c r="E52" s="96"/>
      <c r="F52" s="96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50"/>
      <c r="T52" s="141"/>
      <c r="U52" s="141"/>
      <c r="V52" s="141"/>
      <c r="W52" s="141"/>
      <c r="X52" s="141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89" t="s">
        <v>92</v>
      </c>
      <c r="B53" s="296" t="s">
        <v>93</v>
      </c>
      <c r="C53" s="297"/>
      <c r="D53" s="297"/>
      <c r="E53" s="96"/>
      <c r="F53" s="96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89" t="s">
        <v>94</v>
      </c>
      <c r="B54" s="296" t="s">
        <v>95</v>
      </c>
      <c r="C54" s="297"/>
      <c r="D54" s="297"/>
      <c r="E54" s="96"/>
      <c r="F54" s="96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89" t="s">
        <v>96</v>
      </c>
      <c r="B55" s="296" t="s">
        <v>97</v>
      </c>
      <c r="C55" s="297"/>
      <c r="D55" s="297"/>
      <c r="E55" s="96"/>
      <c r="F55" s="96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89" t="s">
        <v>98</v>
      </c>
      <c r="B56" s="296" t="s">
        <v>99</v>
      </c>
      <c r="C56" s="297"/>
      <c r="D56" s="297"/>
      <c r="E56" s="96">
        <v>1</v>
      </c>
      <c r="F56" s="96"/>
      <c r="G56" s="141">
        <v>1</v>
      </c>
      <c r="H56" s="141"/>
      <c r="I56" s="141"/>
      <c r="J56" s="141"/>
      <c r="K56" s="142"/>
      <c r="L56" s="150"/>
      <c r="M56" s="150"/>
      <c r="N56" s="150">
        <v>1</v>
      </c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89" t="s">
        <v>100</v>
      </c>
      <c r="B57" s="296" t="s">
        <v>101</v>
      </c>
      <c r="C57" s="297"/>
      <c r="D57" s="297"/>
      <c r="E57" s="96">
        <v>1</v>
      </c>
      <c r="F57" s="96"/>
      <c r="G57" s="141">
        <v>1</v>
      </c>
      <c r="H57" s="141"/>
      <c r="I57" s="141"/>
      <c r="J57" s="141"/>
      <c r="K57" s="142"/>
      <c r="L57" s="150"/>
      <c r="M57" s="150"/>
      <c r="N57" s="150">
        <v>1</v>
      </c>
      <c r="O57" s="98"/>
      <c r="P57" s="98"/>
      <c r="Q57" s="150"/>
      <c r="R57" s="150"/>
      <c r="S57" s="150"/>
      <c r="T57" s="150"/>
      <c r="U57" s="150"/>
      <c r="V57" s="150"/>
      <c r="W57" s="150"/>
      <c r="X57" s="150"/>
      <c r="Y57" s="98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89" t="s">
        <v>102</v>
      </c>
      <c r="B58" s="296" t="s">
        <v>103</v>
      </c>
      <c r="C58" s="297"/>
      <c r="D58" s="297"/>
      <c r="E58" s="96">
        <v>1</v>
      </c>
      <c r="F58" s="96"/>
      <c r="G58" s="141">
        <v>1</v>
      </c>
      <c r="H58" s="141"/>
      <c r="I58" s="141"/>
      <c r="J58" s="141"/>
      <c r="K58" s="142"/>
      <c r="L58" s="150"/>
      <c r="M58" s="150"/>
      <c r="N58" s="150">
        <v>1</v>
      </c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150"/>
      <c r="AA58" s="150"/>
      <c r="AB58" s="150"/>
      <c r="AC58" s="150"/>
      <c r="AD58" s="150">
        <v>1</v>
      </c>
      <c r="AE58" s="150"/>
      <c r="AF58" s="150">
        <v>1</v>
      </c>
      <c r="AG58" s="150">
        <v>1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89" t="s">
        <v>104</v>
      </c>
      <c r="B59" s="296" t="s">
        <v>105</v>
      </c>
      <c r="C59" s="297"/>
      <c r="D59" s="297"/>
      <c r="E59" s="96">
        <v>3</v>
      </c>
      <c r="F59" s="96"/>
      <c r="G59" s="141">
        <v>3</v>
      </c>
      <c r="H59" s="141"/>
      <c r="I59" s="141"/>
      <c r="J59" s="141"/>
      <c r="K59" s="142"/>
      <c r="L59" s="150"/>
      <c r="M59" s="150"/>
      <c r="N59" s="150">
        <v>3</v>
      </c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89" t="s">
        <v>106</v>
      </c>
      <c r="B60" s="296" t="s">
        <v>107</v>
      </c>
      <c r="C60" s="297"/>
      <c r="D60" s="297"/>
      <c r="E60" s="96">
        <v>2</v>
      </c>
      <c r="F60" s="96"/>
      <c r="G60" s="141">
        <v>2</v>
      </c>
      <c r="H60" s="141"/>
      <c r="I60" s="141"/>
      <c r="J60" s="141"/>
      <c r="K60" s="142"/>
      <c r="L60" s="150"/>
      <c r="M60" s="150"/>
      <c r="N60" s="150">
        <v>2</v>
      </c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89" t="s">
        <v>108</v>
      </c>
      <c r="B61" s="296" t="s">
        <v>109</v>
      </c>
      <c r="C61" s="297"/>
      <c r="D61" s="297"/>
      <c r="E61" s="96"/>
      <c r="F61" s="96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89" t="s">
        <v>110</v>
      </c>
      <c r="B62" s="299" t="s">
        <v>45</v>
      </c>
      <c r="C62" s="300"/>
      <c r="D62" s="300"/>
      <c r="E62" s="96">
        <v>2</v>
      </c>
      <c r="F62" s="96"/>
      <c r="G62" s="141">
        <v>2</v>
      </c>
      <c r="H62" s="141"/>
      <c r="I62" s="141"/>
      <c r="J62" s="141"/>
      <c r="K62" s="142"/>
      <c r="L62" s="150"/>
      <c r="M62" s="150"/>
      <c r="N62" s="150">
        <v>2</v>
      </c>
      <c r="O62" s="98"/>
      <c r="P62" s="150"/>
      <c r="Q62" s="150"/>
      <c r="R62" s="98"/>
      <c r="S62" s="150"/>
      <c r="T62" s="150"/>
      <c r="U62" s="150"/>
      <c r="V62" s="150"/>
      <c r="W62" s="150"/>
      <c r="X62" s="150"/>
      <c r="Y62" s="98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88" t="s">
        <v>111</v>
      </c>
      <c r="B63" s="328" t="s">
        <v>112</v>
      </c>
      <c r="C63" s="298"/>
      <c r="D63" s="298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89" t="s">
        <v>113</v>
      </c>
      <c r="B64" s="296" t="s">
        <v>114</v>
      </c>
      <c r="C64" s="297"/>
      <c r="D64" s="297"/>
      <c r="E64" s="122"/>
      <c r="F64" s="122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89" t="s">
        <v>115</v>
      </c>
      <c r="B65" s="296" t="s">
        <v>116</v>
      </c>
      <c r="C65" s="297"/>
      <c r="D65" s="297"/>
      <c r="E65" s="122"/>
      <c r="F65" s="122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89" t="s">
        <v>117</v>
      </c>
      <c r="B66" s="296" t="s">
        <v>118</v>
      </c>
      <c r="C66" s="297"/>
      <c r="D66" s="297"/>
      <c r="E66" s="122"/>
      <c r="F66" s="122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89" t="s">
        <v>119</v>
      </c>
      <c r="B67" s="296" t="s">
        <v>120</v>
      </c>
      <c r="C67" s="297"/>
      <c r="D67" s="297"/>
      <c r="E67" s="122"/>
      <c r="F67" s="122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89" t="s">
        <v>121</v>
      </c>
      <c r="B68" s="296" t="s">
        <v>122</v>
      </c>
      <c r="C68" s="297"/>
      <c r="D68" s="297"/>
      <c r="E68" s="122"/>
      <c r="F68" s="122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89" t="s">
        <v>123</v>
      </c>
      <c r="B69" s="299" t="s">
        <v>45</v>
      </c>
      <c r="C69" s="300"/>
      <c r="D69" s="300"/>
      <c r="E69" s="122"/>
      <c r="F69" s="122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88" t="s">
        <v>124</v>
      </c>
      <c r="B70" s="328" t="s">
        <v>125</v>
      </c>
      <c r="C70" s="298"/>
      <c r="D70" s="298"/>
      <c r="E70" s="177">
        <f>SUM(E71:E76)</f>
        <v>4</v>
      </c>
      <c r="F70" s="177">
        <f t="shared" ref="F70:AS70" si="5">SUM(F71:F76)</f>
        <v>1</v>
      </c>
      <c r="G70" s="177">
        <f t="shared" si="5"/>
        <v>3</v>
      </c>
      <c r="H70" s="177">
        <f t="shared" si="5"/>
        <v>0</v>
      </c>
      <c r="I70" s="177">
        <f t="shared" si="5"/>
        <v>0</v>
      </c>
      <c r="J70" s="177">
        <f t="shared" si="5"/>
        <v>0</v>
      </c>
      <c r="K70" s="177">
        <f t="shared" si="5"/>
        <v>0</v>
      </c>
      <c r="L70" s="177">
        <f t="shared" si="5"/>
        <v>0</v>
      </c>
      <c r="M70" s="177">
        <f t="shared" si="5"/>
        <v>0</v>
      </c>
      <c r="N70" s="177">
        <f t="shared" si="5"/>
        <v>4</v>
      </c>
      <c r="O70" s="177">
        <f t="shared" si="5"/>
        <v>0</v>
      </c>
      <c r="P70" s="177">
        <f t="shared" si="5"/>
        <v>0</v>
      </c>
      <c r="Q70" s="177">
        <f t="shared" si="5"/>
        <v>0</v>
      </c>
      <c r="R70" s="177">
        <f t="shared" si="5"/>
        <v>0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0</v>
      </c>
      <c r="Z70" s="177">
        <f t="shared" si="5"/>
        <v>0</v>
      </c>
      <c r="AA70" s="177">
        <f t="shared" si="5"/>
        <v>0</v>
      </c>
      <c r="AB70" s="177">
        <f t="shared" si="5"/>
        <v>0</v>
      </c>
      <c r="AC70" s="177">
        <f t="shared" si="5"/>
        <v>0</v>
      </c>
      <c r="AD70" s="177">
        <f t="shared" si="5"/>
        <v>0</v>
      </c>
      <c r="AE70" s="177">
        <f t="shared" si="5"/>
        <v>0</v>
      </c>
      <c r="AF70" s="177">
        <f t="shared" si="5"/>
        <v>0</v>
      </c>
      <c r="AG70" s="177">
        <f t="shared" si="5"/>
        <v>0</v>
      </c>
      <c r="AH70" s="177">
        <f t="shared" si="5"/>
        <v>0</v>
      </c>
      <c r="AI70" s="177">
        <f t="shared" si="5"/>
        <v>0</v>
      </c>
      <c r="AJ70" s="177">
        <f t="shared" si="5"/>
        <v>0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89" t="s">
        <v>126</v>
      </c>
      <c r="B71" s="296" t="s">
        <v>127</v>
      </c>
      <c r="C71" s="297"/>
      <c r="D71" s="297"/>
      <c r="E71" s="96">
        <v>1</v>
      </c>
      <c r="F71" s="96">
        <v>1</v>
      </c>
      <c r="G71" s="141"/>
      <c r="H71" s="141"/>
      <c r="I71" s="141"/>
      <c r="J71" s="141"/>
      <c r="K71" s="142"/>
      <c r="L71" s="150"/>
      <c r="M71" s="150"/>
      <c r="N71" s="150">
        <v>1</v>
      </c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89" t="s">
        <v>128</v>
      </c>
      <c r="B72" s="296" t="s">
        <v>129</v>
      </c>
      <c r="C72" s="297"/>
      <c r="D72" s="297"/>
      <c r="E72" s="96"/>
      <c r="F72" s="96"/>
      <c r="G72" s="141"/>
      <c r="H72" s="141"/>
      <c r="I72" s="141"/>
      <c r="J72" s="141"/>
      <c r="K72" s="142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89" t="s">
        <v>130</v>
      </c>
      <c r="B73" s="296" t="s">
        <v>131</v>
      </c>
      <c r="C73" s="297"/>
      <c r="D73" s="297"/>
      <c r="E73" s="96"/>
      <c r="F73" s="96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89" t="s">
        <v>132</v>
      </c>
      <c r="B74" s="296" t="s">
        <v>133</v>
      </c>
      <c r="C74" s="297"/>
      <c r="D74" s="297"/>
      <c r="E74" s="96"/>
      <c r="F74" s="96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89" t="s">
        <v>134</v>
      </c>
      <c r="B75" s="296" t="s">
        <v>135</v>
      </c>
      <c r="C75" s="297"/>
      <c r="D75" s="297"/>
      <c r="E75" s="96">
        <v>3</v>
      </c>
      <c r="F75" s="96"/>
      <c r="G75" s="141">
        <v>3</v>
      </c>
      <c r="H75" s="141"/>
      <c r="I75" s="141"/>
      <c r="J75" s="141"/>
      <c r="K75" s="142"/>
      <c r="L75" s="150"/>
      <c r="M75" s="150"/>
      <c r="N75" s="150">
        <v>3</v>
      </c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89" t="s">
        <v>136</v>
      </c>
      <c r="B76" s="299" t="s">
        <v>45</v>
      </c>
      <c r="C76" s="300"/>
      <c r="D76" s="300"/>
      <c r="E76" s="96"/>
      <c r="F76" s="96"/>
      <c r="G76" s="141"/>
      <c r="H76" s="141"/>
      <c r="I76" s="141"/>
      <c r="J76" s="141"/>
      <c r="K76" s="142"/>
      <c r="L76" s="150"/>
      <c r="M76" s="150"/>
      <c r="N76" s="150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88" t="s">
        <v>137</v>
      </c>
      <c r="B77" s="328" t="s">
        <v>138</v>
      </c>
      <c r="C77" s="298"/>
      <c r="D77" s="298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89" t="s">
        <v>139</v>
      </c>
      <c r="B78" s="296" t="s">
        <v>140</v>
      </c>
      <c r="C78" s="297"/>
      <c r="D78" s="297"/>
      <c r="E78" s="12"/>
      <c r="F78" s="12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89" t="s">
        <v>141</v>
      </c>
      <c r="B79" s="299" t="s">
        <v>45</v>
      </c>
      <c r="C79" s="300"/>
      <c r="D79" s="300"/>
      <c r="E79" s="12"/>
      <c r="F79" s="12"/>
      <c r="G79" s="141"/>
      <c r="H79" s="141"/>
      <c r="I79" s="141"/>
      <c r="J79" s="141"/>
      <c r="K79" s="142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</row>
    <row r="80" spans="1:45" ht="39.950000000000003" customHeight="1" x14ac:dyDescent="0.2">
      <c r="A80" s="88" t="s">
        <v>142</v>
      </c>
      <c r="B80" s="328" t="s">
        <v>143</v>
      </c>
      <c r="C80" s="298"/>
      <c r="D80" s="298"/>
      <c r="E80" s="177">
        <f>SUM(E81:E101)</f>
        <v>7</v>
      </c>
      <c r="F80" s="177">
        <f t="shared" ref="F80:AS80" si="7">SUM(F81:F101)</f>
        <v>2</v>
      </c>
      <c r="G80" s="177">
        <f t="shared" si="7"/>
        <v>5</v>
      </c>
      <c r="H80" s="177">
        <f t="shared" si="7"/>
        <v>0</v>
      </c>
      <c r="I80" s="177">
        <f t="shared" si="7"/>
        <v>0</v>
      </c>
      <c r="J80" s="177">
        <f t="shared" si="7"/>
        <v>0</v>
      </c>
      <c r="K80" s="177">
        <f t="shared" si="7"/>
        <v>0</v>
      </c>
      <c r="L80" s="177">
        <f t="shared" si="7"/>
        <v>0</v>
      </c>
      <c r="M80" s="177">
        <f t="shared" si="7"/>
        <v>0</v>
      </c>
      <c r="N80" s="177">
        <f t="shared" si="7"/>
        <v>7</v>
      </c>
      <c r="O80" s="177">
        <f t="shared" si="7"/>
        <v>0</v>
      </c>
      <c r="P80" s="177">
        <f t="shared" si="7"/>
        <v>0</v>
      </c>
      <c r="Q80" s="177">
        <f t="shared" si="7"/>
        <v>0</v>
      </c>
      <c r="R80" s="177">
        <f t="shared" si="7"/>
        <v>0</v>
      </c>
      <c r="S80" s="177">
        <f t="shared" si="7"/>
        <v>0</v>
      </c>
      <c r="T80" s="177">
        <f t="shared" si="7"/>
        <v>0</v>
      </c>
      <c r="U80" s="177">
        <f t="shared" si="7"/>
        <v>0</v>
      </c>
      <c r="V80" s="177">
        <f t="shared" si="7"/>
        <v>0</v>
      </c>
      <c r="W80" s="177">
        <f t="shared" si="7"/>
        <v>0</v>
      </c>
      <c r="X80" s="177">
        <f t="shared" si="7"/>
        <v>0</v>
      </c>
      <c r="Y80" s="177">
        <f t="shared" si="7"/>
        <v>0</v>
      </c>
      <c r="Z80" s="177">
        <f t="shared" si="7"/>
        <v>0</v>
      </c>
      <c r="AA80" s="177">
        <f t="shared" si="7"/>
        <v>0</v>
      </c>
      <c r="AB80" s="177">
        <f t="shared" si="7"/>
        <v>0</v>
      </c>
      <c r="AC80" s="177">
        <f t="shared" si="7"/>
        <v>0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89" t="s">
        <v>144</v>
      </c>
      <c r="B81" s="296" t="s">
        <v>145</v>
      </c>
      <c r="C81" s="297"/>
      <c r="D81" s="297"/>
      <c r="E81" s="96"/>
      <c r="F81" s="96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89" t="s">
        <v>146</v>
      </c>
      <c r="B82" s="296" t="s">
        <v>147</v>
      </c>
      <c r="C82" s="297"/>
      <c r="D82" s="297"/>
      <c r="E82" s="96">
        <v>3</v>
      </c>
      <c r="F82" s="96">
        <v>2</v>
      </c>
      <c r="G82" s="141">
        <v>1</v>
      </c>
      <c r="H82" s="141"/>
      <c r="I82" s="141"/>
      <c r="J82" s="141"/>
      <c r="K82" s="142"/>
      <c r="L82" s="150"/>
      <c r="M82" s="150"/>
      <c r="N82" s="150">
        <v>3</v>
      </c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89" t="s">
        <v>148</v>
      </c>
      <c r="B83" s="296" t="s">
        <v>149</v>
      </c>
      <c r="C83" s="297"/>
      <c r="D83" s="297"/>
      <c r="E83" s="96"/>
      <c r="F83" s="96"/>
      <c r="G83" s="141"/>
      <c r="H83" s="141"/>
      <c r="I83" s="141"/>
      <c r="J83" s="141"/>
      <c r="K83" s="142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89" t="s">
        <v>150</v>
      </c>
      <c r="B84" s="296" t="s">
        <v>151</v>
      </c>
      <c r="C84" s="297"/>
      <c r="D84" s="297"/>
      <c r="E84" s="96">
        <v>2</v>
      </c>
      <c r="F84" s="96"/>
      <c r="G84" s="141">
        <v>2</v>
      </c>
      <c r="H84" s="141"/>
      <c r="I84" s="141"/>
      <c r="J84" s="141"/>
      <c r="K84" s="142"/>
      <c r="L84" s="150"/>
      <c r="M84" s="150"/>
      <c r="N84" s="150">
        <v>2</v>
      </c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89" t="s">
        <v>152</v>
      </c>
      <c r="B85" s="296" t="s">
        <v>153</v>
      </c>
      <c r="C85" s="297"/>
      <c r="D85" s="297"/>
      <c r="E85" s="96"/>
      <c r="F85" s="96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89" t="s">
        <v>154</v>
      </c>
      <c r="B86" s="296" t="s">
        <v>155</v>
      </c>
      <c r="C86" s="297"/>
      <c r="D86" s="297"/>
      <c r="E86" s="96"/>
      <c r="F86" s="96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89" t="s">
        <v>156</v>
      </c>
      <c r="B87" s="299" t="s">
        <v>157</v>
      </c>
      <c r="C87" s="300"/>
      <c r="D87" s="300"/>
      <c r="E87" s="96"/>
      <c r="F87" s="96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89" t="s">
        <v>158</v>
      </c>
      <c r="B88" s="299" t="s">
        <v>159</v>
      </c>
      <c r="C88" s="300"/>
      <c r="D88" s="300"/>
      <c r="E88" s="96">
        <v>1</v>
      </c>
      <c r="F88" s="96"/>
      <c r="G88" s="141">
        <v>1</v>
      </c>
      <c r="H88" s="141"/>
      <c r="I88" s="141"/>
      <c r="J88" s="141"/>
      <c r="K88" s="142"/>
      <c r="L88" s="150"/>
      <c r="M88" s="150"/>
      <c r="N88" s="150">
        <v>1</v>
      </c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89" t="s">
        <v>160</v>
      </c>
      <c r="B89" s="296" t="s">
        <v>161</v>
      </c>
      <c r="C89" s="297"/>
      <c r="D89" s="297"/>
      <c r="E89" s="96"/>
      <c r="F89" s="96"/>
      <c r="G89" s="141"/>
      <c r="H89" s="141"/>
      <c r="I89" s="141"/>
      <c r="J89" s="141"/>
      <c r="K89" s="142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89" t="s">
        <v>162</v>
      </c>
      <c r="B90" s="299" t="s">
        <v>163</v>
      </c>
      <c r="C90" s="300"/>
      <c r="D90" s="300"/>
      <c r="E90" s="96"/>
      <c r="F90" s="96"/>
      <c r="G90" s="141"/>
      <c r="H90" s="141"/>
      <c r="I90" s="141"/>
      <c r="J90" s="141"/>
      <c r="K90" s="142"/>
      <c r="L90" s="150"/>
      <c r="M90" s="150"/>
      <c r="N90" s="150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89" t="s">
        <v>164</v>
      </c>
      <c r="B91" s="299" t="s">
        <v>165</v>
      </c>
      <c r="C91" s="300"/>
      <c r="D91" s="300"/>
      <c r="E91" s="96"/>
      <c r="F91" s="96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89" t="s">
        <v>166</v>
      </c>
      <c r="B92" s="299" t="s">
        <v>167</v>
      </c>
      <c r="C92" s="300"/>
      <c r="D92" s="300"/>
      <c r="E92" s="96"/>
      <c r="F92" s="96"/>
      <c r="G92" s="141"/>
      <c r="H92" s="141"/>
      <c r="I92" s="141"/>
      <c r="J92" s="141"/>
      <c r="K92" s="142"/>
      <c r="L92" s="150"/>
      <c r="M92" s="150"/>
      <c r="N92" s="150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89" t="s">
        <v>168</v>
      </c>
      <c r="B93" s="299" t="s">
        <v>169</v>
      </c>
      <c r="C93" s="300"/>
      <c r="D93" s="300"/>
      <c r="E93" s="96"/>
      <c r="F93" s="96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89" t="s">
        <v>170</v>
      </c>
      <c r="B94" s="299" t="s">
        <v>171</v>
      </c>
      <c r="C94" s="300"/>
      <c r="D94" s="300"/>
      <c r="E94" s="96"/>
      <c r="F94" s="96"/>
      <c r="G94" s="141"/>
      <c r="H94" s="141"/>
      <c r="I94" s="141"/>
      <c r="J94" s="141"/>
      <c r="K94" s="142"/>
      <c r="L94" s="150"/>
      <c r="M94" s="150"/>
      <c r="N94" s="150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89" t="s">
        <v>172</v>
      </c>
      <c r="B95" s="299" t="s">
        <v>173</v>
      </c>
      <c r="C95" s="300"/>
      <c r="D95" s="300"/>
      <c r="E95" s="96"/>
      <c r="F95" s="96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89" t="s">
        <v>174</v>
      </c>
      <c r="B96" s="299" t="s">
        <v>175</v>
      </c>
      <c r="C96" s="300"/>
      <c r="D96" s="300"/>
      <c r="E96" s="96">
        <v>1</v>
      </c>
      <c r="F96" s="96"/>
      <c r="G96" s="141">
        <v>1</v>
      </c>
      <c r="H96" s="141"/>
      <c r="I96" s="141"/>
      <c r="J96" s="141"/>
      <c r="K96" s="142"/>
      <c r="L96" s="150"/>
      <c r="M96" s="150"/>
      <c r="N96" s="150">
        <v>1</v>
      </c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89" t="s">
        <v>176</v>
      </c>
      <c r="B97" s="299" t="s">
        <v>177</v>
      </c>
      <c r="C97" s="300"/>
      <c r="D97" s="300"/>
      <c r="E97" s="96"/>
      <c r="F97" s="96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89" t="s">
        <v>178</v>
      </c>
      <c r="B98" s="299" t="s">
        <v>179</v>
      </c>
      <c r="C98" s="300"/>
      <c r="D98" s="300"/>
      <c r="E98" s="96"/>
      <c r="F98" s="96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89" t="s">
        <v>180</v>
      </c>
      <c r="B99" s="327" t="s">
        <v>181</v>
      </c>
      <c r="C99" s="327"/>
      <c r="D99" s="299"/>
      <c r="E99" s="96"/>
      <c r="F99" s="96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89" t="s">
        <v>182</v>
      </c>
      <c r="B100" s="296" t="s">
        <v>183</v>
      </c>
      <c r="C100" s="297"/>
      <c r="D100" s="297"/>
      <c r="E100" s="96"/>
      <c r="F100" s="96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89" t="s">
        <v>184</v>
      </c>
      <c r="B101" s="299" t="s">
        <v>45</v>
      </c>
      <c r="C101" s="300"/>
      <c r="D101" s="300"/>
      <c r="E101" s="96"/>
      <c r="F101" s="96"/>
      <c r="G101" s="141"/>
      <c r="H101" s="141"/>
      <c r="I101" s="141"/>
      <c r="J101" s="141"/>
      <c r="K101" s="142"/>
      <c r="L101" s="150"/>
      <c r="M101" s="150"/>
      <c r="N101" s="150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88" t="s">
        <v>185</v>
      </c>
      <c r="B102" s="328" t="s">
        <v>186</v>
      </c>
      <c r="C102" s="298"/>
      <c r="D102" s="298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89" t="s">
        <v>187</v>
      </c>
      <c r="B103" s="296" t="s">
        <v>188</v>
      </c>
      <c r="C103" s="297"/>
      <c r="D103" s="297"/>
      <c r="E103" s="12"/>
      <c r="F103" s="12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89" t="s">
        <v>189</v>
      </c>
      <c r="B104" s="296" t="s">
        <v>190</v>
      </c>
      <c r="C104" s="297"/>
      <c r="D104" s="297"/>
      <c r="E104" s="12"/>
      <c r="F104" s="12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89" t="s">
        <v>191</v>
      </c>
      <c r="B105" s="299" t="s">
        <v>45</v>
      </c>
      <c r="C105" s="300"/>
      <c r="D105" s="300"/>
      <c r="E105" s="12"/>
      <c r="F105" s="12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88" t="s">
        <v>192</v>
      </c>
      <c r="B106" s="328" t="s">
        <v>193</v>
      </c>
      <c r="C106" s="298"/>
      <c r="D106" s="298"/>
      <c r="E106" s="177">
        <f>SUM(E107:E114)</f>
        <v>489</v>
      </c>
      <c r="F106" s="177">
        <f t="shared" ref="F106:AS106" si="9">SUM(F107:F114)</f>
        <v>21</v>
      </c>
      <c r="G106" s="177">
        <f t="shared" si="9"/>
        <v>468</v>
      </c>
      <c r="H106" s="177">
        <f t="shared" si="9"/>
        <v>0</v>
      </c>
      <c r="I106" s="177">
        <f t="shared" si="9"/>
        <v>0</v>
      </c>
      <c r="J106" s="177">
        <f t="shared" si="9"/>
        <v>0</v>
      </c>
      <c r="K106" s="177">
        <f t="shared" si="9"/>
        <v>0</v>
      </c>
      <c r="L106" s="177">
        <f t="shared" si="9"/>
        <v>0</v>
      </c>
      <c r="M106" s="177">
        <f t="shared" si="9"/>
        <v>0</v>
      </c>
      <c r="N106" s="177">
        <f t="shared" si="9"/>
        <v>489</v>
      </c>
      <c r="O106" s="177">
        <f t="shared" si="9"/>
        <v>0</v>
      </c>
      <c r="P106" s="177">
        <f t="shared" si="9"/>
        <v>0</v>
      </c>
      <c r="Q106" s="177">
        <f t="shared" si="9"/>
        <v>0</v>
      </c>
      <c r="R106" s="177">
        <f t="shared" si="9"/>
        <v>0</v>
      </c>
      <c r="S106" s="177">
        <f t="shared" si="9"/>
        <v>0</v>
      </c>
      <c r="T106" s="177">
        <f t="shared" si="9"/>
        <v>0</v>
      </c>
      <c r="U106" s="177">
        <f t="shared" si="9"/>
        <v>0</v>
      </c>
      <c r="V106" s="177">
        <f t="shared" si="9"/>
        <v>0</v>
      </c>
      <c r="W106" s="177">
        <f t="shared" si="9"/>
        <v>0</v>
      </c>
      <c r="X106" s="177">
        <f t="shared" si="9"/>
        <v>0</v>
      </c>
      <c r="Y106" s="177">
        <f t="shared" si="9"/>
        <v>0</v>
      </c>
      <c r="Z106" s="177">
        <f t="shared" si="9"/>
        <v>0</v>
      </c>
      <c r="AA106" s="177">
        <f t="shared" si="9"/>
        <v>0</v>
      </c>
      <c r="AB106" s="177">
        <f t="shared" si="9"/>
        <v>0</v>
      </c>
      <c r="AC106" s="177">
        <f t="shared" si="9"/>
        <v>0</v>
      </c>
      <c r="AD106" s="177">
        <f t="shared" si="9"/>
        <v>11</v>
      </c>
      <c r="AE106" s="177">
        <f t="shared" si="9"/>
        <v>0</v>
      </c>
      <c r="AF106" s="177">
        <f t="shared" si="9"/>
        <v>11</v>
      </c>
      <c r="AG106" s="177">
        <f t="shared" si="9"/>
        <v>11</v>
      </c>
      <c r="AH106" s="177">
        <f t="shared" si="9"/>
        <v>0</v>
      </c>
      <c r="AI106" s="177">
        <f t="shared" si="9"/>
        <v>0</v>
      </c>
      <c r="AJ106" s="177">
        <f t="shared" si="9"/>
        <v>1</v>
      </c>
      <c r="AK106" s="177">
        <f t="shared" si="9"/>
        <v>3</v>
      </c>
      <c r="AL106" s="177">
        <f t="shared" si="9"/>
        <v>0</v>
      </c>
      <c r="AM106" s="177">
        <f t="shared" si="9"/>
        <v>3</v>
      </c>
      <c r="AN106" s="177">
        <f t="shared" si="9"/>
        <v>3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89" t="s">
        <v>194</v>
      </c>
      <c r="B107" s="296" t="s">
        <v>195</v>
      </c>
      <c r="C107" s="297"/>
      <c r="D107" s="297"/>
      <c r="E107" s="174">
        <v>480</v>
      </c>
      <c r="F107" s="174">
        <v>19</v>
      </c>
      <c r="G107" s="141">
        <v>461</v>
      </c>
      <c r="H107" s="141"/>
      <c r="I107" s="141"/>
      <c r="J107" s="141"/>
      <c r="K107" s="142"/>
      <c r="L107" s="141"/>
      <c r="M107" s="141"/>
      <c r="N107" s="141">
        <v>480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>
        <v>9</v>
      </c>
      <c r="AE107" s="141"/>
      <c r="AF107" s="141">
        <v>9</v>
      </c>
      <c r="AG107" s="141">
        <v>9</v>
      </c>
      <c r="AH107" s="141"/>
      <c r="AI107" s="141"/>
      <c r="AJ107" s="141">
        <v>1</v>
      </c>
      <c r="AK107" s="141">
        <v>1</v>
      </c>
      <c r="AL107" s="141"/>
      <c r="AM107" s="141">
        <v>1</v>
      </c>
      <c r="AN107" s="141">
        <v>1</v>
      </c>
      <c r="AO107" s="141"/>
      <c r="AP107" s="141"/>
      <c r="AQ107" s="141"/>
      <c r="AR107" s="141"/>
      <c r="AS107" s="141"/>
    </row>
    <row r="108" spans="1:45" ht="39.950000000000003" customHeight="1" x14ac:dyDescent="0.2">
      <c r="A108" s="89" t="s">
        <v>196</v>
      </c>
      <c r="B108" s="296" t="s">
        <v>197</v>
      </c>
      <c r="C108" s="297"/>
      <c r="D108" s="297"/>
      <c r="E108" s="96"/>
      <c r="F108" s="96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89" t="s">
        <v>198</v>
      </c>
      <c r="B109" s="296" t="s">
        <v>199</v>
      </c>
      <c r="C109" s="298"/>
      <c r="D109" s="298"/>
      <c r="E109" s="96">
        <v>3</v>
      </c>
      <c r="F109" s="96"/>
      <c r="G109" s="141">
        <v>3</v>
      </c>
      <c r="H109" s="141"/>
      <c r="I109" s="141"/>
      <c r="J109" s="141"/>
      <c r="K109" s="141"/>
      <c r="L109" s="141"/>
      <c r="M109" s="141"/>
      <c r="N109" s="150">
        <v>3</v>
      </c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141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89" t="s">
        <v>200</v>
      </c>
      <c r="B110" s="296" t="s">
        <v>201</v>
      </c>
      <c r="C110" s="298"/>
      <c r="D110" s="298"/>
      <c r="E110" s="174">
        <v>1</v>
      </c>
      <c r="F110" s="174">
        <v>1</v>
      </c>
      <c r="G110" s="141"/>
      <c r="H110" s="141"/>
      <c r="I110" s="141"/>
      <c r="J110" s="141"/>
      <c r="K110" s="141"/>
      <c r="L110" s="141"/>
      <c r="M110" s="141"/>
      <c r="N110" s="150">
        <v>1</v>
      </c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141"/>
      <c r="AA110" s="141"/>
      <c r="AB110" s="141"/>
      <c r="AC110" s="141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89" t="s">
        <v>202</v>
      </c>
      <c r="B111" s="296" t="s">
        <v>203</v>
      </c>
      <c r="C111" s="297"/>
      <c r="D111" s="297"/>
      <c r="E111" s="96"/>
      <c r="F111" s="96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89" t="s">
        <v>204</v>
      </c>
      <c r="B112" s="296" t="s">
        <v>205</v>
      </c>
      <c r="C112" s="297"/>
      <c r="D112" s="297"/>
      <c r="E112" s="96">
        <v>1</v>
      </c>
      <c r="F112" s="96"/>
      <c r="G112" s="141">
        <v>1</v>
      </c>
      <c r="H112" s="141"/>
      <c r="I112" s="141"/>
      <c r="J112" s="141"/>
      <c r="K112" s="142"/>
      <c r="L112" s="150"/>
      <c r="M112" s="150"/>
      <c r="N112" s="150">
        <v>1</v>
      </c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150"/>
      <c r="AA112" s="150"/>
      <c r="AB112" s="150"/>
      <c r="AC112" s="150"/>
      <c r="AD112" s="150">
        <v>1</v>
      </c>
      <c r="AE112" s="150"/>
      <c r="AF112" s="150">
        <v>1</v>
      </c>
      <c r="AG112" s="150">
        <v>1</v>
      </c>
      <c r="AH112" s="150"/>
      <c r="AI112" s="150"/>
      <c r="AJ112" s="150"/>
      <c r="AK112" s="150">
        <v>1</v>
      </c>
      <c r="AL112" s="150"/>
      <c r="AM112" s="150">
        <v>1</v>
      </c>
      <c r="AN112" s="150">
        <v>1</v>
      </c>
      <c r="AO112" s="150"/>
      <c r="AP112" s="150"/>
      <c r="AQ112" s="150"/>
      <c r="AR112" s="150"/>
      <c r="AS112" s="150"/>
    </row>
    <row r="113" spans="1:45" ht="39.950000000000003" customHeight="1" x14ac:dyDescent="0.2">
      <c r="A113" s="89" t="s">
        <v>206</v>
      </c>
      <c r="B113" s="296" t="s">
        <v>207</v>
      </c>
      <c r="C113" s="297"/>
      <c r="D113" s="297"/>
      <c r="E113" s="96"/>
      <c r="F113" s="96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89" t="s">
        <v>208</v>
      </c>
      <c r="B114" s="299" t="s">
        <v>45</v>
      </c>
      <c r="C114" s="300"/>
      <c r="D114" s="300"/>
      <c r="E114" s="96">
        <v>4</v>
      </c>
      <c r="F114" s="96">
        <v>1</v>
      </c>
      <c r="G114" s="141">
        <v>3</v>
      </c>
      <c r="H114" s="141"/>
      <c r="I114" s="141"/>
      <c r="J114" s="141"/>
      <c r="K114" s="142"/>
      <c r="L114" s="150"/>
      <c r="M114" s="150"/>
      <c r="N114" s="150">
        <v>4</v>
      </c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150"/>
      <c r="AA114" s="150"/>
      <c r="AB114" s="150"/>
      <c r="AC114" s="150"/>
      <c r="AD114" s="150">
        <v>1</v>
      </c>
      <c r="AE114" s="150"/>
      <c r="AF114" s="150">
        <v>1</v>
      </c>
      <c r="AG114" s="150">
        <v>1</v>
      </c>
      <c r="AH114" s="150"/>
      <c r="AI114" s="150"/>
      <c r="AJ114" s="150"/>
      <c r="AK114" s="150">
        <v>1</v>
      </c>
      <c r="AL114" s="150"/>
      <c r="AM114" s="150">
        <v>1</v>
      </c>
      <c r="AN114" s="150">
        <v>1</v>
      </c>
      <c r="AO114" s="150"/>
      <c r="AP114" s="150"/>
      <c r="AQ114" s="150"/>
      <c r="AR114" s="150"/>
      <c r="AS114" s="150"/>
    </row>
    <row r="115" spans="1:45" ht="39.950000000000003" customHeight="1" x14ac:dyDescent="0.2">
      <c r="A115" s="88" t="s">
        <v>209</v>
      </c>
      <c r="B115" s="328" t="s">
        <v>210</v>
      </c>
      <c r="C115" s="300"/>
      <c r="D115" s="300"/>
      <c r="E115" s="177">
        <f>SUM(E116:E119)</f>
        <v>4</v>
      </c>
      <c r="F115" s="177">
        <f t="shared" ref="F115:AS115" si="10">SUM(F116:F119)</f>
        <v>0</v>
      </c>
      <c r="G115" s="177">
        <f t="shared" si="10"/>
        <v>4</v>
      </c>
      <c r="H115" s="177">
        <f t="shared" si="10"/>
        <v>0</v>
      </c>
      <c r="I115" s="177">
        <f t="shared" si="10"/>
        <v>0</v>
      </c>
      <c r="J115" s="177">
        <f t="shared" si="10"/>
        <v>0</v>
      </c>
      <c r="K115" s="177">
        <f t="shared" si="10"/>
        <v>0</v>
      </c>
      <c r="L115" s="177">
        <f t="shared" si="10"/>
        <v>0</v>
      </c>
      <c r="M115" s="177">
        <f t="shared" si="10"/>
        <v>0</v>
      </c>
      <c r="N115" s="177">
        <f t="shared" si="10"/>
        <v>4</v>
      </c>
      <c r="O115" s="177">
        <f t="shared" si="10"/>
        <v>0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0</v>
      </c>
      <c r="Z115" s="177">
        <f t="shared" si="10"/>
        <v>0</v>
      </c>
      <c r="AA115" s="177">
        <f t="shared" si="10"/>
        <v>0</v>
      </c>
      <c r="AB115" s="177">
        <f t="shared" si="10"/>
        <v>0</v>
      </c>
      <c r="AC115" s="177">
        <f t="shared" si="10"/>
        <v>0</v>
      </c>
      <c r="AD115" s="177">
        <f t="shared" si="10"/>
        <v>0</v>
      </c>
      <c r="AE115" s="177">
        <f t="shared" si="10"/>
        <v>0</v>
      </c>
      <c r="AF115" s="177">
        <f t="shared" si="10"/>
        <v>0</v>
      </c>
      <c r="AG115" s="177">
        <f t="shared" si="10"/>
        <v>0</v>
      </c>
      <c r="AH115" s="177">
        <f t="shared" si="10"/>
        <v>0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89" t="s">
        <v>211</v>
      </c>
      <c r="B116" s="296" t="s">
        <v>212</v>
      </c>
      <c r="C116" s="298"/>
      <c r="D116" s="298"/>
      <c r="E116" s="174"/>
      <c r="F116" s="174"/>
      <c r="G116" s="141"/>
      <c r="H116" s="141"/>
      <c r="I116" s="141"/>
      <c r="J116" s="141"/>
      <c r="K116" s="141"/>
      <c r="L116" s="141"/>
      <c r="M116" s="141"/>
      <c r="N116" s="150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</row>
    <row r="117" spans="1:45" ht="39.950000000000003" customHeight="1" x14ac:dyDescent="0.2">
      <c r="A117" s="89" t="s">
        <v>213</v>
      </c>
      <c r="B117" s="296" t="s">
        <v>214</v>
      </c>
      <c r="C117" s="297"/>
      <c r="D117" s="297"/>
      <c r="E117" s="174">
        <v>1</v>
      </c>
      <c r="F117" s="174"/>
      <c r="G117" s="141">
        <v>1</v>
      </c>
      <c r="H117" s="141"/>
      <c r="I117" s="141"/>
      <c r="J117" s="141"/>
      <c r="K117" s="141"/>
      <c r="L117" s="141"/>
      <c r="M117" s="141"/>
      <c r="N117" s="141">
        <v>1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89" t="s">
        <v>215</v>
      </c>
      <c r="B118" s="296" t="s">
        <v>216</v>
      </c>
      <c r="C118" s="297"/>
      <c r="D118" s="297"/>
      <c r="E118" s="174"/>
      <c r="F118" s="174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89" t="s">
        <v>217</v>
      </c>
      <c r="B119" s="299" t="s">
        <v>45</v>
      </c>
      <c r="C119" s="300"/>
      <c r="D119" s="300"/>
      <c r="E119" s="96">
        <v>3</v>
      </c>
      <c r="F119" s="96"/>
      <c r="G119" s="141">
        <v>3</v>
      </c>
      <c r="H119" s="141"/>
      <c r="I119" s="141"/>
      <c r="J119" s="141"/>
      <c r="K119" s="142"/>
      <c r="L119" s="150"/>
      <c r="M119" s="150"/>
      <c r="N119" s="150">
        <v>3</v>
      </c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88" t="s">
        <v>253</v>
      </c>
      <c r="B120" s="328" t="s">
        <v>256</v>
      </c>
      <c r="C120" s="298"/>
      <c r="D120" s="33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89" t="s">
        <v>254</v>
      </c>
      <c r="B121" s="299" t="s">
        <v>257</v>
      </c>
      <c r="C121" s="300"/>
      <c r="D121" s="303"/>
      <c r="E121" s="174"/>
      <c r="F121" s="174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89" t="s">
        <v>255</v>
      </c>
      <c r="B122" s="299" t="s">
        <v>258</v>
      </c>
      <c r="C122" s="300"/>
      <c r="D122" s="303"/>
      <c r="E122" s="174"/>
      <c r="F122" s="174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88" t="s">
        <v>218</v>
      </c>
      <c r="B123" s="328" t="s">
        <v>45</v>
      </c>
      <c r="C123" s="298"/>
      <c r="D123" s="298"/>
      <c r="E123" s="174">
        <v>3</v>
      </c>
      <c r="F123" s="174"/>
      <c r="G123" s="141">
        <v>3</v>
      </c>
      <c r="H123" s="141"/>
      <c r="I123" s="141"/>
      <c r="J123" s="141"/>
      <c r="K123" s="141"/>
      <c r="L123" s="141"/>
      <c r="M123" s="141"/>
      <c r="N123" s="150">
        <v>3</v>
      </c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141"/>
      <c r="AA123" s="141"/>
      <c r="AB123" s="141"/>
      <c r="AC123" s="141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99"/>
      <c r="B124" s="328" t="s">
        <v>219</v>
      </c>
      <c r="C124" s="298"/>
      <c r="D124" s="298"/>
      <c r="E124" s="177">
        <f>E9+E29+E41+E49+E63+E70+E77+E80+E102+E106+E115+E120+E123</f>
        <v>640</v>
      </c>
      <c r="F124" s="177">
        <f t="shared" ref="F124:AS124" si="12">F9+F29+F41+F49+F63+F70+F77+F80+F102+F106+F115+F120+F123</f>
        <v>44</v>
      </c>
      <c r="G124" s="177">
        <f t="shared" si="12"/>
        <v>596</v>
      </c>
      <c r="H124" s="177">
        <f t="shared" si="12"/>
        <v>0</v>
      </c>
      <c r="I124" s="177">
        <f t="shared" si="12"/>
        <v>0</v>
      </c>
      <c r="J124" s="177">
        <f t="shared" si="12"/>
        <v>0</v>
      </c>
      <c r="K124" s="177">
        <f t="shared" si="12"/>
        <v>0</v>
      </c>
      <c r="L124" s="177">
        <f>L9+L29+L41+L49+L63+L70+L77+L80+L102+L106+L115+L120+L123</f>
        <v>0</v>
      </c>
      <c r="M124" s="177">
        <f t="shared" si="12"/>
        <v>0</v>
      </c>
      <c r="N124" s="177">
        <f t="shared" si="12"/>
        <v>640</v>
      </c>
      <c r="O124" s="177">
        <f t="shared" si="12"/>
        <v>0</v>
      </c>
      <c r="P124" s="177">
        <f t="shared" si="12"/>
        <v>0</v>
      </c>
      <c r="Q124" s="177">
        <f t="shared" si="12"/>
        <v>0</v>
      </c>
      <c r="R124" s="177">
        <f t="shared" si="12"/>
        <v>0</v>
      </c>
      <c r="S124" s="177">
        <f t="shared" si="12"/>
        <v>0</v>
      </c>
      <c r="T124" s="177">
        <f t="shared" si="12"/>
        <v>0</v>
      </c>
      <c r="U124" s="177">
        <f t="shared" si="12"/>
        <v>0</v>
      </c>
      <c r="V124" s="177">
        <f t="shared" si="12"/>
        <v>0</v>
      </c>
      <c r="W124" s="177">
        <f t="shared" si="12"/>
        <v>0</v>
      </c>
      <c r="X124" s="177">
        <f t="shared" si="12"/>
        <v>0</v>
      </c>
      <c r="Y124" s="177">
        <f t="shared" si="12"/>
        <v>0</v>
      </c>
      <c r="Z124" s="177">
        <f t="shared" si="12"/>
        <v>0</v>
      </c>
      <c r="AA124" s="177">
        <f t="shared" si="12"/>
        <v>0</v>
      </c>
      <c r="AB124" s="177">
        <f t="shared" si="12"/>
        <v>0</v>
      </c>
      <c r="AC124" s="177">
        <f t="shared" si="12"/>
        <v>0</v>
      </c>
      <c r="AD124" s="177">
        <f t="shared" si="12"/>
        <v>15</v>
      </c>
      <c r="AE124" s="177">
        <f t="shared" si="12"/>
        <v>0</v>
      </c>
      <c r="AF124" s="177">
        <f t="shared" si="12"/>
        <v>15</v>
      </c>
      <c r="AG124" s="177">
        <f t="shared" si="12"/>
        <v>15</v>
      </c>
      <c r="AH124" s="177">
        <f t="shared" si="12"/>
        <v>0</v>
      </c>
      <c r="AI124" s="177">
        <f t="shared" si="12"/>
        <v>0</v>
      </c>
      <c r="AJ124" s="177">
        <f t="shared" si="12"/>
        <v>1</v>
      </c>
      <c r="AK124" s="177">
        <f t="shared" si="12"/>
        <v>3</v>
      </c>
      <c r="AL124" s="177">
        <f t="shared" si="12"/>
        <v>0</v>
      </c>
      <c r="AM124" s="177">
        <f t="shared" si="12"/>
        <v>3</v>
      </c>
      <c r="AN124" s="177">
        <f t="shared" si="12"/>
        <v>3</v>
      </c>
      <c r="AO124" s="177">
        <f t="shared" si="12"/>
        <v>0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8" spans="1:45" ht="18" customHeight="1" x14ac:dyDescent="0.2">
      <c r="C128" s="75"/>
      <c r="D128" s="75"/>
      <c r="E128" s="330"/>
      <c r="F128" s="330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75"/>
    </row>
    <row r="129" spans="3:17" ht="14.25" customHeight="1" x14ac:dyDescent="0.2">
      <c r="C129" s="75"/>
      <c r="D129" s="75"/>
      <c r="E129" s="75"/>
      <c r="F129" s="75"/>
      <c r="G129" s="75"/>
      <c r="H129" s="329"/>
      <c r="I129" s="329"/>
      <c r="J129" s="329"/>
      <c r="K129" s="329"/>
      <c r="L129" s="329"/>
      <c r="M129" s="329"/>
      <c r="N129" s="75"/>
      <c r="O129" s="75"/>
      <c r="P129" s="75"/>
      <c r="Q129" s="75"/>
    </row>
    <row r="130" spans="3:17" x14ac:dyDescent="0.2">
      <c r="C130" s="75"/>
      <c r="D130" s="75"/>
      <c r="E130" s="75"/>
      <c r="F130" s="330"/>
      <c r="G130" s="330"/>
      <c r="H130" s="330"/>
      <c r="I130" s="330"/>
      <c r="J130" s="330"/>
      <c r="K130" s="330"/>
      <c r="L130" s="330"/>
      <c r="M130" s="330"/>
      <c r="N130" s="330"/>
      <c r="O130" s="330"/>
      <c r="P130" s="75"/>
      <c r="Q130" s="75"/>
    </row>
    <row r="131" spans="3:17" x14ac:dyDescent="0.2">
      <c r="C131" s="75"/>
      <c r="D131" s="75"/>
      <c r="E131" s="75"/>
      <c r="F131" s="75"/>
      <c r="G131" s="75"/>
      <c r="H131" s="75"/>
      <c r="I131" s="331"/>
      <c r="J131" s="331"/>
      <c r="K131" s="75"/>
      <c r="L131" s="75"/>
      <c r="M131" s="75"/>
      <c r="N131" s="75"/>
      <c r="O131" s="75"/>
      <c r="P131" s="75"/>
      <c r="Q131" s="75"/>
    </row>
    <row r="132" spans="3:17" x14ac:dyDescent="0.2"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</row>
    <row r="133" spans="3:17" x14ac:dyDescent="0.2"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</row>
    <row r="134" spans="3:17" x14ac:dyDescent="0.2"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3:17" x14ac:dyDescent="0.2"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3:17" x14ac:dyDescent="0.2"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3:17" x14ac:dyDescent="0.2"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</row>
  </sheetData>
  <sheetProtection sheet="1"/>
  <mergeCells count="173">
    <mergeCell ref="H129:M129"/>
    <mergeCell ref="F130:O130"/>
    <mergeCell ref="I131:J131"/>
    <mergeCell ref="B120:D120"/>
    <mergeCell ref="B121:D121"/>
    <mergeCell ref="B122:D122"/>
    <mergeCell ref="B123:D123"/>
    <mergeCell ref="B124:D124"/>
    <mergeCell ref="E128:P128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S129"/>
  <sheetViews>
    <sheetView topLeftCell="AL6" workbookViewId="0">
      <selection activeCell="AS13" sqref="AS13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8.28515625" style="22" customWidth="1"/>
    <col min="11" max="11" width="11.2851562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306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5" customFormat="1" ht="20.25" customHeight="1" x14ac:dyDescent="0.25">
      <c r="A3" s="261" t="s">
        <v>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73.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79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0"/>
    </row>
    <row r="7" spans="1:45" ht="154.5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3" t="s">
        <v>230</v>
      </c>
      <c r="U7" s="63" t="s">
        <v>247</v>
      </c>
      <c r="V7" s="63" t="s">
        <v>231</v>
      </c>
      <c r="W7" s="63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2"/>
    </row>
    <row r="8" spans="1:45" ht="15" x14ac:dyDescent="0.2">
      <c r="A8" s="66"/>
      <c r="B8" s="309"/>
      <c r="C8" s="288"/>
      <c r="D8" s="289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64">
        <v>41</v>
      </c>
    </row>
    <row r="9" spans="1:45" ht="36" customHeight="1" x14ac:dyDescent="0.2">
      <c r="A9" s="1" t="s">
        <v>8</v>
      </c>
      <c r="B9" s="284" t="s">
        <v>9</v>
      </c>
      <c r="C9" s="284"/>
      <c r="D9" s="284"/>
      <c r="E9" s="169">
        <f>SUM(E10:E28)</f>
        <v>62</v>
      </c>
      <c r="F9" s="169">
        <f t="shared" ref="F9:AS9" si="0">SUM(F10:F28)</f>
        <v>9</v>
      </c>
      <c r="G9" s="169">
        <f t="shared" si="0"/>
        <v>53</v>
      </c>
      <c r="H9" s="169">
        <f t="shared" si="0"/>
        <v>0</v>
      </c>
      <c r="I9" s="169">
        <f t="shared" si="0"/>
        <v>0</v>
      </c>
      <c r="J9" s="169">
        <f t="shared" si="0"/>
        <v>43</v>
      </c>
      <c r="K9" s="169">
        <f t="shared" si="0"/>
        <v>36</v>
      </c>
      <c r="L9" s="169">
        <f t="shared" si="0"/>
        <v>4</v>
      </c>
      <c r="M9" s="169">
        <f t="shared" si="0"/>
        <v>0</v>
      </c>
      <c r="N9" s="169">
        <f t="shared" si="0"/>
        <v>1</v>
      </c>
      <c r="O9" s="169">
        <f t="shared" si="0"/>
        <v>29</v>
      </c>
      <c r="P9" s="169">
        <f t="shared" si="0"/>
        <v>8</v>
      </c>
      <c r="Q9" s="169">
        <f t="shared" si="0"/>
        <v>0</v>
      </c>
      <c r="R9" s="169">
        <f t="shared" si="0"/>
        <v>8</v>
      </c>
      <c r="S9" s="169">
        <f t="shared" si="0"/>
        <v>1</v>
      </c>
      <c r="T9" s="169">
        <f t="shared" si="0"/>
        <v>12</v>
      </c>
      <c r="U9" s="169">
        <f t="shared" si="0"/>
        <v>2</v>
      </c>
      <c r="V9" s="169">
        <f t="shared" si="0"/>
        <v>9</v>
      </c>
      <c r="W9" s="169">
        <f t="shared" si="0"/>
        <v>1</v>
      </c>
      <c r="X9" s="169">
        <f t="shared" si="0"/>
        <v>1</v>
      </c>
      <c r="Y9" s="169">
        <f t="shared" si="0"/>
        <v>30</v>
      </c>
      <c r="Z9" s="169">
        <f t="shared" si="0"/>
        <v>0</v>
      </c>
      <c r="AA9" s="169">
        <f t="shared" si="0"/>
        <v>5</v>
      </c>
      <c r="AB9" s="169">
        <f t="shared" si="0"/>
        <v>67</v>
      </c>
      <c r="AC9" s="169">
        <f t="shared" si="0"/>
        <v>5</v>
      </c>
      <c r="AD9" s="169">
        <f t="shared" si="0"/>
        <v>7</v>
      </c>
      <c r="AE9" s="169">
        <f t="shared" si="0"/>
        <v>0</v>
      </c>
      <c r="AF9" s="169">
        <f t="shared" si="0"/>
        <v>7</v>
      </c>
      <c r="AG9" s="169">
        <f t="shared" si="0"/>
        <v>1</v>
      </c>
      <c r="AH9" s="169">
        <f t="shared" si="0"/>
        <v>6</v>
      </c>
      <c r="AI9" s="169">
        <f t="shared" si="0"/>
        <v>0</v>
      </c>
      <c r="AJ9" s="169">
        <f t="shared" si="0"/>
        <v>5</v>
      </c>
      <c r="AK9" s="169">
        <f t="shared" si="0"/>
        <v>2</v>
      </c>
      <c r="AL9" s="169">
        <f t="shared" si="0"/>
        <v>0</v>
      </c>
      <c r="AM9" s="169">
        <f t="shared" si="0"/>
        <v>2</v>
      </c>
      <c r="AN9" s="169">
        <f t="shared" si="0"/>
        <v>1</v>
      </c>
      <c r="AO9" s="169">
        <f t="shared" si="0"/>
        <v>1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77">
        <f t="shared" si="0"/>
        <v>0</v>
      </c>
    </row>
    <row r="10" spans="1:45" ht="36" customHeight="1" x14ac:dyDescent="0.2">
      <c r="A10" s="2" t="s">
        <v>259</v>
      </c>
      <c r="B10" s="285" t="s">
        <v>10</v>
      </c>
      <c r="C10" s="285"/>
      <c r="D10" s="285"/>
      <c r="E10" s="175">
        <v>6</v>
      </c>
      <c r="F10" s="175"/>
      <c r="G10" s="153">
        <v>6</v>
      </c>
      <c r="H10" s="143"/>
      <c r="I10" s="143"/>
      <c r="J10" s="90">
        <v>6</v>
      </c>
      <c r="K10" s="90">
        <v>6</v>
      </c>
      <c r="L10" s="90"/>
      <c r="M10" s="90"/>
      <c r="N10" s="90"/>
      <c r="O10" s="90">
        <v>4</v>
      </c>
      <c r="P10" s="90"/>
      <c r="Q10" s="90"/>
      <c r="R10" s="90">
        <v>3</v>
      </c>
      <c r="S10" s="90"/>
      <c r="T10" s="90">
        <v>1</v>
      </c>
      <c r="U10" s="90"/>
      <c r="V10" s="90">
        <v>1</v>
      </c>
      <c r="W10" s="90"/>
      <c r="X10" s="90"/>
      <c r="Y10" s="90">
        <v>4</v>
      </c>
      <c r="Z10" s="90"/>
      <c r="AA10" s="90"/>
      <c r="AB10" s="90">
        <v>8</v>
      </c>
      <c r="AC10" s="90"/>
      <c r="AD10" s="90">
        <v>1</v>
      </c>
      <c r="AE10" s="90"/>
      <c r="AF10" s="90">
        <v>1</v>
      </c>
      <c r="AG10" s="90"/>
      <c r="AH10" s="92">
        <v>1</v>
      </c>
      <c r="AI10" s="90"/>
      <c r="AJ10" s="90">
        <v>1</v>
      </c>
      <c r="AK10" s="90"/>
      <c r="AL10" s="90"/>
      <c r="AM10" s="90"/>
      <c r="AN10" s="90"/>
      <c r="AO10" s="90"/>
      <c r="AP10" s="92"/>
      <c r="AQ10" s="92"/>
      <c r="AR10" s="92"/>
      <c r="AS10" s="141"/>
    </row>
    <row r="11" spans="1:45" ht="36" customHeight="1" x14ac:dyDescent="0.2">
      <c r="A11" s="2" t="s">
        <v>11</v>
      </c>
      <c r="B11" s="286" t="s">
        <v>12</v>
      </c>
      <c r="C11" s="286"/>
      <c r="D11" s="286"/>
      <c r="E11" s="176">
        <v>4</v>
      </c>
      <c r="F11" s="176"/>
      <c r="G11" s="153">
        <v>4</v>
      </c>
      <c r="H11" s="143"/>
      <c r="I11" s="143"/>
      <c r="J11" s="143">
        <v>4</v>
      </c>
      <c r="K11" s="143">
        <v>2</v>
      </c>
      <c r="L11" s="143"/>
      <c r="M11" s="143"/>
      <c r="N11" s="143"/>
      <c r="O11" s="143">
        <v>1</v>
      </c>
      <c r="P11" s="143">
        <v>1</v>
      </c>
      <c r="Q11" s="143"/>
      <c r="R11" s="143"/>
      <c r="S11" s="143"/>
      <c r="T11" s="143"/>
      <c r="U11" s="143"/>
      <c r="V11" s="143"/>
      <c r="W11" s="143"/>
      <c r="X11" s="143"/>
      <c r="Y11" s="143">
        <v>1</v>
      </c>
      <c r="Z11" s="143"/>
      <c r="AA11" s="148"/>
      <c r="AB11" s="148">
        <v>5</v>
      </c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6" customHeight="1" x14ac:dyDescent="0.2">
      <c r="A12" s="3" t="s">
        <v>13</v>
      </c>
      <c r="B12" s="286" t="s">
        <v>14</v>
      </c>
      <c r="C12" s="286"/>
      <c r="D12" s="286"/>
      <c r="E12" s="169"/>
      <c r="F12" s="169"/>
      <c r="G12" s="15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6" customHeight="1" x14ac:dyDescent="0.2">
      <c r="A13" s="2" t="s">
        <v>15</v>
      </c>
      <c r="B13" s="286" t="s">
        <v>16</v>
      </c>
      <c r="C13" s="286"/>
      <c r="D13" s="286"/>
      <c r="E13" s="169"/>
      <c r="F13" s="169"/>
      <c r="G13" s="15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6" customHeight="1" x14ac:dyDescent="0.2">
      <c r="A14" s="4">
        <v>1.2</v>
      </c>
      <c r="B14" s="285" t="s">
        <v>17</v>
      </c>
      <c r="C14" s="285"/>
      <c r="D14" s="285"/>
      <c r="E14" s="169"/>
      <c r="F14" s="169"/>
      <c r="G14" s="153"/>
      <c r="H14" s="143"/>
      <c r="I14" s="143"/>
      <c r="J14" s="143"/>
      <c r="K14" s="143"/>
      <c r="L14" s="143"/>
      <c r="M14" s="143"/>
      <c r="N14" s="143"/>
      <c r="O14" s="143"/>
      <c r="P14" s="9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6" customHeight="1" x14ac:dyDescent="0.2">
      <c r="A15" s="2" t="s">
        <v>18</v>
      </c>
      <c r="B15" s="285" t="s">
        <v>19</v>
      </c>
      <c r="C15" s="285"/>
      <c r="D15" s="285"/>
      <c r="E15" s="169"/>
      <c r="F15" s="169"/>
      <c r="G15" s="15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6" customHeight="1" x14ac:dyDescent="0.2">
      <c r="A16" s="2" t="s">
        <v>20</v>
      </c>
      <c r="B16" s="276" t="s">
        <v>21</v>
      </c>
      <c r="C16" s="277"/>
      <c r="D16" s="277"/>
      <c r="E16" s="169"/>
      <c r="F16" s="169"/>
      <c r="G16" s="154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6" customHeight="1" x14ac:dyDescent="0.2">
      <c r="A17" s="2" t="s">
        <v>22</v>
      </c>
      <c r="B17" s="276" t="s">
        <v>23</v>
      </c>
      <c r="C17" s="277"/>
      <c r="D17" s="277"/>
      <c r="E17" s="155"/>
      <c r="F17" s="155"/>
      <c r="G17" s="154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6" customHeight="1" x14ac:dyDescent="0.2">
      <c r="A18" s="2" t="s">
        <v>24</v>
      </c>
      <c r="B18" s="285" t="s">
        <v>25</v>
      </c>
      <c r="C18" s="285"/>
      <c r="D18" s="290"/>
      <c r="E18" s="155"/>
      <c r="F18" s="155"/>
      <c r="G18" s="15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6" customHeight="1" x14ac:dyDescent="0.2">
      <c r="A19" s="2" t="s">
        <v>26</v>
      </c>
      <c r="B19" s="286" t="s">
        <v>27</v>
      </c>
      <c r="C19" s="286"/>
      <c r="D19" s="276"/>
      <c r="E19" s="155">
        <v>1</v>
      </c>
      <c r="F19" s="155"/>
      <c r="G19" s="153">
        <v>1</v>
      </c>
      <c r="H19" s="143"/>
      <c r="I19" s="143"/>
      <c r="J19" s="143"/>
      <c r="K19" s="143"/>
      <c r="L19" s="141"/>
      <c r="M19" s="141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>
        <v>1</v>
      </c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6" customHeight="1" x14ac:dyDescent="0.2">
      <c r="A20" s="2" t="s">
        <v>28</v>
      </c>
      <c r="B20" s="276" t="s">
        <v>29</v>
      </c>
      <c r="C20" s="277"/>
      <c r="D20" s="277"/>
      <c r="E20" s="155"/>
      <c r="F20" s="155"/>
      <c r="G20" s="154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6" customHeight="1" x14ac:dyDescent="0.2">
      <c r="A21" s="2" t="s">
        <v>30</v>
      </c>
      <c r="B21" s="290" t="s">
        <v>31</v>
      </c>
      <c r="C21" s="291"/>
      <c r="D21" s="291"/>
      <c r="E21" s="155">
        <v>7</v>
      </c>
      <c r="F21" s="155">
        <v>1</v>
      </c>
      <c r="G21" s="154">
        <v>6</v>
      </c>
      <c r="H21" s="141"/>
      <c r="I21" s="141"/>
      <c r="J21" s="141">
        <v>1</v>
      </c>
      <c r="K21" s="141">
        <v>1</v>
      </c>
      <c r="L21" s="150"/>
      <c r="M21" s="150"/>
      <c r="N21" s="150"/>
      <c r="O21" s="150">
        <v>2</v>
      </c>
      <c r="P21" s="150">
        <v>1</v>
      </c>
      <c r="Q21" s="150"/>
      <c r="R21" s="150"/>
      <c r="S21" s="150"/>
      <c r="T21" s="150">
        <v>1</v>
      </c>
      <c r="U21" s="150">
        <v>1</v>
      </c>
      <c r="V21" s="150"/>
      <c r="W21" s="150"/>
      <c r="X21" s="150"/>
      <c r="Y21" s="150">
        <v>2</v>
      </c>
      <c r="Z21" s="150"/>
      <c r="AA21" s="150">
        <v>1</v>
      </c>
      <c r="AB21" s="150">
        <v>6</v>
      </c>
      <c r="AC21" s="150">
        <v>1</v>
      </c>
      <c r="AD21" s="150">
        <v>1</v>
      </c>
      <c r="AE21" s="150"/>
      <c r="AF21" s="150">
        <v>1</v>
      </c>
      <c r="AG21" s="141">
        <v>1</v>
      </c>
      <c r="AH21" s="141"/>
      <c r="AI21" s="141"/>
      <c r="AJ21" s="141"/>
      <c r="AK21" s="150">
        <v>1</v>
      </c>
      <c r="AL21" s="150"/>
      <c r="AM21" s="150">
        <v>1</v>
      </c>
      <c r="AN21" s="150">
        <v>1</v>
      </c>
      <c r="AO21" s="150"/>
      <c r="AP21" s="150"/>
      <c r="AQ21" s="150"/>
      <c r="AR21" s="150"/>
      <c r="AS21" s="150"/>
    </row>
    <row r="22" spans="1:45" ht="36" customHeight="1" x14ac:dyDescent="0.2">
      <c r="A22" s="2" t="s">
        <v>32</v>
      </c>
      <c r="B22" s="290" t="s">
        <v>33</v>
      </c>
      <c r="C22" s="291"/>
      <c r="D22" s="291"/>
      <c r="E22" s="155">
        <v>5</v>
      </c>
      <c r="F22" s="155">
        <v>1</v>
      </c>
      <c r="G22" s="154">
        <v>4</v>
      </c>
      <c r="H22" s="141"/>
      <c r="I22" s="141"/>
      <c r="J22" s="141">
        <v>4</v>
      </c>
      <c r="K22" s="141">
        <v>3</v>
      </c>
      <c r="L22" s="150"/>
      <c r="M22" s="150"/>
      <c r="N22" s="150"/>
      <c r="O22" s="150">
        <v>2</v>
      </c>
      <c r="P22" s="150"/>
      <c r="Q22" s="150"/>
      <c r="R22" s="150"/>
      <c r="S22" s="150"/>
      <c r="T22" s="150">
        <v>2</v>
      </c>
      <c r="U22" s="150"/>
      <c r="V22" s="150">
        <v>2</v>
      </c>
      <c r="W22" s="150"/>
      <c r="X22" s="150"/>
      <c r="Y22" s="150">
        <v>2</v>
      </c>
      <c r="Z22" s="150"/>
      <c r="AA22" s="150"/>
      <c r="AB22" s="150">
        <v>6</v>
      </c>
      <c r="AC22" s="150"/>
      <c r="AD22" s="141"/>
      <c r="AE22" s="141"/>
      <c r="AF22" s="141"/>
      <c r="AG22" s="141"/>
      <c r="AH22" s="141"/>
      <c r="AI22" s="141"/>
      <c r="AJ22" s="141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6" customHeight="1" x14ac:dyDescent="0.2">
      <c r="A23" s="2" t="s">
        <v>34</v>
      </c>
      <c r="B23" s="291" t="s">
        <v>35</v>
      </c>
      <c r="C23" s="291"/>
      <c r="D23" s="291"/>
      <c r="E23" s="155"/>
      <c r="F23" s="155"/>
      <c r="G23" s="154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6" customHeight="1" x14ac:dyDescent="0.2">
      <c r="A24" s="2" t="s">
        <v>36</v>
      </c>
      <c r="B24" s="290" t="s">
        <v>37</v>
      </c>
      <c r="C24" s="291"/>
      <c r="D24" s="291"/>
      <c r="E24" s="155">
        <v>2</v>
      </c>
      <c r="F24" s="155">
        <v>1</v>
      </c>
      <c r="G24" s="154">
        <v>1</v>
      </c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>
        <v>2</v>
      </c>
      <c r="AC24" s="150"/>
      <c r="AD24" s="141"/>
      <c r="AE24" s="141"/>
      <c r="AF24" s="141"/>
      <c r="AG24" s="141"/>
      <c r="AH24" s="141"/>
      <c r="AI24" s="141"/>
      <c r="AJ24" s="141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6" customHeight="1" x14ac:dyDescent="0.2">
      <c r="A25" s="2" t="s">
        <v>38</v>
      </c>
      <c r="B25" s="285" t="s">
        <v>39</v>
      </c>
      <c r="C25" s="285"/>
      <c r="D25" s="290"/>
      <c r="E25" s="155">
        <v>18</v>
      </c>
      <c r="F25" s="155">
        <v>3</v>
      </c>
      <c r="G25" s="153">
        <v>15</v>
      </c>
      <c r="H25" s="143"/>
      <c r="I25" s="143"/>
      <c r="J25" s="143">
        <v>14</v>
      </c>
      <c r="K25" s="143">
        <v>11</v>
      </c>
      <c r="L25" s="150">
        <v>3</v>
      </c>
      <c r="M25" s="150"/>
      <c r="N25" s="150"/>
      <c r="O25" s="150">
        <v>7</v>
      </c>
      <c r="P25" s="150">
        <v>5</v>
      </c>
      <c r="Q25" s="150"/>
      <c r="R25" s="98">
        <v>1</v>
      </c>
      <c r="S25" s="150"/>
      <c r="T25" s="150">
        <v>1</v>
      </c>
      <c r="U25" s="150">
        <v>1</v>
      </c>
      <c r="V25" s="150"/>
      <c r="W25" s="150"/>
      <c r="X25" s="150"/>
      <c r="Y25" s="150">
        <v>7</v>
      </c>
      <c r="Z25" s="150"/>
      <c r="AA25" s="150">
        <v>4</v>
      </c>
      <c r="AB25" s="150">
        <v>22</v>
      </c>
      <c r="AC25" s="150">
        <v>3</v>
      </c>
      <c r="AD25" s="150">
        <v>2</v>
      </c>
      <c r="AE25" s="150"/>
      <c r="AF25" s="150">
        <v>2</v>
      </c>
      <c r="AG25" s="150"/>
      <c r="AH25" s="150">
        <v>2</v>
      </c>
      <c r="AI25" s="150"/>
      <c r="AJ25" s="150">
        <v>2</v>
      </c>
      <c r="AK25" s="150"/>
      <c r="AL25" s="150"/>
      <c r="AM25" s="150"/>
      <c r="AN25" s="150"/>
      <c r="AO25" s="150"/>
      <c r="AP25" s="150"/>
      <c r="AQ25" s="150"/>
      <c r="AR25" s="150"/>
      <c r="AS25" s="150"/>
    </row>
    <row r="26" spans="1:45" ht="36" customHeight="1" x14ac:dyDescent="0.2">
      <c r="A26" s="2" t="s">
        <v>40</v>
      </c>
      <c r="B26" s="291" t="s">
        <v>41</v>
      </c>
      <c r="C26" s="291"/>
      <c r="D26" s="291"/>
      <c r="E26" s="155">
        <v>9</v>
      </c>
      <c r="F26" s="155">
        <v>2</v>
      </c>
      <c r="G26" s="154">
        <v>7</v>
      </c>
      <c r="H26" s="141"/>
      <c r="I26" s="141"/>
      <c r="J26" s="141">
        <v>4</v>
      </c>
      <c r="K26" s="142">
        <v>4</v>
      </c>
      <c r="L26" s="150"/>
      <c r="M26" s="150"/>
      <c r="N26" s="150"/>
      <c r="O26" s="150">
        <v>6</v>
      </c>
      <c r="P26" s="150">
        <v>1</v>
      </c>
      <c r="Q26" s="150"/>
      <c r="R26" s="150">
        <v>3</v>
      </c>
      <c r="S26" s="150">
        <v>1</v>
      </c>
      <c r="T26" s="150">
        <v>1</v>
      </c>
      <c r="U26" s="150"/>
      <c r="V26" s="150">
        <v>1</v>
      </c>
      <c r="W26" s="150"/>
      <c r="X26" s="150"/>
      <c r="Y26" s="150">
        <v>6</v>
      </c>
      <c r="Z26" s="150"/>
      <c r="AA26" s="150"/>
      <c r="AB26" s="150">
        <v>7</v>
      </c>
      <c r="AC26" s="150">
        <v>1</v>
      </c>
      <c r="AD26" s="150">
        <v>1</v>
      </c>
      <c r="AE26" s="150"/>
      <c r="AF26" s="150">
        <v>1</v>
      </c>
      <c r="AG26" s="150"/>
      <c r="AH26" s="150">
        <v>1</v>
      </c>
      <c r="AI26" s="150"/>
      <c r="AJ26" s="150"/>
      <c r="AK26" s="150">
        <v>1</v>
      </c>
      <c r="AL26" s="150"/>
      <c r="AM26" s="150">
        <v>1</v>
      </c>
      <c r="AN26" s="150"/>
      <c r="AO26" s="150">
        <v>1</v>
      </c>
      <c r="AP26" s="150"/>
      <c r="AQ26" s="150"/>
      <c r="AR26" s="150"/>
      <c r="AS26" s="150"/>
    </row>
    <row r="27" spans="1:45" ht="36" customHeight="1" x14ac:dyDescent="0.2">
      <c r="A27" s="2" t="s">
        <v>42</v>
      </c>
      <c r="B27" s="290" t="s">
        <v>43</v>
      </c>
      <c r="C27" s="291"/>
      <c r="D27" s="291"/>
      <c r="E27" s="155">
        <v>1</v>
      </c>
      <c r="F27" s="155">
        <v>1</v>
      </c>
      <c r="G27" s="154"/>
      <c r="H27" s="141"/>
      <c r="I27" s="141"/>
      <c r="J27" s="141"/>
      <c r="K27" s="142"/>
      <c r="L27" s="150"/>
      <c r="M27" s="150"/>
      <c r="N27" s="150"/>
      <c r="O27" s="150">
        <v>1</v>
      </c>
      <c r="P27" s="150"/>
      <c r="Q27" s="150"/>
      <c r="R27" s="150"/>
      <c r="S27" s="150"/>
      <c r="T27" s="150">
        <v>1</v>
      </c>
      <c r="U27" s="150"/>
      <c r="V27" s="150">
        <v>1</v>
      </c>
      <c r="W27" s="150"/>
      <c r="X27" s="150"/>
      <c r="Y27" s="150">
        <v>1</v>
      </c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6" customHeight="1" x14ac:dyDescent="0.2">
      <c r="A28" s="2" t="s">
        <v>44</v>
      </c>
      <c r="B28" s="286" t="s">
        <v>45</v>
      </c>
      <c r="C28" s="286"/>
      <c r="D28" s="276"/>
      <c r="E28" s="155">
        <v>9</v>
      </c>
      <c r="F28" s="155"/>
      <c r="G28" s="154">
        <v>9</v>
      </c>
      <c r="H28" s="141"/>
      <c r="I28" s="141"/>
      <c r="J28" s="141">
        <v>10</v>
      </c>
      <c r="K28" s="142">
        <v>9</v>
      </c>
      <c r="L28" s="150">
        <v>1</v>
      </c>
      <c r="M28" s="150"/>
      <c r="N28" s="150">
        <v>1</v>
      </c>
      <c r="O28" s="150">
        <v>6</v>
      </c>
      <c r="P28" s="150"/>
      <c r="Q28" s="150"/>
      <c r="R28" s="150">
        <v>1</v>
      </c>
      <c r="S28" s="150"/>
      <c r="T28" s="150">
        <v>5</v>
      </c>
      <c r="U28" s="150"/>
      <c r="V28" s="150">
        <v>4</v>
      </c>
      <c r="W28" s="150">
        <v>1</v>
      </c>
      <c r="X28" s="150">
        <v>1</v>
      </c>
      <c r="Y28" s="150">
        <v>7</v>
      </c>
      <c r="Z28" s="150"/>
      <c r="AA28" s="150"/>
      <c r="AB28" s="150">
        <v>10</v>
      </c>
      <c r="AC28" s="150"/>
      <c r="AD28" s="150">
        <v>2</v>
      </c>
      <c r="AE28" s="150"/>
      <c r="AF28" s="150">
        <v>2</v>
      </c>
      <c r="AG28" s="150"/>
      <c r="AH28" s="150">
        <v>2</v>
      </c>
      <c r="AI28" s="150"/>
      <c r="AJ28" s="150">
        <v>2</v>
      </c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36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23</v>
      </c>
      <c r="F29" s="177">
        <f t="shared" ref="F29:AS29" si="1">SUM(F30:F40)</f>
        <v>0</v>
      </c>
      <c r="G29" s="177">
        <f t="shared" si="1"/>
        <v>23</v>
      </c>
      <c r="H29" s="177">
        <f t="shared" si="1"/>
        <v>0</v>
      </c>
      <c r="I29" s="177">
        <f t="shared" si="1"/>
        <v>0</v>
      </c>
      <c r="J29" s="177">
        <f t="shared" si="1"/>
        <v>27</v>
      </c>
      <c r="K29" s="177">
        <f t="shared" si="1"/>
        <v>18</v>
      </c>
      <c r="L29" s="177">
        <f t="shared" si="1"/>
        <v>5</v>
      </c>
      <c r="M29" s="177">
        <f t="shared" si="1"/>
        <v>1</v>
      </c>
      <c r="N29" s="177">
        <f t="shared" si="1"/>
        <v>1</v>
      </c>
      <c r="O29" s="177">
        <f t="shared" si="1"/>
        <v>9</v>
      </c>
      <c r="P29" s="177">
        <f t="shared" si="1"/>
        <v>4</v>
      </c>
      <c r="Q29" s="177">
        <f t="shared" si="1"/>
        <v>2</v>
      </c>
      <c r="R29" s="177">
        <f t="shared" si="1"/>
        <v>1</v>
      </c>
      <c r="S29" s="177">
        <f t="shared" si="1"/>
        <v>0</v>
      </c>
      <c r="T29" s="177">
        <f t="shared" si="1"/>
        <v>2</v>
      </c>
      <c r="U29" s="177">
        <f t="shared" si="1"/>
        <v>0</v>
      </c>
      <c r="V29" s="177">
        <f t="shared" si="1"/>
        <v>1</v>
      </c>
      <c r="W29" s="177">
        <f t="shared" si="1"/>
        <v>1</v>
      </c>
      <c r="X29" s="177">
        <f t="shared" si="1"/>
        <v>0</v>
      </c>
      <c r="Y29" s="177">
        <f t="shared" si="1"/>
        <v>9</v>
      </c>
      <c r="Z29" s="177">
        <f t="shared" si="1"/>
        <v>0</v>
      </c>
      <c r="AA29" s="177">
        <f t="shared" si="1"/>
        <v>1</v>
      </c>
      <c r="AB29" s="177">
        <f t="shared" si="1"/>
        <v>31</v>
      </c>
      <c r="AC29" s="177">
        <f t="shared" si="1"/>
        <v>1</v>
      </c>
      <c r="AD29" s="177">
        <f t="shared" si="1"/>
        <v>4</v>
      </c>
      <c r="AE29" s="177">
        <f t="shared" si="1"/>
        <v>4</v>
      </c>
      <c r="AF29" s="177">
        <f t="shared" si="1"/>
        <v>8</v>
      </c>
      <c r="AG29" s="177">
        <f t="shared" si="1"/>
        <v>0</v>
      </c>
      <c r="AH29" s="177">
        <f t="shared" si="1"/>
        <v>8</v>
      </c>
      <c r="AI29" s="177">
        <f t="shared" si="1"/>
        <v>0</v>
      </c>
      <c r="AJ29" s="177">
        <f t="shared" si="1"/>
        <v>3</v>
      </c>
      <c r="AK29" s="177">
        <f t="shared" si="1"/>
        <v>1</v>
      </c>
      <c r="AL29" s="177">
        <f t="shared" si="1"/>
        <v>2</v>
      </c>
      <c r="AM29" s="177">
        <f t="shared" si="1"/>
        <v>3</v>
      </c>
      <c r="AN29" s="177">
        <f t="shared" si="1"/>
        <v>0</v>
      </c>
      <c r="AO29" s="177">
        <f t="shared" si="1"/>
        <v>3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6" customHeight="1" x14ac:dyDescent="0.2">
      <c r="A30" s="2" t="s">
        <v>48</v>
      </c>
      <c r="B30" s="276" t="s">
        <v>49</v>
      </c>
      <c r="C30" s="277"/>
      <c r="D30" s="277"/>
      <c r="E30" s="155">
        <v>1</v>
      </c>
      <c r="F30" s="155"/>
      <c r="G30" s="154">
        <v>1</v>
      </c>
      <c r="H30" s="141"/>
      <c r="I30" s="141"/>
      <c r="J30" s="141">
        <v>3</v>
      </c>
      <c r="K30" s="142">
        <v>3</v>
      </c>
      <c r="L30" s="150"/>
      <c r="M30" s="150"/>
      <c r="N30" s="150"/>
      <c r="O30" s="150">
        <v>1</v>
      </c>
      <c r="P30" s="150"/>
      <c r="Q30" s="150"/>
      <c r="R30" s="150"/>
      <c r="S30" s="150"/>
      <c r="T30" s="150">
        <v>1</v>
      </c>
      <c r="U30" s="150"/>
      <c r="V30" s="150">
        <v>1</v>
      </c>
      <c r="W30" s="150"/>
      <c r="X30" s="150"/>
      <c r="Y30" s="150">
        <v>1</v>
      </c>
      <c r="Z30" s="150"/>
      <c r="AA30" s="150"/>
      <c r="AB30" s="150">
        <v>3</v>
      </c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6" customHeight="1" x14ac:dyDescent="0.2">
      <c r="A31" s="2" t="s">
        <v>50</v>
      </c>
      <c r="B31" s="286" t="s">
        <v>51</v>
      </c>
      <c r="C31" s="286"/>
      <c r="D31" s="276"/>
      <c r="E31" s="155">
        <v>1</v>
      </c>
      <c r="F31" s="155"/>
      <c r="G31" s="154">
        <v>1</v>
      </c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>
        <v>1</v>
      </c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6" customHeight="1" x14ac:dyDescent="0.2">
      <c r="A32" s="2" t="s">
        <v>52</v>
      </c>
      <c r="B32" s="276" t="s">
        <v>53</v>
      </c>
      <c r="C32" s="277"/>
      <c r="D32" s="277"/>
      <c r="E32" s="155">
        <v>1</v>
      </c>
      <c r="F32" s="155"/>
      <c r="G32" s="154">
        <v>1</v>
      </c>
      <c r="H32" s="141"/>
      <c r="I32" s="141"/>
      <c r="J32" s="141">
        <v>10</v>
      </c>
      <c r="K32" s="142">
        <v>5</v>
      </c>
      <c r="L32" s="150">
        <v>3</v>
      </c>
      <c r="M32" s="150"/>
      <c r="N32" s="150"/>
      <c r="O32" s="150">
        <v>1</v>
      </c>
      <c r="P32" s="150">
        <v>1</v>
      </c>
      <c r="Q32" s="150"/>
      <c r="R32" s="150"/>
      <c r="S32" s="150"/>
      <c r="T32" s="150"/>
      <c r="U32" s="150"/>
      <c r="V32" s="150"/>
      <c r="W32" s="150"/>
      <c r="X32" s="150"/>
      <c r="Y32" s="150">
        <v>1</v>
      </c>
      <c r="Z32" s="150"/>
      <c r="AA32" s="150"/>
      <c r="AB32" s="150">
        <v>5</v>
      </c>
      <c r="AC32" s="150"/>
      <c r="AD32" s="150"/>
      <c r="AE32" s="150">
        <v>2</v>
      </c>
      <c r="AF32" s="150">
        <v>2</v>
      </c>
      <c r="AG32" s="150"/>
      <c r="AH32" s="150">
        <v>2</v>
      </c>
      <c r="AI32" s="150"/>
      <c r="AJ32" s="150"/>
      <c r="AK32" s="150"/>
      <c r="AL32" s="150">
        <v>1</v>
      </c>
      <c r="AM32" s="150">
        <v>1</v>
      </c>
      <c r="AN32" s="150"/>
      <c r="AO32" s="150">
        <v>1</v>
      </c>
      <c r="AP32" s="150"/>
      <c r="AQ32" s="150"/>
      <c r="AR32" s="150"/>
      <c r="AS32" s="150"/>
    </row>
    <row r="33" spans="1:45" ht="36" customHeight="1" x14ac:dyDescent="0.2">
      <c r="A33" s="2" t="s">
        <v>54</v>
      </c>
      <c r="B33" s="290" t="s">
        <v>55</v>
      </c>
      <c r="C33" s="291"/>
      <c r="D33" s="291"/>
      <c r="E33" s="155"/>
      <c r="F33" s="155"/>
      <c r="G33" s="154"/>
      <c r="H33" s="141"/>
      <c r="I33" s="141"/>
      <c r="J33" s="141">
        <v>1</v>
      </c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6" customHeight="1" x14ac:dyDescent="0.2">
      <c r="A34" s="2" t="s">
        <v>56</v>
      </c>
      <c r="B34" s="290" t="s">
        <v>57</v>
      </c>
      <c r="C34" s="291"/>
      <c r="D34" s="291"/>
      <c r="E34" s="155"/>
      <c r="F34" s="155"/>
      <c r="G34" s="154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6" customHeight="1" x14ac:dyDescent="0.2">
      <c r="A35" s="2" t="s">
        <v>58</v>
      </c>
      <c r="B35" s="290" t="s">
        <v>59</v>
      </c>
      <c r="C35" s="291"/>
      <c r="D35" s="291"/>
      <c r="E35" s="155">
        <v>14</v>
      </c>
      <c r="F35" s="155"/>
      <c r="G35" s="154">
        <v>14</v>
      </c>
      <c r="H35" s="141"/>
      <c r="I35" s="141"/>
      <c r="J35" s="141">
        <v>7</v>
      </c>
      <c r="K35" s="142">
        <v>5</v>
      </c>
      <c r="L35" s="150">
        <v>1</v>
      </c>
      <c r="M35" s="150">
        <v>1</v>
      </c>
      <c r="N35" s="150">
        <v>1</v>
      </c>
      <c r="O35" s="150">
        <v>4</v>
      </c>
      <c r="P35" s="150">
        <v>2</v>
      </c>
      <c r="Q35" s="150">
        <v>1</v>
      </c>
      <c r="R35" s="150">
        <v>1</v>
      </c>
      <c r="S35" s="150"/>
      <c r="T35" s="150"/>
      <c r="U35" s="150"/>
      <c r="V35" s="150"/>
      <c r="W35" s="150"/>
      <c r="X35" s="150"/>
      <c r="Y35" s="150">
        <v>4</v>
      </c>
      <c r="Z35" s="150"/>
      <c r="AA35" s="150"/>
      <c r="AB35" s="150">
        <v>14</v>
      </c>
      <c r="AC35" s="150"/>
      <c r="AD35" s="150">
        <v>3</v>
      </c>
      <c r="AE35" s="150">
        <v>2</v>
      </c>
      <c r="AF35" s="150">
        <v>5</v>
      </c>
      <c r="AG35" s="150"/>
      <c r="AH35" s="150">
        <v>5</v>
      </c>
      <c r="AI35" s="150"/>
      <c r="AJ35" s="150">
        <v>3</v>
      </c>
      <c r="AK35" s="150">
        <v>1</v>
      </c>
      <c r="AL35" s="150">
        <v>1</v>
      </c>
      <c r="AM35" s="150">
        <v>2</v>
      </c>
      <c r="AN35" s="150"/>
      <c r="AO35" s="150">
        <v>2</v>
      </c>
      <c r="AP35" s="150"/>
      <c r="AQ35" s="150"/>
      <c r="AR35" s="150"/>
      <c r="AS35" s="150"/>
    </row>
    <row r="36" spans="1:45" ht="36" customHeight="1" x14ac:dyDescent="0.2">
      <c r="A36" s="2" t="s">
        <v>60</v>
      </c>
      <c r="B36" s="290" t="s">
        <v>61</v>
      </c>
      <c r="C36" s="291"/>
      <c r="D36" s="291"/>
      <c r="E36" s="155"/>
      <c r="F36" s="155"/>
      <c r="G36" s="154"/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6" customHeight="1" x14ac:dyDescent="0.2">
      <c r="A37" s="2" t="s">
        <v>62</v>
      </c>
      <c r="B37" s="290" t="s">
        <v>63</v>
      </c>
      <c r="C37" s="291"/>
      <c r="D37" s="291"/>
      <c r="E37" s="155"/>
      <c r="F37" s="155"/>
      <c r="G37" s="154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6" customHeight="1" x14ac:dyDescent="0.2">
      <c r="A38" s="2" t="s">
        <v>64</v>
      </c>
      <c r="B38" s="290" t="s">
        <v>65</v>
      </c>
      <c r="C38" s="291"/>
      <c r="D38" s="291"/>
      <c r="E38" s="155">
        <v>1</v>
      </c>
      <c r="F38" s="155"/>
      <c r="G38" s="154">
        <v>1</v>
      </c>
      <c r="H38" s="141"/>
      <c r="I38" s="141"/>
      <c r="J38" s="141"/>
      <c r="K38" s="142"/>
      <c r="L38" s="150"/>
      <c r="M38" s="150"/>
      <c r="N38" s="150"/>
      <c r="O38" s="150">
        <v>1</v>
      </c>
      <c r="P38" s="150"/>
      <c r="Q38" s="150">
        <v>1</v>
      </c>
      <c r="R38" s="150"/>
      <c r="S38" s="150"/>
      <c r="T38" s="150"/>
      <c r="U38" s="150"/>
      <c r="V38" s="150"/>
      <c r="W38" s="150"/>
      <c r="X38" s="150"/>
      <c r="Y38" s="150">
        <v>1</v>
      </c>
      <c r="Z38" s="150"/>
      <c r="AA38" s="150"/>
      <c r="AB38" s="150"/>
      <c r="AC38" s="150"/>
      <c r="AD38" s="150">
        <v>1</v>
      </c>
      <c r="AE38" s="150"/>
      <c r="AF38" s="150">
        <v>1</v>
      </c>
      <c r="AG38" s="150"/>
      <c r="AH38" s="150">
        <v>1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6" customHeight="1" x14ac:dyDescent="0.2">
      <c r="A39" s="2" t="s">
        <v>66</v>
      </c>
      <c r="B39" s="290" t="s">
        <v>67</v>
      </c>
      <c r="C39" s="291"/>
      <c r="D39" s="291"/>
      <c r="E39" s="155"/>
      <c r="F39" s="155"/>
      <c r="G39" s="154"/>
      <c r="H39" s="141"/>
      <c r="I39" s="141"/>
      <c r="J39" s="141"/>
      <c r="K39" s="142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6" customHeight="1" x14ac:dyDescent="0.2">
      <c r="A40" s="2" t="s">
        <v>68</v>
      </c>
      <c r="B40" s="276" t="s">
        <v>45</v>
      </c>
      <c r="C40" s="277"/>
      <c r="D40" s="277"/>
      <c r="E40" s="155">
        <v>5</v>
      </c>
      <c r="F40" s="155"/>
      <c r="G40" s="154">
        <v>5</v>
      </c>
      <c r="H40" s="141"/>
      <c r="I40" s="141"/>
      <c r="J40" s="141">
        <v>6</v>
      </c>
      <c r="K40" s="142">
        <v>5</v>
      </c>
      <c r="L40" s="150">
        <v>1</v>
      </c>
      <c r="M40" s="150"/>
      <c r="N40" s="150"/>
      <c r="O40" s="150">
        <v>2</v>
      </c>
      <c r="P40" s="150">
        <v>1</v>
      </c>
      <c r="Q40" s="150"/>
      <c r="R40" s="150"/>
      <c r="S40" s="150"/>
      <c r="T40" s="150">
        <v>1</v>
      </c>
      <c r="U40" s="150"/>
      <c r="V40" s="150"/>
      <c r="W40" s="150">
        <v>1</v>
      </c>
      <c r="X40" s="150"/>
      <c r="Y40" s="150">
        <v>2</v>
      </c>
      <c r="Z40" s="150"/>
      <c r="AA40" s="150">
        <v>1</v>
      </c>
      <c r="AB40" s="150">
        <v>8</v>
      </c>
      <c r="AC40" s="150">
        <v>1</v>
      </c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36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14</v>
      </c>
      <c r="F41" s="177">
        <f t="shared" ref="F41:AS41" si="2">SUM(F42:F48)</f>
        <v>0</v>
      </c>
      <c r="G41" s="177">
        <f t="shared" si="2"/>
        <v>14</v>
      </c>
      <c r="H41" s="177">
        <f t="shared" si="2"/>
        <v>0</v>
      </c>
      <c r="I41" s="177">
        <f t="shared" si="2"/>
        <v>0</v>
      </c>
      <c r="J41" s="177">
        <f t="shared" si="2"/>
        <v>5</v>
      </c>
      <c r="K41" s="177">
        <f t="shared" si="2"/>
        <v>3</v>
      </c>
      <c r="L41" s="177">
        <f t="shared" si="2"/>
        <v>2</v>
      </c>
      <c r="M41" s="177">
        <f t="shared" si="2"/>
        <v>0</v>
      </c>
      <c r="N41" s="177">
        <f t="shared" si="2"/>
        <v>0</v>
      </c>
      <c r="O41" s="177">
        <f t="shared" si="2"/>
        <v>8</v>
      </c>
      <c r="P41" s="177">
        <f t="shared" si="2"/>
        <v>2</v>
      </c>
      <c r="Q41" s="177">
        <f t="shared" si="2"/>
        <v>1</v>
      </c>
      <c r="R41" s="177">
        <f t="shared" si="2"/>
        <v>3</v>
      </c>
      <c r="S41" s="177">
        <f t="shared" si="2"/>
        <v>0</v>
      </c>
      <c r="T41" s="177">
        <f t="shared" si="2"/>
        <v>2</v>
      </c>
      <c r="U41" s="177">
        <f t="shared" si="2"/>
        <v>1</v>
      </c>
      <c r="V41" s="177">
        <f t="shared" si="2"/>
        <v>1</v>
      </c>
      <c r="W41" s="177">
        <f t="shared" si="2"/>
        <v>0</v>
      </c>
      <c r="X41" s="177">
        <f t="shared" si="2"/>
        <v>1</v>
      </c>
      <c r="Y41" s="177">
        <f t="shared" si="2"/>
        <v>9</v>
      </c>
      <c r="Z41" s="177">
        <f t="shared" si="2"/>
        <v>0</v>
      </c>
      <c r="AA41" s="177">
        <f t="shared" si="2"/>
        <v>1</v>
      </c>
      <c r="AB41" s="177">
        <f t="shared" si="2"/>
        <v>8</v>
      </c>
      <c r="AC41" s="177">
        <f t="shared" si="2"/>
        <v>1</v>
      </c>
      <c r="AD41" s="177">
        <f t="shared" si="2"/>
        <v>3</v>
      </c>
      <c r="AE41" s="177">
        <f t="shared" si="2"/>
        <v>1</v>
      </c>
      <c r="AF41" s="177">
        <f t="shared" si="2"/>
        <v>4</v>
      </c>
      <c r="AG41" s="177">
        <f t="shared" si="2"/>
        <v>1</v>
      </c>
      <c r="AH41" s="177">
        <f t="shared" si="2"/>
        <v>3</v>
      </c>
      <c r="AI41" s="177">
        <f t="shared" si="2"/>
        <v>0</v>
      </c>
      <c r="AJ41" s="177">
        <f t="shared" si="2"/>
        <v>1</v>
      </c>
      <c r="AK41" s="177">
        <f t="shared" si="2"/>
        <v>2</v>
      </c>
      <c r="AL41" s="177">
        <f t="shared" si="2"/>
        <v>0</v>
      </c>
      <c r="AM41" s="177">
        <f t="shared" si="2"/>
        <v>2</v>
      </c>
      <c r="AN41" s="177">
        <f t="shared" si="2"/>
        <v>1</v>
      </c>
      <c r="AO41" s="177">
        <f t="shared" si="2"/>
        <v>1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6" customHeight="1" x14ac:dyDescent="0.2">
      <c r="A42" s="2" t="s">
        <v>71</v>
      </c>
      <c r="B42" s="290" t="s">
        <v>72</v>
      </c>
      <c r="C42" s="291"/>
      <c r="D42" s="291"/>
      <c r="E42" s="155">
        <v>2</v>
      </c>
      <c r="F42" s="155"/>
      <c r="G42" s="156">
        <v>2</v>
      </c>
      <c r="H42" s="141"/>
      <c r="I42" s="141"/>
      <c r="J42" s="141"/>
      <c r="K42" s="142"/>
      <c r="L42" s="150"/>
      <c r="M42" s="150"/>
      <c r="N42" s="150"/>
      <c r="O42" s="150">
        <v>1</v>
      </c>
      <c r="P42" s="150"/>
      <c r="Q42" s="150"/>
      <c r="R42" s="150"/>
      <c r="S42" s="150"/>
      <c r="T42" s="150">
        <v>1</v>
      </c>
      <c r="U42" s="150"/>
      <c r="V42" s="150">
        <v>1</v>
      </c>
      <c r="W42" s="150"/>
      <c r="X42" s="150"/>
      <c r="Y42" s="150">
        <v>1</v>
      </c>
      <c r="Z42" s="150"/>
      <c r="AA42" s="150"/>
      <c r="AB42" s="150">
        <v>1</v>
      </c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6" customHeight="1" x14ac:dyDescent="0.2">
      <c r="A43" s="2" t="s">
        <v>73</v>
      </c>
      <c r="B43" s="290" t="s">
        <v>74</v>
      </c>
      <c r="C43" s="291"/>
      <c r="D43" s="291"/>
      <c r="E43" s="155"/>
      <c r="F43" s="155"/>
      <c r="G43" s="156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6" customHeight="1" x14ac:dyDescent="0.2">
      <c r="A44" s="2" t="s">
        <v>75</v>
      </c>
      <c r="B44" s="290" t="s">
        <v>76</v>
      </c>
      <c r="C44" s="291"/>
      <c r="D44" s="291"/>
      <c r="E44" s="155"/>
      <c r="F44" s="155"/>
      <c r="G44" s="156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6" customHeight="1" x14ac:dyDescent="0.2">
      <c r="A45" s="2" t="s">
        <v>77</v>
      </c>
      <c r="B45" s="290" t="s">
        <v>78</v>
      </c>
      <c r="C45" s="291"/>
      <c r="D45" s="291"/>
      <c r="E45" s="155"/>
      <c r="F45" s="155"/>
      <c r="G45" s="156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6" customHeight="1" x14ac:dyDescent="0.2">
      <c r="A46" s="2" t="s">
        <v>79</v>
      </c>
      <c r="B46" s="290" t="s">
        <v>80</v>
      </c>
      <c r="C46" s="291"/>
      <c r="D46" s="291"/>
      <c r="E46" s="155">
        <v>3</v>
      </c>
      <c r="F46" s="155"/>
      <c r="G46" s="156">
        <v>3</v>
      </c>
      <c r="H46" s="141"/>
      <c r="I46" s="141"/>
      <c r="J46" s="141">
        <v>2</v>
      </c>
      <c r="K46" s="142">
        <v>1</v>
      </c>
      <c r="L46" s="150">
        <v>1</v>
      </c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>
        <v>1</v>
      </c>
      <c r="Y46" s="150">
        <v>1</v>
      </c>
      <c r="Z46" s="150"/>
      <c r="AA46" s="150"/>
      <c r="AB46" s="150">
        <v>3</v>
      </c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6" customHeight="1" x14ac:dyDescent="0.2">
      <c r="A47" s="2" t="s">
        <v>81</v>
      </c>
      <c r="B47" s="290" t="s">
        <v>82</v>
      </c>
      <c r="C47" s="291"/>
      <c r="D47" s="291"/>
      <c r="E47" s="155">
        <v>3</v>
      </c>
      <c r="F47" s="155"/>
      <c r="G47" s="156">
        <v>3</v>
      </c>
      <c r="H47" s="141"/>
      <c r="I47" s="141"/>
      <c r="J47" s="141">
        <v>1</v>
      </c>
      <c r="K47" s="142"/>
      <c r="L47" s="150">
        <v>1</v>
      </c>
      <c r="M47" s="150"/>
      <c r="N47" s="150"/>
      <c r="O47" s="150">
        <v>3</v>
      </c>
      <c r="P47" s="150">
        <v>2</v>
      </c>
      <c r="Q47" s="150"/>
      <c r="R47" s="150">
        <v>1</v>
      </c>
      <c r="S47" s="150"/>
      <c r="T47" s="150"/>
      <c r="U47" s="150"/>
      <c r="V47" s="150"/>
      <c r="W47" s="150"/>
      <c r="X47" s="150"/>
      <c r="Y47" s="150">
        <v>3</v>
      </c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6" customHeight="1" x14ac:dyDescent="0.2">
      <c r="A48" s="2" t="s">
        <v>83</v>
      </c>
      <c r="B48" s="276" t="s">
        <v>45</v>
      </c>
      <c r="C48" s="277"/>
      <c r="D48" s="277"/>
      <c r="E48" s="155">
        <v>6</v>
      </c>
      <c r="F48" s="155"/>
      <c r="G48" s="156">
        <v>6</v>
      </c>
      <c r="H48" s="141"/>
      <c r="I48" s="141"/>
      <c r="J48" s="141">
        <v>2</v>
      </c>
      <c r="K48" s="142">
        <v>2</v>
      </c>
      <c r="L48" s="150"/>
      <c r="M48" s="150"/>
      <c r="N48" s="150"/>
      <c r="O48" s="150">
        <v>4</v>
      </c>
      <c r="P48" s="150"/>
      <c r="Q48" s="150">
        <v>1</v>
      </c>
      <c r="R48" s="150">
        <v>2</v>
      </c>
      <c r="S48" s="150"/>
      <c r="T48" s="150">
        <v>1</v>
      </c>
      <c r="U48" s="150">
        <v>1</v>
      </c>
      <c r="V48" s="150"/>
      <c r="W48" s="150"/>
      <c r="X48" s="150"/>
      <c r="Y48" s="150">
        <v>4</v>
      </c>
      <c r="Z48" s="150"/>
      <c r="AA48" s="150">
        <v>1</v>
      </c>
      <c r="AB48" s="150">
        <v>4</v>
      </c>
      <c r="AC48" s="150">
        <v>1</v>
      </c>
      <c r="AD48" s="150">
        <v>3</v>
      </c>
      <c r="AE48" s="150">
        <v>1</v>
      </c>
      <c r="AF48" s="150">
        <v>4</v>
      </c>
      <c r="AG48" s="150">
        <v>1</v>
      </c>
      <c r="AH48" s="150">
        <v>3</v>
      </c>
      <c r="AI48" s="150"/>
      <c r="AJ48" s="150">
        <v>1</v>
      </c>
      <c r="AK48" s="150">
        <v>2</v>
      </c>
      <c r="AL48" s="150"/>
      <c r="AM48" s="150">
        <v>2</v>
      </c>
      <c r="AN48" s="150">
        <v>1</v>
      </c>
      <c r="AO48" s="150">
        <v>1</v>
      </c>
      <c r="AP48" s="150"/>
      <c r="AQ48" s="150"/>
      <c r="AR48" s="150"/>
      <c r="AS48" s="150"/>
    </row>
    <row r="49" spans="1:45" ht="36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31</v>
      </c>
      <c r="F49" s="177">
        <f t="shared" ref="F49:AS49" si="3">SUM(F50:F62)</f>
        <v>0</v>
      </c>
      <c r="G49" s="177">
        <f t="shared" si="3"/>
        <v>31</v>
      </c>
      <c r="H49" s="177">
        <f t="shared" si="3"/>
        <v>0</v>
      </c>
      <c r="I49" s="177">
        <f t="shared" si="3"/>
        <v>0</v>
      </c>
      <c r="J49" s="177">
        <f t="shared" si="3"/>
        <v>61</v>
      </c>
      <c r="K49" s="177">
        <f t="shared" si="3"/>
        <v>50</v>
      </c>
      <c r="L49" s="177">
        <f t="shared" si="3"/>
        <v>10</v>
      </c>
      <c r="M49" s="177">
        <f t="shared" si="3"/>
        <v>0</v>
      </c>
      <c r="N49" s="177">
        <f t="shared" si="3"/>
        <v>0</v>
      </c>
      <c r="O49" s="177">
        <f t="shared" si="3"/>
        <v>41</v>
      </c>
      <c r="P49" s="177">
        <f t="shared" si="3"/>
        <v>19</v>
      </c>
      <c r="Q49" s="177">
        <f t="shared" si="3"/>
        <v>15</v>
      </c>
      <c r="R49" s="177">
        <f t="shared" si="3"/>
        <v>2</v>
      </c>
      <c r="S49" s="177">
        <f t="shared" si="3"/>
        <v>0</v>
      </c>
      <c r="T49" s="177">
        <f t="shared" si="3"/>
        <v>5</v>
      </c>
      <c r="U49" s="177">
        <f t="shared" si="3"/>
        <v>2</v>
      </c>
      <c r="V49" s="177">
        <f t="shared" si="3"/>
        <v>1</v>
      </c>
      <c r="W49" s="177">
        <f t="shared" si="3"/>
        <v>2</v>
      </c>
      <c r="X49" s="177">
        <f t="shared" si="3"/>
        <v>1</v>
      </c>
      <c r="Y49" s="177">
        <f t="shared" si="3"/>
        <v>42</v>
      </c>
      <c r="Z49" s="177">
        <f t="shared" si="3"/>
        <v>0</v>
      </c>
      <c r="AA49" s="177">
        <f t="shared" si="3"/>
        <v>2</v>
      </c>
      <c r="AB49" s="177">
        <f t="shared" si="3"/>
        <v>39</v>
      </c>
      <c r="AC49" s="177">
        <f t="shared" si="3"/>
        <v>2</v>
      </c>
      <c r="AD49" s="177">
        <f t="shared" si="3"/>
        <v>4</v>
      </c>
      <c r="AE49" s="177">
        <f t="shared" si="3"/>
        <v>2</v>
      </c>
      <c r="AF49" s="177">
        <f t="shared" si="3"/>
        <v>6</v>
      </c>
      <c r="AG49" s="177">
        <f t="shared" si="3"/>
        <v>1</v>
      </c>
      <c r="AH49" s="177">
        <f t="shared" si="3"/>
        <v>5</v>
      </c>
      <c r="AI49" s="177">
        <f t="shared" si="3"/>
        <v>0</v>
      </c>
      <c r="AJ49" s="177">
        <f t="shared" si="3"/>
        <v>1</v>
      </c>
      <c r="AK49" s="177">
        <f t="shared" si="3"/>
        <v>3</v>
      </c>
      <c r="AL49" s="177">
        <f t="shared" si="3"/>
        <v>0</v>
      </c>
      <c r="AM49" s="177">
        <f t="shared" si="3"/>
        <v>3</v>
      </c>
      <c r="AN49" s="177">
        <f t="shared" si="3"/>
        <v>0</v>
      </c>
      <c r="AO49" s="177">
        <f t="shared" si="3"/>
        <v>3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6" customHeight="1" x14ac:dyDescent="0.2">
      <c r="A50" s="2" t="s">
        <v>86</v>
      </c>
      <c r="B50" s="290" t="s">
        <v>87</v>
      </c>
      <c r="C50" s="291"/>
      <c r="D50" s="291"/>
      <c r="E50" s="155">
        <v>15</v>
      </c>
      <c r="F50" s="155"/>
      <c r="G50" s="154">
        <v>15</v>
      </c>
      <c r="H50" s="141"/>
      <c r="I50" s="141"/>
      <c r="J50" s="141">
        <v>28</v>
      </c>
      <c r="K50" s="142">
        <v>22</v>
      </c>
      <c r="L50" s="150">
        <v>6</v>
      </c>
      <c r="M50" s="150"/>
      <c r="N50" s="150"/>
      <c r="O50" s="150">
        <v>21</v>
      </c>
      <c r="P50" s="150">
        <v>14</v>
      </c>
      <c r="Q50" s="150">
        <v>2</v>
      </c>
      <c r="R50" s="150">
        <v>2</v>
      </c>
      <c r="S50" s="150"/>
      <c r="T50" s="150">
        <v>3</v>
      </c>
      <c r="U50" s="150">
        <v>2</v>
      </c>
      <c r="V50" s="150">
        <v>1</v>
      </c>
      <c r="W50" s="150"/>
      <c r="X50" s="150"/>
      <c r="Y50" s="150">
        <v>21</v>
      </c>
      <c r="Z50" s="150"/>
      <c r="AA50" s="150">
        <v>2</v>
      </c>
      <c r="AB50" s="150">
        <v>16</v>
      </c>
      <c r="AC50" s="150">
        <v>2</v>
      </c>
      <c r="AD50" s="150">
        <v>1</v>
      </c>
      <c r="AE50" s="150">
        <v>2</v>
      </c>
      <c r="AF50" s="150">
        <v>3</v>
      </c>
      <c r="AG50" s="150">
        <v>1</v>
      </c>
      <c r="AH50" s="150">
        <v>2</v>
      </c>
      <c r="AI50" s="150"/>
      <c r="AJ50" s="150"/>
      <c r="AK50" s="150">
        <v>1</v>
      </c>
      <c r="AL50" s="150"/>
      <c r="AM50" s="150">
        <v>1</v>
      </c>
      <c r="AN50" s="150"/>
      <c r="AO50" s="150">
        <v>1</v>
      </c>
      <c r="AP50" s="150"/>
      <c r="AQ50" s="150"/>
      <c r="AR50" s="150"/>
      <c r="AS50" s="150"/>
    </row>
    <row r="51" spans="1:45" ht="36" customHeight="1" x14ac:dyDescent="0.2">
      <c r="A51" s="2" t="s">
        <v>88</v>
      </c>
      <c r="B51" s="290" t="s">
        <v>89</v>
      </c>
      <c r="C51" s="291"/>
      <c r="D51" s="291"/>
      <c r="E51" s="155">
        <v>12</v>
      </c>
      <c r="F51" s="155"/>
      <c r="G51" s="154">
        <v>12</v>
      </c>
      <c r="H51" s="141"/>
      <c r="I51" s="141"/>
      <c r="J51" s="141">
        <v>16</v>
      </c>
      <c r="K51" s="142">
        <v>15</v>
      </c>
      <c r="L51" s="150">
        <v>1</v>
      </c>
      <c r="M51" s="150"/>
      <c r="N51" s="150"/>
      <c r="O51" s="150">
        <v>15</v>
      </c>
      <c r="P51" s="150">
        <v>2</v>
      </c>
      <c r="Q51" s="150">
        <v>11</v>
      </c>
      <c r="R51" s="150"/>
      <c r="S51" s="150"/>
      <c r="T51" s="150">
        <v>2</v>
      </c>
      <c r="U51" s="150"/>
      <c r="V51" s="150"/>
      <c r="W51" s="150">
        <v>2</v>
      </c>
      <c r="X51" s="150">
        <v>1</v>
      </c>
      <c r="Y51" s="150">
        <v>16</v>
      </c>
      <c r="Z51" s="150"/>
      <c r="AA51" s="150"/>
      <c r="AB51" s="150">
        <v>11</v>
      </c>
      <c r="AC51" s="150"/>
      <c r="AD51" s="150">
        <v>2</v>
      </c>
      <c r="AE51" s="150"/>
      <c r="AF51" s="150">
        <v>2</v>
      </c>
      <c r="AG51" s="150"/>
      <c r="AH51" s="150">
        <v>2</v>
      </c>
      <c r="AI51" s="150"/>
      <c r="AJ51" s="150"/>
      <c r="AK51" s="150">
        <v>2</v>
      </c>
      <c r="AL51" s="150"/>
      <c r="AM51" s="150">
        <v>2</v>
      </c>
      <c r="AN51" s="150"/>
      <c r="AO51" s="150">
        <v>2</v>
      </c>
      <c r="AP51" s="150"/>
      <c r="AQ51" s="150"/>
      <c r="AR51" s="150"/>
      <c r="AS51" s="150"/>
    </row>
    <row r="52" spans="1:45" ht="36" customHeight="1" x14ac:dyDescent="0.2">
      <c r="A52" s="2" t="s">
        <v>90</v>
      </c>
      <c r="B52" s="290" t="s">
        <v>91</v>
      </c>
      <c r="C52" s="291"/>
      <c r="D52" s="291"/>
      <c r="E52" s="155">
        <v>1</v>
      </c>
      <c r="F52" s="155"/>
      <c r="G52" s="154">
        <v>1</v>
      </c>
      <c r="H52" s="141"/>
      <c r="I52" s="141"/>
      <c r="J52" s="141">
        <v>1</v>
      </c>
      <c r="K52" s="141"/>
      <c r="L52" s="141"/>
      <c r="M52" s="141"/>
      <c r="N52" s="141"/>
      <c r="O52" s="141">
        <v>1</v>
      </c>
      <c r="P52" s="141"/>
      <c r="Q52" s="141">
        <v>1</v>
      </c>
      <c r="R52" s="141"/>
      <c r="S52" s="150"/>
      <c r="T52" s="141"/>
      <c r="U52" s="141"/>
      <c r="V52" s="141"/>
      <c r="W52" s="141"/>
      <c r="X52" s="141"/>
      <c r="Y52" s="150">
        <v>1</v>
      </c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6" customHeight="1" x14ac:dyDescent="0.2">
      <c r="A53" s="2" t="s">
        <v>92</v>
      </c>
      <c r="B53" s="290" t="s">
        <v>93</v>
      </c>
      <c r="C53" s="291"/>
      <c r="D53" s="291"/>
      <c r="E53" s="155"/>
      <c r="F53" s="155"/>
      <c r="G53" s="154"/>
      <c r="H53" s="141"/>
      <c r="I53" s="141"/>
      <c r="J53" s="141">
        <v>4</v>
      </c>
      <c r="K53" s="142">
        <v>3</v>
      </c>
      <c r="L53" s="150">
        <v>1</v>
      </c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>
        <v>3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6" customHeight="1" x14ac:dyDescent="0.2">
      <c r="A54" s="2" t="s">
        <v>94</v>
      </c>
      <c r="B54" s="290" t="s">
        <v>95</v>
      </c>
      <c r="C54" s="291"/>
      <c r="D54" s="291"/>
      <c r="E54" s="155"/>
      <c r="F54" s="155"/>
      <c r="G54" s="154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6" customHeight="1" x14ac:dyDescent="0.2">
      <c r="A55" s="2" t="s">
        <v>96</v>
      </c>
      <c r="B55" s="290" t="s">
        <v>97</v>
      </c>
      <c r="C55" s="291"/>
      <c r="D55" s="291"/>
      <c r="E55" s="155"/>
      <c r="F55" s="155"/>
      <c r="G55" s="154"/>
      <c r="H55" s="141"/>
      <c r="I55" s="141"/>
      <c r="J55" s="141">
        <v>2</v>
      </c>
      <c r="K55" s="142">
        <v>2</v>
      </c>
      <c r="L55" s="150"/>
      <c r="M55" s="150"/>
      <c r="N55" s="150"/>
      <c r="O55" s="150">
        <v>2</v>
      </c>
      <c r="P55" s="150">
        <v>2</v>
      </c>
      <c r="Q55" s="150"/>
      <c r="R55" s="150"/>
      <c r="S55" s="150"/>
      <c r="T55" s="150"/>
      <c r="U55" s="150"/>
      <c r="V55" s="150"/>
      <c r="W55" s="150"/>
      <c r="X55" s="150"/>
      <c r="Y55" s="150">
        <v>2</v>
      </c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6" customHeight="1" x14ac:dyDescent="0.2">
      <c r="A56" s="2" t="s">
        <v>98</v>
      </c>
      <c r="B56" s="290" t="s">
        <v>99</v>
      </c>
      <c r="C56" s="291"/>
      <c r="D56" s="291"/>
      <c r="E56" s="155"/>
      <c r="F56" s="155"/>
      <c r="G56" s="154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6" customHeight="1" x14ac:dyDescent="0.2">
      <c r="A57" s="2" t="s">
        <v>100</v>
      </c>
      <c r="B57" s="290" t="s">
        <v>101</v>
      </c>
      <c r="C57" s="291"/>
      <c r="D57" s="291"/>
      <c r="E57" s="155">
        <v>1</v>
      </c>
      <c r="F57" s="155"/>
      <c r="G57" s="154">
        <v>1</v>
      </c>
      <c r="H57" s="141"/>
      <c r="I57" s="141"/>
      <c r="J57" s="141">
        <v>2</v>
      </c>
      <c r="K57" s="142">
        <v>1</v>
      </c>
      <c r="L57" s="150">
        <v>1</v>
      </c>
      <c r="M57" s="150"/>
      <c r="N57" s="150"/>
      <c r="O57" s="150">
        <v>2</v>
      </c>
      <c r="P57" s="150">
        <v>1</v>
      </c>
      <c r="Q57" s="150">
        <v>1</v>
      </c>
      <c r="R57" s="150"/>
      <c r="S57" s="150"/>
      <c r="T57" s="150"/>
      <c r="U57" s="150"/>
      <c r="V57" s="150"/>
      <c r="W57" s="150"/>
      <c r="X57" s="150"/>
      <c r="Y57" s="150">
        <v>2</v>
      </c>
      <c r="Z57" s="150"/>
      <c r="AA57" s="150"/>
      <c r="AB57" s="150"/>
      <c r="AC57" s="150"/>
      <c r="AD57" s="150">
        <v>1</v>
      </c>
      <c r="AE57" s="150"/>
      <c r="AF57" s="150">
        <v>1</v>
      </c>
      <c r="AG57" s="150"/>
      <c r="AH57" s="150">
        <v>1</v>
      </c>
      <c r="AI57" s="150"/>
      <c r="AJ57" s="150">
        <v>1</v>
      </c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6" customHeight="1" x14ac:dyDescent="0.2">
      <c r="A58" s="2" t="s">
        <v>102</v>
      </c>
      <c r="B58" s="290" t="s">
        <v>103</v>
      </c>
      <c r="C58" s="291"/>
      <c r="D58" s="291"/>
      <c r="E58" s="155"/>
      <c r="F58" s="155"/>
      <c r="G58" s="154"/>
      <c r="H58" s="141"/>
      <c r="I58" s="141"/>
      <c r="J58" s="141">
        <v>2</v>
      </c>
      <c r="K58" s="142">
        <v>2</v>
      </c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>
        <v>2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6" customHeight="1" x14ac:dyDescent="0.2">
      <c r="A59" s="2" t="s">
        <v>104</v>
      </c>
      <c r="B59" s="290" t="s">
        <v>105</v>
      </c>
      <c r="C59" s="291"/>
      <c r="D59" s="291"/>
      <c r="E59" s="155">
        <v>2</v>
      </c>
      <c r="F59" s="155"/>
      <c r="G59" s="154">
        <v>2</v>
      </c>
      <c r="H59" s="141"/>
      <c r="I59" s="141"/>
      <c r="J59" s="141">
        <v>5</v>
      </c>
      <c r="K59" s="142">
        <v>4</v>
      </c>
      <c r="L59" s="150">
        <v>1</v>
      </c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>
        <v>6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6" customHeight="1" x14ac:dyDescent="0.2">
      <c r="A60" s="2" t="s">
        <v>106</v>
      </c>
      <c r="B60" s="290" t="s">
        <v>107</v>
      </c>
      <c r="C60" s="291"/>
      <c r="D60" s="291"/>
      <c r="E60" s="155"/>
      <c r="F60" s="155"/>
      <c r="G60" s="154"/>
      <c r="H60" s="141"/>
      <c r="I60" s="141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6" customHeight="1" x14ac:dyDescent="0.2">
      <c r="A61" s="2" t="s">
        <v>108</v>
      </c>
      <c r="B61" s="290" t="s">
        <v>109</v>
      </c>
      <c r="C61" s="291"/>
      <c r="D61" s="291"/>
      <c r="E61" s="155"/>
      <c r="F61" s="155"/>
      <c r="G61" s="154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6" customHeight="1" x14ac:dyDescent="0.2">
      <c r="A62" s="2" t="s">
        <v>110</v>
      </c>
      <c r="B62" s="276" t="s">
        <v>45</v>
      </c>
      <c r="C62" s="277"/>
      <c r="D62" s="277"/>
      <c r="E62" s="155"/>
      <c r="F62" s="155"/>
      <c r="G62" s="154"/>
      <c r="H62" s="141"/>
      <c r="I62" s="141"/>
      <c r="J62" s="141">
        <v>1</v>
      </c>
      <c r="K62" s="142">
        <v>1</v>
      </c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>
        <v>1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56"/>
      <c r="F64" s="156"/>
      <c r="G64" s="156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56"/>
      <c r="F65" s="156"/>
      <c r="G65" s="156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56"/>
      <c r="F66" s="156"/>
      <c r="G66" s="156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56"/>
      <c r="F67" s="156"/>
      <c r="G67" s="156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56"/>
      <c r="F68" s="156"/>
      <c r="G68" s="156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56"/>
      <c r="F69" s="156"/>
      <c r="G69" s="156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9</v>
      </c>
      <c r="F70" s="177">
        <f t="shared" ref="F70:AS70" si="5">SUM(F71:F76)</f>
        <v>0</v>
      </c>
      <c r="G70" s="177">
        <f t="shared" si="5"/>
        <v>8</v>
      </c>
      <c r="H70" s="177">
        <f t="shared" si="5"/>
        <v>1</v>
      </c>
      <c r="I70" s="177">
        <f t="shared" si="5"/>
        <v>0</v>
      </c>
      <c r="J70" s="177">
        <f t="shared" si="5"/>
        <v>18</v>
      </c>
      <c r="K70" s="177">
        <f t="shared" si="5"/>
        <v>14</v>
      </c>
      <c r="L70" s="177">
        <f t="shared" si="5"/>
        <v>4</v>
      </c>
      <c r="M70" s="177">
        <f t="shared" si="5"/>
        <v>0</v>
      </c>
      <c r="N70" s="177">
        <f t="shared" si="5"/>
        <v>0</v>
      </c>
      <c r="O70" s="177">
        <f t="shared" si="5"/>
        <v>8</v>
      </c>
      <c r="P70" s="177">
        <f t="shared" si="5"/>
        <v>1</v>
      </c>
      <c r="Q70" s="177">
        <f t="shared" si="5"/>
        <v>1</v>
      </c>
      <c r="R70" s="177">
        <f t="shared" si="5"/>
        <v>3</v>
      </c>
      <c r="S70" s="177">
        <f t="shared" si="5"/>
        <v>0</v>
      </c>
      <c r="T70" s="177">
        <f t="shared" si="5"/>
        <v>3</v>
      </c>
      <c r="U70" s="177">
        <f t="shared" si="5"/>
        <v>1</v>
      </c>
      <c r="V70" s="177">
        <f t="shared" si="5"/>
        <v>0</v>
      </c>
      <c r="W70" s="177">
        <f t="shared" si="5"/>
        <v>2</v>
      </c>
      <c r="X70" s="177">
        <f t="shared" si="5"/>
        <v>2</v>
      </c>
      <c r="Y70" s="177">
        <f t="shared" si="5"/>
        <v>10</v>
      </c>
      <c r="Z70" s="177">
        <f t="shared" si="5"/>
        <v>0</v>
      </c>
      <c r="AA70" s="177">
        <f t="shared" si="5"/>
        <v>0</v>
      </c>
      <c r="AB70" s="177">
        <f t="shared" si="5"/>
        <v>12</v>
      </c>
      <c r="AC70" s="177">
        <f t="shared" si="5"/>
        <v>0</v>
      </c>
      <c r="AD70" s="177">
        <f t="shared" si="5"/>
        <v>2</v>
      </c>
      <c r="AE70" s="177">
        <f t="shared" si="5"/>
        <v>2</v>
      </c>
      <c r="AF70" s="177">
        <f t="shared" si="5"/>
        <v>4</v>
      </c>
      <c r="AG70" s="177">
        <f t="shared" si="5"/>
        <v>2</v>
      </c>
      <c r="AH70" s="177">
        <f t="shared" si="5"/>
        <v>2</v>
      </c>
      <c r="AI70" s="177">
        <f t="shared" si="5"/>
        <v>0</v>
      </c>
      <c r="AJ70" s="177">
        <f t="shared" si="5"/>
        <v>2</v>
      </c>
      <c r="AK70" s="177">
        <f t="shared" si="5"/>
        <v>0</v>
      </c>
      <c r="AL70" s="177">
        <f t="shared" si="5"/>
        <v>1</v>
      </c>
      <c r="AM70" s="177">
        <f t="shared" si="5"/>
        <v>1</v>
      </c>
      <c r="AN70" s="177">
        <f t="shared" si="5"/>
        <v>1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5"/>
      <c r="F71" s="155"/>
      <c r="G71" s="154"/>
      <c r="H71" s="141"/>
      <c r="I71" s="141"/>
      <c r="J71" s="141">
        <v>1</v>
      </c>
      <c r="K71" s="142">
        <v>1</v>
      </c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>
        <v>1</v>
      </c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5">
        <v>2</v>
      </c>
      <c r="F72" s="155"/>
      <c r="G72" s="154">
        <v>2</v>
      </c>
      <c r="H72" s="141"/>
      <c r="I72" s="141"/>
      <c r="J72" s="141">
        <v>6</v>
      </c>
      <c r="K72" s="142">
        <v>4</v>
      </c>
      <c r="L72" s="150">
        <v>2</v>
      </c>
      <c r="M72" s="150"/>
      <c r="N72" s="150"/>
      <c r="O72" s="150">
        <v>3</v>
      </c>
      <c r="P72" s="150"/>
      <c r="Q72" s="150"/>
      <c r="R72" s="150">
        <v>2</v>
      </c>
      <c r="S72" s="150"/>
      <c r="T72" s="150">
        <v>1</v>
      </c>
      <c r="U72" s="150"/>
      <c r="V72" s="150"/>
      <c r="W72" s="150">
        <v>1</v>
      </c>
      <c r="X72" s="150">
        <v>1</v>
      </c>
      <c r="Y72" s="150">
        <v>4</v>
      </c>
      <c r="Z72" s="150"/>
      <c r="AA72" s="150"/>
      <c r="AB72" s="150">
        <v>2</v>
      </c>
      <c r="AC72" s="150"/>
      <c r="AD72" s="150">
        <v>1</v>
      </c>
      <c r="AE72" s="150">
        <v>2</v>
      </c>
      <c r="AF72" s="150">
        <v>3</v>
      </c>
      <c r="AG72" s="150">
        <v>2</v>
      </c>
      <c r="AH72" s="150">
        <v>1</v>
      </c>
      <c r="AI72" s="150"/>
      <c r="AJ72" s="150">
        <v>1</v>
      </c>
      <c r="AK72" s="150"/>
      <c r="AL72" s="150">
        <v>1</v>
      </c>
      <c r="AM72" s="150">
        <v>1</v>
      </c>
      <c r="AN72" s="150">
        <v>1</v>
      </c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5"/>
      <c r="F73" s="155"/>
      <c r="G73" s="154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5"/>
      <c r="F74" s="155"/>
      <c r="G74" s="154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5">
        <v>4</v>
      </c>
      <c r="F75" s="155"/>
      <c r="G75" s="154">
        <v>3</v>
      </c>
      <c r="H75" s="141">
        <v>1</v>
      </c>
      <c r="I75" s="141"/>
      <c r="J75" s="141">
        <v>8</v>
      </c>
      <c r="K75" s="142">
        <v>6</v>
      </c>
      <c r="L75" s="150">
        <v>2</v>
      </c>
      <c r="M75" s="150"/>
      <c r="N75" s="150"/>
      <c r="O75" s="150">
        <v>2</v>
      </c>
      <c r="P75" s="150">
        <v>1</v>
      </c>
      <c r="Q75" s="150">
        <v>1</v>
      </c>
      <c r="R75" s="150"/>
      <c r="S75" s="150"/>
      <c r="T75" s="150"/>
      <c r="U75" s="150"/>
      <c r="V75" s="150"/>
      <c r="W75" s="150"/>
      <c r="X75" s="150"/>
      <c r="Y75" s="150">
        <v>2</v>
      </c>
      <c r="Z75" s="150"/>
      <c r="AA75" s="150"/>
      <c r="AB75" s="150">
        <v>7</v>
      </c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5">
        <v>3</v>
      </c>
      <c r="F76" s="155"/>
      <c r="G76" s="154">
        <v>3</v>
      </c>
      <c r="H76" s="141"/>
      <c r="I76" s="141"/>
      <c r="J76" s="141">
        <v>3</v>
      </c>
      <c r="K76" s="142">
        <v>3</v>
      </c>
      <c r="L76" s="150"/>
      <c r="M76" s="150"/>
      <c r="N76" s="150"/>
      <c r="O76" s="150">
        <v>3</v>
      </c>
      <c r="P76" s="150"/>
      <c r="Q76" s="150"/>
      <c r="R76" s="150">
        <v>1</v>
      </c>
      <c r="S76" s="150"/>
      <c r="T76" s="150">
        <v>2</v>
      </c>
      <c r="U76" s="150">
        <v>1</v>
      </c>
      <c r="V76" s="150"/>
      <c r="W76" s="150">
        <v>1</v>
      </c>
      <c r="X76" s="150">
        <v>1</v>
      </c>
      <c r="Y76" s="150">
        <v>4</v>
      </c>
      <c r="Z76" s="150"/>
      <c r="AA76" s="150"/>
      <c r="AB76" s="150">
        <v>2</v>
      </c>
      <c r="AC76" s="150"/>
      <c r="AD76" s="150">
        <v>1</v>
      </c>
      <c r="AE76" s="150"/>
      <c r="AF76" s="150">
        <v>1</v>
      </c>
      <c r="AG76" s="150"/>
      <c r="AH76" s="150">
        <v>1</v>
      </c>
      <c r="AI76" s="150"/>
      <c r="AJ76" s="150">
        <v>1</v>
      </c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1</v>
      </c>
      <c r="K77" s="177">
        <f t="shared" si="6"/>
        <v>0</v>
      </c>
      <c r="L77" s="177">
        <f t="shared" si="6"/>
        <v>1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56"/>
      <c r="F78" s="156"/>
      <c r="G78" s="156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56"/>
      <c r="F79" s="156"/>
      <c r="G79" s="156"/>
      <c r="H79" s="141"/>
      <c r="I79" s="141"/>
      <c r="J79" s="141">
        <v>1</v>
      </c>
      <c r="K79" s="142"/>
      <c r="L79" s="150">
        <v>1</v>
      </c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14</v>
      </c>
      <c r="F80" s="177">
        <f t="shared" ref="F80:AS80" si="7">SUM(F81:F101)</f>
        <v>3</v>
      </c>
      <c r="G80" s="177">
        <f t="shared" si="7"/>
        <v>10</v>
      </c>
      <c r="H80" s="177">
        <f t="shared" si="7"/>
        <v>1</v>
      </c>
      <c r="I80" s="177">
        <f t="shared" si="7"/>
        <v>0</v>
      </c>
      <c r="J80" s="177">
        <f t="shared" si="7"/>
        <v>35</v>
      </c>
      <c r="K80" s="177">
        <f t="shared" si="7"/>
        <v>20</v>
      </c>
      <c r="L80" s="177">
        <f t="shared" si="7"/>
        <v>12</v>
      </c>
      <c r="M80" s="177">
        <f t="shared" si="7"/>
        <v>1</v>
      </c>
      <c r="N80" s="177">
        <f t="shared" si="7"/>
        <v>0</v>
      </c>
      <c r="O80" s="177">
        <f t="shared" si="7"/>
        <v>17</v>
      </c>
      <c r="P80" s="177">
        <f t="shared" si="7"/>
        <v>9</v>
      </c>
      <c r="Q80" s="177">
        <f t="shared" si="7"/>
        <v>1</v>
      </c>
      <c r="R80" s="177">
        <f t="shared" si="7"/>
        <v>2</v>
      </c>
      <c r="S80" s="177">
        <f t="shared" si="7"/>
        <v>0</v>
      </c>
      <c r="T80" s="177">
        <f t="shared" si="7"/>
        <v>5</v>
      </c>
      <c r="U80" s="177">
        <f t="shared" si="7"/>
        <v>0</v>
      </c>
      <c r="V80" s="177">
        <f t="shared" si="7"/>
        <v>4</v>
      </c>
      <c r="W80" s="177">
        <f t="shared" si="7"/>
        <v>1</v>
      </c>
      <c r="X80" s="177">
        <f t="shared" si="7"/>
        <v>1</v>
      </c>
      <c r="Y80" s="177">
        <f t="shared" si="7"/>
        <v>18</v>
      </c>
      <c r="Z80" s="177">
        <f t="shared" si="7"/>
        <v>0</v>
      </c>
      <c r="AA80" s="177">
        <f t="shared" si="7"/>
        <v>2</v>
      </c>
      <c r="AB80" s="177">
        <f t="shared" si="7"/>
        <v>15</v>
      </c>
      <c r="AC80" s="177">
        <f t="shared" si="7"/>
        <v>3</v>
      </c>
      <c r="AD80" s="177">
        <f t="shared" si="7"/>
        <v>3</v>
      </c>
      <c r="AE80" s="177">
        <f t="shared" si="7"/>
        <v>2</v>
      </c>
      <c r="AF80" s="177">
        <f t="shared" si="7"/>
        <v>5</v>
      </c>
      <c r="AG80" s="177">
        <f t="shared" si="7"/>
        <v>0</v>
      </c>
      <c r="AH80" s="177">
        <f t="shared" si="7"/>
        <v>5</v>
      </c>
      <c r="AI80" s="177">
        <f t="shared" si="7"/>
        <v>0</v>
      </c>
      <c r="AJ80" s="177">
        <f t="shared" si="7"/>
        <v>2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5"/>
      <c r="F81" s="155"/>
      <c r="G81" s="154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5">
        <v>3</v>
      </c>
      <c r="F82" s="155">
        <v>3</v>
      </c>
      <c r="G82" s="154"/>
      <c r="H82" s="141"/>
      <c r="I82" s="141"/>
      <c r="J82" s="141">
        <v>3</v>
      </c>
      <c r="K82" s="142">
        <v>2</v>
      </c>
      <c r="L82" s="150">
        <v>1</v>
      </c>
      <c r="M82" s="150"/>
      <c r="N82" s="150"/>
      <c r="O82" s="150">
        <v>2</v>
      </c>
      <c r="P82" s="150">
        <v>2</v>
      </c>
      <c r="Q82" s="150"/>
      <c r="R82" s="150"/>
      <c r="S82" s="150"/>
      <c r="T82" s="150"/>
      <c r="U82" s="150"/>
      <c r="V82" s="150"/>
      <c r="W82" s="150"/>
      <c r="X82" s="150"/>
      <c r="Y82" s="150">
        <v>2</v>
      </c>
      <c r="Z82" s="150"/>
      <c r="AA82" s="150">
        <v>1</v>
      </c>
      <c r="AB82" s="150">
        <v>3</v>
      </c>
      <c r="AC82" s="150">
        <v>2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5"/>
      <c r="F83" s="155"/>
      <c r="G83" s="154"/>
      <c r="H83" s="141"/>
      <c r="I83" s="141"/>
      <c r="J83" s="141">
        <v>6</v>
      </c>
      <c r="K83" s="142">
        <v>6</v>
      </c>
      <c r="L83" s="150"/>
      <c r="M83" s="150"/>
      <c r="N83" s="150"/>
      <c r="O83" s="150">
        <v>6</v>
      </c>
      <c r="P83" s="150">
        <v>5</v>
      </c>
      <c r="Q83" s="150"/>
      <c r="R83" s="150"/>
      <c r="S83" s="150"/>
      <c r="T83" s="150">
        <v>1</v>
      </c>
      <c r="U83" s="150"/>
      <c r="V83" s="150">
        <v>1</v>
      </c>
      <c r="W83" s="150"/>
      <c r="X83" s="150"/>
      <c r="Y83" s="150">
        <v>6</v>
      </c>
      <c r="Z83" s="150"/>
      <c r="AA83" s="150"/>
      <c r="AB83" s="150">
        <v>0</v>
      </c>
      <c r="AC83" s="150"/>
      <c r="AD83" s="150">
        <v>1</v>
      </c>
      <c r="AE83" s="150"/>
      <c r="AF83" s="150">
        <v>1</v>
      </c>
      <c r="AG83" s="150"/>
      <c r="AH83" s="150">
        <v>1</v>
      </c>
      <c r="AI83" s="150"/>
      <c r="AJ83" s="150">
        <v>1</v>
      </c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5">
        <v>1</v>
      </c>
      <c r="F84" s="155"/>
      <c r="G84" s="154">
        <v>1</v>
      </c>
      <c r="H84" s="141"/>
      <c r="I84" s="141"/>
      <c r="J84" s="141">
        <v>8</v>
      </c>
      <c r="K84" s="142">
        <v>6</v>
      </c>
      <c r="L84" s="150">
        <v>2</v>
      </c>
      <c r="M84" s="150"/>
      <c r="N84" s="150"/>
      <c r="O84" s="150">
        <v>3</v>
      </c>
      <c r="P84" s="150">
        <v>1</v>
      </c>
      <c r="Q84" s="150"/>
      <c r="R84" s="150">
        <v>1</v>
      </c>
      <c r="S84" s="150"/>
      <c r="T84" s="150">
        <v>1</v>
      </c>
      <c r="U84" s="150"/>
      <c r="V84" s="150"/>
      <c r="W84" s="150">
        <v>1</v>
      </c>
      <c r="X84" s="150"/>
      <c r="Y84" s="150">
        <v>3</v>
      </c>
      <c r="Z84" s="150"/>
      <c r="AA84" s="150"/>
      <c r="AB84" s="150">
        <v>4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5">
        <v>1</v>
      </c>
      <c r="F85" s="155"/>
      <c r="G85" s="154">
        <v>1</v>
      </c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>
        <v>1</v>
      </c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5"/>
      <c r="F86" s="155"/>
      <c r="G86" s="154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5">
        <v>1</v>
      </c>
      <c r="F87" s="155"/>
      <c r="G87" s="154">
        <v>1</v>
      </c>
      <c r="H87" s="141"/>
      <c r="I87" s="141"/>
      <c r="J87" s="141"/>
      <c r="K87" s="142"/>
      <c r="L87" s="150"/>
      <c r="M87" s="150"/>
      <c r="N87" s="150"/>
      <c r="O87" s="150">
        <v>1</v>
      </c>
      <c r="P87" s="150"/>
      <c r="Q87" s="150"/>
      <c r="R87" s="150"/>
      <c r="S87" s="150"/>
      <c r="T87" s="150">
        <v>1</v>
      </c>
      <c r="U87" s="150"/>
      <c r="V87" s="150">
        <v>1</v>
      </c>
      <c r="W87" s="150"/>
      <c r="X87" s="150"/>
      <c r="Y87" s="150">
        <v>1</v>
      </c>
      <c r="Z87" s="150"/>
      <c r="AA87" s="150"/>
      <c r="AB87" s="150">
        <v>0</v>
      </c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5"/>
      <c r="F88" s="155"/>
      <c r="G88" s="154"/>
      <c r="H88" s="141"/>
      <c r="I88" s="141"/>
      <c r="J88" s="141">
        <v>2</v>
      </c>
      <c r="K88" s="142">
        <v>1</v>
      </c>
      <c r="L88" s="150">
        <v>1</v>
      </c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>
        <v>1</v>
      </c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5">
        <v>1</v>
      </c>
      <c r="F89" s="155"/>
      <c r="G89" s="154">
        <v>1</v>
      </c>
      <c r="H89" s="141"/>
      <c r="I89" s="141"/>
      <c r="J89" s="141">
        <v>4</v>
      </c>
      <c r="K89" s="142"/>
      <c r="L89" s="150">
        <v>2</v>
      </c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>
        <v>1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5">
        <v>1</v>
      </c>
      <c r="F90" s="155"/>
      <c r="G90" s="154">
        <v>1</v>
      </c>
      <c r="H90" s="141"/>
      <c r="I90" s="141"/>
      <c r="J90" s="141">
        <v>1</v>
      </c>
      <c r="K90" s="142"/>
      <c r="L90" s="150">
        <v>1</v>
      </c>
      <c r="M90" s="150"/>
      <c r="N90" s="150"/>
      <c r="O90" s="150">
        <v>1</v>
      </c>
      <c r="P90" s="150"/>
      <c r="Q90" s="150"/>
      <c r="R90" s="150">
        <v>1</v>
      </c>
      <c r="S90" s="150"/>
      <c r="T90" s="150"/>
      <c r="U90" s="150"/>
      <c r="V90" s="150"/>
      <c r="W90" s="150"/>
      <c r="X90" s="150"/>
      <c r="Y90" s="150">
        <v>1</v>
      </c>
      <c r="Z90" s="150"/>
      <c r="AA90" s="150"/>
      <c r="AB90" s="150">
        <v>0</v>
      </c>
      <c r="AC90" s="150"/>
      <c r="AD90" s="150">
        <v>1</v>
      </c>
      <c r="AE90" s="150"/>
      <c r="AF90" s="150">
        <v>1</v>
      </c>
      <c r="AG90" s="150"/>
      <c r="AH90" s="150">
        <v>1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5"/>
      <c r="F91" s="155"/>
      <c r="G91" s="154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5"/>
      <c r="F92" s="155"/>
      <c r="G92" s="154"/>
      <c r="H92" s="141"/>
      <c r="I92" s="141"/>
      <c r="J92" s="141">
        <v>1</v>
      </c>
      <c r="K92" s="142"/>
      <c r="L92" s="150">
        <v>1</v>
      </c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>
        <v>0</v>
      </c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5"/>
      <c r="F93" s="155"/>
      <c r="G93" s="154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5">
        <v>3</v>
      </c>
      <c r="F94" s="155"/>
      <c r="G94" s="154">
        <v>3</v>
      </c>
      <c r="H94" s="141"/>
      <c r="I94" s="141"/>
      <c r="J94" s="141">
        <v>1</v>
      </c>
      <c r="K94" s="142"/>
      <c r="L94" s="150">
        <v>1</v>
      </c>
      <c r="M94" s="150"/>
      <c r="N94" s="150"/>
      <c r="O94" s="150">
        <v>3</v>
      </c>
      <c r="P94" s="150">
        <v>1</v>
      </c>
      <c r="Q94" s="150">
        <v>1</v>
      </c>
      <c r="R94" s="150"/>
      <c r="S94" s="150"/>
      <c r="T94" s="150">
        <v>1</v>
      </c>
      <c r="U94" s="150"/>
      <c r="V94" s="150">
        <v>1</v>
      </c>
      <c r="W94" s="150"/>
      <c r="X94" s="150"/>
      <c r="Y94" s="150">
        <v>3</v>
      </c>
      <c r="Z94" s="150"/>
      <c r="AA94" s="150"/>
      <c r="AB94" s="150">
        <v>0</v>
      </c>
      <c r="AC94" s="150"/>
      <c r="AD94" s="150">
        <v>1</v>
      </c>
      <c r="AE94" s="150">
        <v>1</v>
      </c>
      <c r="AF94" s="150">
        <v>2</v>
      </c>
      <c r="AG94" s="150"/>
      <c r="AH94" s="150">
        <v>2</v>
      </c>
      <c r="AI94" s="150"/>
      <c r="AJ94" s="150">
        <v>1</v>
      </c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5"/>
      <c r="F95" s="155"/>
      <c r="G95" s="154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5"/>
      <c r="F96" s="155"/>
      <c r="G96" s="154"/>
      <c r="H96" s="141"/>
      <c r="I96" s="141"/>
      <c r="J96" s="141">
        <v>2</v>
      </c>
      <c r="K96" s="142">
        <v>1</v>
      </c>
      <c r="L96" s="150">
        <v>1</v>
      </c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>
        <v>1</v>
      </c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5">
        <v>2</v>
      </c>
      <c r="F97" s="155"/>
      <c r="G97" s="154">
        <v>2</v>
      </c>
      <c r="H97" s="141"/>
      <c r="I97" s="141"/>
      <c r="J97" s="141">
        <v>2</v>
      </c>
      <c r="K97" s="142">
        <v>1</v>
      </c>
      <c r="L97" s="150">
        <v>1</v>
      </c>
      <c r="M97" s="150"/>
      <c r="N97" s="150"/>
      <c r="O97" s="150">
        <v>1</v>
      </c>
      <c r="P97" s="150"/>
      <c r="Q97" s="150"/>
      <c r="R97" s="150"/>
      <c r="S97" s="150"/>
      <c r="T97" s="150">
        <v>1</v>
      </c>
      <c r="U97" s="150"/>
      <c r="V97" s="150">
        <v>1</v>
      </c>
      <c r="W97" s="150"/>
      <c r="X97" s="150">
        <v>1</v>
      </c>
      <c r="Y97" s="150">
        <v>2</v>
      </c>
      <c r="Z97" s="150"/>
      <c r="AA97" s="150"/>
      <c r="AB97" s="150">
        <v>1</v>
      </c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5"/>
      <c r="F98" s="155"/>
      <c r="G98" s="154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5"/>
      <c r="F99" s="155"/>
      <c r="G99" s="154"/>
      <c r="H99" s="141"/>
      <c r="I99" s="141"/>
      <c r="J99" s="141">
        <v>4</v>
      </c>
      <c r="K99" s="142">
        <v>2</v>
      </c>
      <c r="L99" s="150">
        <v>1</v>
      </c>
      <c r="M99" s="150">
        <v>1</v>
      </c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>
        <v>2</v>
      </c>
      <c r="AC99" s="150"/>
      <c r="AD99" s="150"/>
      <c r="AE99" s="150">
        <v>1</v>
      </c>
      <c r="AF99" s="150">
        <v>1</v>
      </c>
      <c r="AG99" s="150"/>
      <c r="AH99" s="150">
        <v>1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5"/>
      <c r="F100" s="155"/>
      <c r="G100" s="154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5">
        <v>1</v>
      </c>
      <c r="F101" s="155"/>
      <c r="G101" s="154"/>
      <c r="H101" s="141">
        <v>1</v>
      </c>
      <c r="I101" s="141"/>
      <c r="J101" s="141">
        <v>1</v>
      </c>
      <c r="K101" s="142">
        <v>1</v>
      </c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>
        <v>1</v>
      </c>
      <c r="AB101" s="150">
        <v>1</v>
      </c>
      <c r="AC101" s="150">
        <v>1</v>
      </c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56"/>
      <c r="F103" s="156"/>
      <c r="G103" s="156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56"/>
      <c r="F104" s="156"/>
      <c r="G104" s="156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56"/>
      <c r="F105" s="156"/>
      <c r="G105" s="156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742</v>
      </c>
      <c r="F106" s="177">
        <f t="shared" ref="F106:AS106" si="9">SUM(F107:F114)</f>
        <v>5</v>
      </c>
      <c r="G106" s="177">
        <f t="shared" si="9"/>
        <v>713</v>
      </c>
      <c r="H106" s="177">
        <f t="shared" si="9"/>
        <v>24</v>
      </c>
      <c r="I106" s="177">
        <f t="shared" si="9"/>
        <v>0</v>
      </c>
      <c r="J106" s="177">
        <f t="shared" si="9"/>
        <v>1323</v>
      </c>
      <c r="K106" s="177">
        <f t="shared" si="9"/>
        <v>1097</v>
      </c>
      <c r="L106" s="177">
        <f t="shared" si="9"/>
        <v>132</v>
      </c>
      <c r="M106" s="177">
        <f t="shared" si="9"/>
        <v>2</v>
      </c>
      <c r="N106" s="177">
        <f t="shared" si="9"/>
        <v>0</v>
      </c>
      <c r="O106" s="177">
        <f t="shared" si="9"/>
        <v>956</v>
      </c>
      <c r="P106" s="177">
        <f t="shared" si="9"/>
        <v>497</v>
      </c>
      <c r="Q106" s="177">
        <f t="shared" si="9"/>
        <v>316</v>
      </c>
      <c r="R106" s="177">
        <f t="shared" si="9"/>
        <v>47</v>
      </c>
      <c r="S106" s="177">
        <f t="shared" si="9"/>
        <v>1</v>
      </c>
      <c r="T106" s="177">
        <f t="shared" si="9"/>
        <v>95</v>
      </c>
      <c r="U106" s="177">
        <f t="shared" si="9"/>
        <v>18</v>
      </c>
      <c r="V106" s="177">
        <f t="shared" si="9"/>
        <v>70</v>
      </c>
      <c r="W106" s="177">
        <f t="shared" si="9"/>
        <v>7</v>
      </c>
      <c r="X106" s="177">
        <f t="shared" si="9"/>
        <v>14</v>
      </c>
      <c r="Y106" s="177">
        <f t="shared" si="9"/>
        <v>970</v>
      </c>
      <c r="Z106" s="177">
        <f t="shared" si="9"/>
        <v>0</v>
      </c>
      <c r="AA106" s="177">
        <f t="shared" si="9"/>
        <v>2</v>
      </c>
      <c r="AB106" s="177">
        <f t="shared" si="9"/>
        <v>845</v>
      </c>
      <c r="AC106" s="177">
        <f t="shared" si="9"/>
        <v>5</v>
      </c>
      <c r="AD106" s="177">
        <f t="shared" si="9"/>
        <v>34</v>
      </c>
      <c r="AE106" s="177">
        <f t="shared" si="9"/>
        <v>8</v>
      </c>
      <c r="AF106" s="177">
        <f t="shared" si="9"/>
        <v>42</v>
      </c>
      <c r="AG106" s="177">
        <f t="shared" si="9"/>
        <v>2</v>
      </c>
      <c r="AH106" s="177">
        <f t="shared" si="9"/>
        <v>40</v>
      </c>
      <c r="AI106" s="177">
        <f t="shared" si="9"/>
        <v>0</v>
      </c>
      <c r="AJ106" s="177">
        <f t="shared" si="9"/>
        <v>21</v>
      </c>
      <c r="AK106" s="177">
        <f t="shared" si="9"/>
        <v>2</v>
      </c>
      <c r="AL106" s="177">
        <f t="shared" si="9"/>
        <v>2</v>
      </c>
      <c r="AM106" s="177">
        <f t="shared" si="9"/>
        <v>4</v>
      </c>
      <c r="AN106" s="177">
        <f t="shared" si="9"/>
        <v>0</v>
      </c>
      <c r="AO106" s="177">
        <f t="shared" si="9"/>
        <v>4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77">
        <v>724</v>
      </c>
      <c r="F107" s="177">
        <v>4</v>
      </c>
      <c r="G107" s="154">
        <v>696</v>
      </c>
      <c r="H107" s="141">
        <v>24</v>
      </c>
      <c r="I107" s="141"/>
      <c r="J107" s="141">
        <v>1306</v>
      </c>
      <c r="K107" s="142">
        <v>1086</v>
      </c>
      <c r="L107" s="141">
        <v>130</v>
      </c>
      <c r="M107" s="141">
        <v>1</v>
      </c>
      <c r="N107" s="141"/>
      <c r="O107" s="141">
        <v>945</v>
      </c>
      <c r="P107" s="141">
        <v>495</v>
      </c>
      <c r="Q107" s="141">
        <v>314</v>
      </c>
      <c r="R107" s="141">
        <v>42</v>
      </c>
      <c r="S107" s="141">
        <v>1</v>
      </c>
      <c r="T107" s="141">
        <v>93</v>
      </c>
      <c r="U107" s="141">
        <v>16</v>
      </c>
      <c r="V107" s="141">
        <v>70</v>
      </c>
      <c r="W107" s="141">
        <v>7</v>
      </c>
      <c r="X107" s="141">
        <v>13</v>
      </c>
      <c r="Y107" s="141">
        <v>958</v>
      </c>
      <c r="Z107" s="141"/>
      <c r="AA107" s="141">
        <v>1</v>
      </c>
      <c r="AB107" s="141">
        <v>828</v>
      </c>
      <c r="AC107" s="141">
        <v>4</v>
      </c>
      <c r="AD107" s="141">
        <v>32</v>
      </c>
      <c r="AE107" s="141">
        <v>6</v>
      </c>
      <c r="AF107" s="141">
        <v>38</v>
      </c>
      <c r="AG107" s="141">
        <v>2</v>
      </c>
      <c r="AH107" s="141">
        <v>36</v>
      </c>
      <c r="AI107" s="141"/>
      <c r="AJ107" s="141">
        <v>20</v>
      </c>
      <c r="AK107" s="141">
        <v>2</v>
      </c>
      <c r="AL107" s="141">
        <v>1</v>
      </c>
      <c r="AM107" s="141">
        <v>3</v>
      </c>
      <c r="AN107" s="141"/>
      <c r="AO107" s="141">
        <v>3</v>
      </c>
      <c r="AP107" s="141"/>
      <c r="AQ107" s="141"/>
      <c r="AR107" s="141"/>
      <c r="AS107" s="141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5"/>
      <c r="F108" s="155"/>
      <c r="G108" s="154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5">
        <v>12</v>
      </c>
      <c r="F109" s="155"/>
      <c r="G109" s="154">
        <v>12</v>
      </c>
      <c r="H109" s="141"/>
      <c r="I109" s="141"/>
      <c r="J109" s="141">
        <v>11</v>
      </c>
      <c r="K109" s="141">
        <v>8</v>
      </c>
      <c r="L109" s="141">
        <v>1</v>
      </c>
      <c r="M109" s="141"/>
      <c r="N109" s="150"/>
      <c r="O109" s="141">
        <v>9</v>
      </c>
      <c r="P109" s="141">
        <v>2</v>
      </c>
      <c r="Q109" s="141">
        <v>2</v>
      </c>
      <c r="R109" s="141">
        <v>3</v>
      </c>
      <c r="S109" s="141"/>
      <c r="T109" s="141">
        <v>2</v>
      </c>
      <c r="U109" s="141">
        <v>2</v>
      </c>
      <c r="V109" s="141"/>
      <c r="W109" s="141"/>
      <c r="X109" s="141">
        <v>1</v>
      </c>
      <c r="Y109" s="141">
        <v>10</v>
      </c>
      <c r="Z109" s="141"/>
      <c r="AA109" s="150">
        <v>1</v>
      </c>
      <c r="AB109" s="150">
        <v>10</v>
      </c>
      <c r="AC109" s="150">
        <v>1</v>
      </c>
      <c r="AD109" s="150">
        <v>1</v>
      </c>
      <c r="AE109" s="150">
        <v>2</v>
      </c>
      <c r="AF109" s="150">
        <v>3</v>
      </c>
      <c r="AG109" s="150"/>
      <c r="AH109" s="150">
        <v>3</v>
      </c>
      <c r="AI109" s="150"/>
      <c r="AJ109" s="150"/>
      <c r="AK109" s="150"/>
      <c r="AL109" s="150">
        <v>1</v>
      </c>
      <c r="AM109" s="150">
        <v>1</v>
      </c>
      <c r="AN109" s="150"/>
      <c r="AO109" s="150">
        <v>1</v>
      </c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77">
        <v>1</v>
      </c>
      <c r="F110" s="177"/>
      <c r="G110" s="154">
        <v>1</v>
      </c>
      <c r="H110" s="141"/>
      <c r="I110" s="141"/>
      <c r="J110" s="141"/>
      <c r="K110" s="141"/>
      <c r="L110" s="141"/>
      <c r="M110" s="141"/>
      <c r="N110" s="150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>
        <v>1</v>
      </c>
      <c r="AC110" s="141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5"/>
      <c r="F111" s="155"/>
      <c r="G111" s="154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5">
        <v>1</v>
      </c>
      <c r="F112" s="155"/>
      <c r="G112" s="154">
        <v>1</v>
      </c>
      <c r="H112" s="141"/>
      <c r="I112" s="141"/>
      <c r="J112" s="141">
        <v>2</v>
      </c>
      <c r="K112" s="142"/>
      <c r="L112" s="150">
        <v>1</v>
      </c>
      <c r="M112" s="150"/>
      <c r="N112" s="150"/>
      <c r="O112" s="150">
        <v>1</v>
      </c>
      <c r="P112" s="150"/>
      <c r="Q112" s="150"/>
      <c r="R112" s="150">
        <v>1</v>
      </c>
      <c r="S112" s="150"/>
      <c r="T112" s="150"/>
      <c r="U112" s="150"/>
      <c r="V112" s="150"/>
      <c r="W112" s="150"/>
      <c r="X112" s="150"/>
      <c r="Y112" s="150">
        <v>1</v>
      </c>
      <c r="Z112" s="150"/>
      <c r="AA112" s="150"/>
      <c r="AB112" s="150">
        <v>0</v>
      </c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5"/>
      <c r="F113" s="155"/>
      <c r="G113" s="154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5">
        <v>4</v>
      </c>
      <c r="F114" s="155">
        <v>1</v>
      </c>
      <c r="G114" s="154">
        <v>3</v>
      </c>
      <c r="H114" s="141"/>
      <c r="I114" s="141"/>
      <c r="J114" s="141">
        <v>4</v>
      </c>
      <c r="K114" s="142">
        <v>3</v>
      </c>
      <c r="L114" s="150"/>
      <c r="M114" s="150">
        <v>1</v>
      </c>
      <c r="N114" s="150"/>
      <c r="O114" s="150">
        <v>1</v>
      </c>
      <c r="P114" s="150"/>
      <c r="Q114" s="150"/>
      <c r="R114" s="150">
        <v>1</v>
      </c>
      <c r="S114" s="150"/>
      <c r="T114" s="150"/>
      <c r="U114" s="150"/>
      <c r="V114" s="150"/>
      <c r="W114" s="150"/>
      <c r="X114" s="150"/>
      <c r="Y114" s="150">
        <v>1</v>
      </c>
      <c r="Z114" s="150"/>
      <c r="AA114" s="150"/>
      <c r="AB114" s="150">
        <v>6</v>
      </c>
      <c r="AC114" s="150"/>
      <c r="AD114" s="150">
        <v>1</v>
      </c>
      <c r="AE114" s="150"/>
      <c r="AF114" s="150">
        <v>1</v>
      </c>
      <c r="AG114" s="150"/>
      <c r="AH114" s="150">
        <v>1</v>
      </c>
      <c r="AI114" s="150"/>
      <c r="AJ114" s="150">
        <v>1</v>
      </c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15</v>
      </c>
      <c r="F115" s="177">
        <f t="shared" ref="F115:AS115" si="10">SUM(F116:F119)</f>
        <v>0</v>
      </c>
      <c r="G115" s="177">
        <f t="shared" si="10"/>
        <v>15</v>
      </c>
      <c r="H115" s="177">
        <f t="shared" si="10"/>
        <v>0</v>
      </c>
      <c r="I115" s="177">
        <f t="shared" si="10"/>
        <v>0</v>
      </c>
      <c r="J115" s="177">
        <f t="shared" si="10"/>
        <v>15</v>
      </c>
      <c r="K115" s="177">
        <f t="shared" si="10"/>
        <v>13</v>
      </c>
      <c r="L115" s="177">
        <f t="shared" si="10"/>
        <v>2</v>
      </c>
      <c r="M115" s="177">
        <f t="shared" si="10"/>
        <v>0</v>
      </c>
      <c r="N115" s="177">
        <f t="shared" si="10"/>
        <v>0</v>
      </c>
      <c r="O115" s="177">
        <f t="shared" si="10"/>
        <v>11</v>
      </c>
      <c r="P115" s="177">
        <f t="shared" si="10"/>
        <v>0</v>
      </c>
      <c r="Q115" s="177">
        <f t="shared" si="10"/>
        <v>3</v>
      </c>
      <c r="R115" s="177">
        <f t="shared" si="10"/>
        <v>6</v>
      </c>
      <c r="S115" s="177">
        <f t="shared" si="10"/>
        <v>0</v>
      </c>
      <c r="T115" s="177">
        <f t="shared" si="10"/>
        <v>2</v>
      </c>
      <c r="U115" s="177">
        <f t="shared" si="10"/>
        <v>0</v>
      </c>
      <c r="V115" s="177">
        <f t="shared" si="10"/>
        <v>2</v>
      </c>
      <c r="W115" s="177">
        <f t="shared" si="10"/>
        <v>0</v>
      </c>
      <c r="X115" s="177">
        <f t="shared" si="10"/>
        <v>0</v>
      </c>
      <c r="Y115" s="177">
        <f t="shared" si="10"/>
        <v>11</v>
      </c>
      <c r="Z115" s="177">
        <f t="shared" si="10"/>
        <v>0</v>
      </c>
      <c r="AA115" s="177">
        <f t="shared" si="10"/>
        <v>0</v>
      </c>
      <c r="AB115" s="177">
        <f t="shared" si="10"/>
        <v>17</v>
      </c>
      <c r="AC115" s="177">
        <f t="shared" si="10"/>
        <v>0</v>
      </c>
      <c r="AD115" s="177">
        <f t="shared" si="10"/>
        <v>4</v>
      </c>
      <c r="AE115" s="177">
        <f t="shared" si="10"/>
        <v>1</v>
      </c>
      <c r="AF115" s="177">
        <f t="shared" si="10"/>
        <v>5</v>
      </c>
      <c r="AG115" s="177">
        <f t="shared" si="10"/>
        <v>0</v>
      </c>
      <c r="AH115" s="177">
        <f t="shared" si="10"/>
        <v>5</v>
      </c>
      <c r="AI115" s="177">
        <f t="shared" si="10"/>
        <v>0</v>
      </c>
      <c r="AJ115" s="177">
        <f t="shared" si="10"/>
        <v>3</v>
      </c>
      <c r="AK115" s="177">
        <f t="shared" si="10"/>
        <v>0</v>
      </c>
      <c r="AL115" s="177">
        <f t="shared" si="10"/>
        <v>1</v>
      </c>
      <c r="AM115" s="177">
        <f t="shared" si="10"/>
        <v>1</v>
      </c>
      <c r="AN115" s="177">
        <f t="shared" si="10"/>
        <v>0</v>
      </c>
      <c r="AO115" s="177">
        <f t="shared" si="10"/>
        <v>1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77">
        <v>3</v>
      </c>
      <c r="F116" s="177"/>
      <c r="G116" s="156">
        <v>3</v>
      </c>
      <c r="H116" s="141"/>
      <c r="I116" s="141"/>
      <c r="J116" s="141">
        <v>6</v>
      </c>
      <c r="K116" s="141">
        <v>5</v>
      </c>
      <c r="L116" s="141">
        <v>1</v>
      </c>
      <c r="M116" s="141"/>
      <c r="N116" s="150"/>
      <c r="O116" s="141">
        <v>2</v>
      </c>
      <c r="P116" s="141"/>
      <c r="Q116" s="141"/>
      <c r="R116" s="141">
        <v>1</v>
      </c>
      <c r="S116" s="141"/>
      <c r="T116" s="141">
        <v>1</v>
      </c>
      <c r="U116" s="141"/>
      <c r="V116" s="141">
        <v>1</v>
      </c>
      <c r="W116" s="141"/>
      <c r="X116" s="141"/>
      <c r="Y116" s="141">
        <v>2</v>
      </c>
      <c r="Z116" s="141"/>
      <c r="AA116" s="141"/>
      <c r="AB116" s="141">
        <v>6</v>
      </c>
      <c r="AC116" s="141"/>
      <c r="AD116" s="150"/>
      <c r="AE116" s="150">
        <v>1</v>
      </c>
      <c r="AF116" s="150">
        <v>1</v>
      </c>
      <c r="AG116" s="150"/>
      <c r="AH116" s="150">
        <v>1</v>
      </c>
      <c r="AI116" s="150"/>
      <c r="AJ116" s="150"/>
      <c r="AK116" s="150"/>
      <c r="AL116" s="150">
        <v>1</v>
      </c>
      <c r="AM116" s="150">
        <v>1</v>
      </c>
      <c r="AN116" s="150"/>
      <c r="AO116" s="150">
        <v>1</v>
      </c>
      <c r="AP116" s="150"/>
      <c r="AQ116" s="150"/>
      <c r="AR116" s="150"/>
      <c r="AS116" s="150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77">
        <v>1</v>
      </c>
      <c r="F117" s="177"/>
      <c r="G117" s="156">
        <v>1</v>
      </c>
      <c r="H117" s="141"/>
      <c r="I117" s="141"/>
      <c r="J117" s="141"/>
      <c r="K117" s="141"/>
      <c r="L117" s="141"/>
      <c r="M117" s="141"/>
      <c r="N117" s="141"/>
      <c r="O117" s="141">
        <v>1</v>
      </c>
      <c r="P117" s="141"/>
      <c r="Q117" s="141"/>
      <c r="R117" s="141"/>
      <c r="S117" s="141"/>
      <c r="T117" s="141">
        <v>1</v>
      </c>
      <c r="U117" s="141"/>
      <c r="V117" s="141">
        <v>1</v>
      </c>
      <c r="W117" s="141"/>
      <c r="X117" s="141"/>
      <c r="Y117" s="141">
        <v>1</v>
      </c>
      <c r="Z117" s="141"/>
      <c r="AA117" s="141"/>
      <c r="AB117" s="141">
        <v>0</v>
      </c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77">
        <v>4</v>
      </c>
      <c r="F118" s="177"/>
      <c r="G118" s="156">
        <v>4</v>
      </c>
      <c r="H118" s="141"/>
      <c r="I118" s="141"/>
      <c r="J118" s="141">
        <v>8</v>
      </c>
      <c r="K118" s="141">
        <v>7</v>
      </c>
      <c r="L118" s="141">
        <v>1</v>
      </c>
      <c r="M118" s="141"/>
      <c r="N118" s="141"/>
      <c r="O118" s="141">
        <v>3</v>
      </c>
      <c r="P118" s="141"/>
      <c r="Q118" s="141">
        <v>3</v>
      </c>
      <c r="R118" s="141"/>
      <c r="S118" s="141"/>
      <c r="T118" s="141"/>
      <c r="U118" s="141"/>
      <c r="V118" s="141"/>
      <c r="W118" s="141"/>
      <c r="X118" s="141"/>
      <c r="Y118" s="141">
        <v>3</v>
      </c>
      <c r="Z118" s="141"/>
      <c r="AA118" s="141"/>
      <c r="AB118" s="141">
        <v>8</v>
      </c>
      <c r="AC118" s="141"/>
      <c r="AD118" s="141">
        <v>3</v>
      </c>
      <c r="AE118" s="141"/>
      <c r="AF118" s="141">
        <v>3</v>
      </c>
      <c r="AG118" s="141"/>
      <c r="AH118" s="141">
        <v>3</v>
      </c>
      <c r="AI118" s="141"/>
      <c r="AJ118" s="141">
        <v>3</v>
      </c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55">
        <v>7</v>
      </c>
      <c r="F119" s="155"/>
      <c r="G119" s="156">
        <v>7</v>
      </c>
      <c r="H119" s="141"/>
      <c r="I119" s="141"/>
      <c r="J119" s="141">
        <v>1</v>
      </c>
      <c r="K119" s="142">
        <v>1</v>
      </c>
      <c r="L119" s="150"/>
      <c r="M119" s="150"/>
      <c r="N119" s="150"/>
      <c r="O119" s="150">
        <v>5</v>
      </c>
      <c r="P119" s="150"/>
      <c r="Q119" s="150"/>
      <c r="R119" s="150">
        <v>5</v>
      </c>
      <c r="S119" s="150"/>
      <c r="T119" s="150"/>
      <c r="U119" s="150"/>
      <c r="V119" s="150"/>
      <c r="W119" s="150"/>
      <c r="X119" s="150"/>
      <c r="Y119" s="150">
        <v>5</v>
      </c>
      <c r="Z119" s="150"/>
      <c r="AA119" s="150"/>
      <c r="AB119" s="150">
        <v>3</v>
      </c>
      <c r="AC119" s="150"/>
      <c r="AD119" s="150">
        <v>1</v>
      </c>
      <c r="AE119" s="150"/>
      <c r="AF119" s="150">
        <v>1</v>
      </c>
      <c r="AG119" s="150"/>
      <c r="AH119" s="150">
        <v>1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56"/>
      <c r="F121" s="156"/>
      <c r="G121" s="156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56"/>
      <c r="F122" s="156"/>
      <c r="G122" s="156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77">
        <v>12</v>
      </c>
      <c r="F123" s="177"/>
      <c r="G123" s="156">
        <v>10</v>
      </c>
      <c r="H123" s="141">
        <v>1</v>
      </c>
      <c r="I123" s="141">
        <v>1</v>
      </c>
      <c r="J123" s="141">
        <v>58</v>
      </c>
      <c r="K123" s="141">
        <v>23</v>
      </c>
      <c r="L123" s="141">
        <v>33</v>
      </c>
      <c r="M123" s="141"/>
      <c r="N123" s="150"/>
      <c r="O123" s="141">
        <v>9</v>
      </c>
      <c r="P123" s="141">
        <v>3</v>
      </c>
      <c r="Q123" s="141">
        <v>1</v>
      </c>
      <c r="R123" s="141">
        <v>2</v>
      </c>
      <c r="S123" s="141"/>
      <c r="T123" s="141">
        <v>3</v>
      </c>
      <c r="U123" s="141"/>
      <c r="V123" s="141">
        <v>2</v>
      </c>
      <c r="W123" s="141">
        <v>1</v>
      </c>
      <c r="X123" s="141">
        <v>1</v>
      </c>
      <c r="Y123" s="141">
        <v>10</v>
      </c>
      <c r="Z123" s="141"/>
      <c r="AA123" s="141"/>
      <c r="AB123" s="141">
        <v>23</v>
      </c>
      <c r="AC123" s="141"/>
      <c r="AD123" s="150">
        <v>1</v>
      </c>
      <c r="AE123" s="150">
        <v>5</v>
      </c>
      <c r="AF123" s="150">
        <v>6</v>
      </c>
      <c r="AG123" s="150"/>
      <c r="AH123" s="150">
        <v>6</v>
      </c>
      <c r="AI123" s="150"/>
      <c r="AJ123" s="150">
        <v>2</v>
      </c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922</v>
      </c>
      <c r="F124" s="177">
        <f t="shared" ref="F124:AS124" si="12">F9+F29+F41+F49+F63+F70+F77+F80+F102+F106+F115+F120+F123</f>
        <v>17</v>
      </c>
      <c r="G124" s="177">
        <f t="shared" si="12"/>
        <v>877</v>
      </c>
      <c r="H124" s="177">
        <f t="shared" si="12"/>
        <v>27</v>
      </c>
      <c r="I124" s="177">
        <f t="shared" si="12"/>
        <v>1</v>
      </c>
      <c r="J124" s="177">
        <f t="shared" si="12"/>
        <v>1586</v>
      </c>
      <c r="K124" s="177">
        <f t="shared" si="12"/>
        <v>1274</v>
      </c>
      <c r="L124" s="177">
        <f t="shared" si="12"/>
        <v>205</v>
      </c>
      <c r="M124" s="177">
        <f t="shared" si="12"/>
        <v>4</v>
      </c>
      <c r="N124" s="177">
        <f t="shared" si="12"/>
        <v>2</v>
      </c>
      <c r="O124" s="177">
        <f t="shared" si="12"/>
        <v>1088</v>
      </c>
      <c r="P124" s="177">
        <f t="shared" si="12"/>
        <v>543</v>
      </c>
      <c r="Q124" s="177">
        <f t="shared" si="12"/>
        <v>340</v>
      </c>
      <c r="R124" s="177">
        <f t="shared" si="12"/>
        <v>74</v>
      </c>
      <c r="S124" s="177">
        <f t="shared" si="12"/>
        <v>2</v>
      </c>
      <c r="T124" s="177">
        <f t="shared" si="12"/>
        <v>129</v>
      </c>
      <c r="U124" s="177">
        <f t="shared" si="12"/>
        <v>24</v>
      </c>
      <c r="V124" s="177">
        <f t="shared" si="12"/>
        <v>90</v>
      </c>
      <c r="W124" s="177">
        <f t="shared" si="12"/>
        <v>15</v>
      </c>
      <c r="X124" s="177">
        <f t="shared" si="12"/>
        <v>21</v>
      </c>
      <c r="Y124" s="177">
        <f t="shared" si="12"/>
        <v>1109</v>
      </c>
      <c r="Z124" s="177">
        <f t="shared" si="12"/>
        <v>0</v>
      </c>
      <c r="AA124" s="177">
        <f t="shared" si="12"/>
        <v>13</v>
      </c>
      <c r="AB124" s="177">
        <f t="shared" si="12"/>
        <v>1057</v>
      </c>
      <c r="AC124" s="177">
        <f t="shared" si="12"/>
        <v>17</v>
      </c>
      <c r="AD124" s="177">
        <f t="shared" si="12"/>
        <v>62</v>
      </c>
      <c r="AE124" s="177">
        <f t="shared" si="12"/>
        <v>25</v>
      </c>
      <c r="AF124" s="177">
        <f t="shared" si="12"/>
        <v>87</v>
      </c>
      <c r="AG124" s="177">
        <f t="shared" si="12"/>
        <v>7</v>
      </c>
      <c r="AH124" s="177">
        <f t="shared" si="12"/>
        <v>80</v>
      </c>
      <c r="AI124" s="177">
        <f t="shared" si="12"/>
        <v>0</v>
      </c>
      <c r="AJ124" s="177">
        <f t="shared" si="12"/>
        <v>40</v>
      </c>
      <c r="AK124" s="177">
        <f t="shared" si="12"/>
        <v>10</v>
      </c>
      <c r="AL124" s="177">
        <f t="shared" si="12"/>
        <v>6</v>
      </c>
      <c r="AM124" s="177">
        <f t="shared" si="12"/>
        <v>16</v>
      </c>
      <c r="AN124" s="177">
        <f t="shared" si="12"/>
        <v>3</v>
      </c>
      <c r="AO124" s="177">
        <f t="shared" si="12"/>
        <v>13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6" spans="1:45" ht="14.25" customHeight="1" x14ac:dyDescent="0.2">
      <c r="A126" s="301"/>
      <c r="B126" s="301"/>
      <c r="C126" s="301"/>
      <c r="D126" s="301"/>
      <c r="E126" s="301"/>
    </row>
    <row r="127" spans="1:45" ht="14.25" customHeight="1" x14ac:dyDescent="0.2">
      <c r="A127" s="301"/>
      <c r="B127" s="301"/>
      <c r="C127" s="301"/>
      <c r="D127" s="301"/>
      <c r="E127" s="301"/>
    </row>
    <row r="129" spans="2:4" ht="51.75" customHeight="1" x14ac:dyDescent="0.2">
      <c r="B129" s="253" t="s">
        <v>305</v>
      </c>
      <c r="C129" s="254"/>
      <c r="D129" s="254"/>
    </row>
  </sheetData>
  <sheetProtection sheet="1"/>
  <mergeCells count="171">
    <mergeCell ref="B129:D129"/>
    <mergeCell ref="A126:E12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S140"/>
  <sheetViews>
    <sheetView topLeftCell="AL1" workbookViewId="0">
      <selection activeCell="BB10" sqref="BB10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8.85546875" style="22" customWidth="1"/>
    <col min="11" max="11" width="13.85546875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10.2851562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307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5" customFormat="1" ht="20.25" customHeight="1" x14ac:dyDescent="0.25">
      <c r="A3" s="261" t="s">
        <v>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73.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79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0"/>
    </row>
    <row r="7" spans="1:45" ht="154.5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3" t="s">
        <v>230</v>
      </c>
      <c r="U7" s="63" t="s">
        <v>247</v>
      </c>
      <c r="V7" s="63" t="s">
        <v>231</v>
      </c>
      <c r="W7" s="63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2"/>
    </row>
    <row r="8" spans="1:45" ht="15" x14ac:dyDescent="0.2">
      <c r="A8" s="66"/>
      <c r="B8" s="309"/>
      <c r="C8" s="288"/>
      <c r="D8" s="289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64">
        <v>41</v>
      </c>
    </row>
    <row r="9" spans="1:45" ht="36" customHeight="1" x14ac:dyDescent="0.2">
      <c r="A9" s="1" t="s">
        <v>8</v>
      </c>
      <c r="B9" s="284" t="s">
        <v>9</v>
      </c>
      <c r="C9" s="284"/>
      <c r="D9" s="284"/>
      <c r="E9" s="169">
        <f>SUM(E10:E28)</f>
        <v>56</v>
      </c>
      <c r="F9" s="173">
        <f t="shared" ref="F9:AS9" si="0">SUM(F10:F28)</f>
        <v>12</v>
      </c>
      <c r="G9" s="173">
        <f t="shared" si="0"/>
        <v>44</v>
      </c>
      <c r="H9" s="173">
        <f t="shared" si="0"/>
        <v>0</v>
      </c>
      <c r="I9" s="173">
        <f t="shared" si="0"/>
        <v>0</v>
      </c>
      <c r="J9" s="173">
        <f t="shared" si="0"/>
        <v>44</v>
      </c>
      <c r="K9" s="173">
        <f t="shared" si="0"/>
        <v>28</v>
      </c>
      <c r="L9" s="173">
        <f t="shared" si="0"/>
        <v>16</v>
      </c>
      <c r="M9" s="173">
        <f t="shared" si="0"/>
        <v>0</v>
      </c>
      <c r="N9" s="173">
        <f t="shared" si="0"/>
        <v>0</v>
      </c>
      <c r="O9" s="173">
        <f t="shared" si="0"/>
        <v>26</v>
      </c>
      <c r="P9" s="173">
        <f t="shared" si="0"/>
        <v>8</v>
      </c>
      <c r="Q9" s="173">
        <f t="shared" si="0"/>
        <v>0</v>
      </c>
      <c r="R9" s="173">
        <f t="shared" si="0"/>
        <v>8</v>
      </c>
      <c r="S9" s="173">
        <f t="shared" si="0"/>
        <v>0</v>
      </c>
      <c r="T9" s="173">
        <f t="shared" si="0"/>
        <v>10</v>
      </c>
      <c r="U9" s="173">
        <f t="shared" si="0"/>
        <v>1</v>
      </c>
      <c r="V9" s="173">
        <f t="shared" si="0"/>
        <v>7</v>
      </c>
      <c r="W9" s="173">
        <f t="shared" si="0"/>
        <v>2</v>
      </c>
      <c r="X9" s="173">
        <f t="shared" si="0"/>
        <v>5</v>
      </c>
      <c r="Y9" s="173">
        <f t="shared" si="0"/>
        <v>31</v>
      </c>
      <c r="Z9" s="173">
        <f t="shared" si="0"/>
        <v>1</v>
      </c>
      <c r="AA9" s="173">
        <f t="shared" si="0"/>
        <v>5</v>
      </c>
      <c r="AB9" s="173">
        <f t="shared" si="0"/>
        <v>52</v>
      </c>
      <c r="AC9" s="173">
        <f t="shared" si="0"/>
        <v>8</v>
      </c>
      <c r="AD9" s="173">
        <f t="shared" si="0"/>
        <v>8</v>
      </c>
      <c r="AE9" s="173">
        <f t="shared" si="0"/>
        <v>3</v>
      </c>
      <c r="AF9" s="173">
        <f t="shared" si="0"/>
        <v>11</v>
      </c>
      <c r="AG9" s="173">
        <f t="shared" si="0"/>
        <v>3</v>
      </c>
      <c r="AH9" s="173">
        <f t="shared" si="0"/>
        <v>8</v>
      </c>
      <c r="AI9" s="173">
        <f t="shared" si="0"/>
        <v>0</v>
      </c>
      <c r="AJ9" s="173">
        <f t="shared" si="0"/>
        <v>6</v>
      </c>
      <c r="AK9" s="173">
        <f t="shared" si="0"/>
        <v>0</v>
      </c>
      <c r="AL9" s="173">
        <f t="shared" si="0"/>
        <v>1</v>
      </c>
      <c r="AM9" s="173">
        <f t="shared" si="0"/>
        <v>1</v>
      </c>
      <c r="AN9" s="173">
        <f t="shared" si="0"/>
        <v>0</v>
      </c>
      <c r="AO9" s="173">
        <f t="shared" si="0"/>
        <v>1</v>
      </c>
      <c r="AP9" s="173">
        <f t="shared" si="0"/>
        <v>0</v>
      </c>
      <c r="AQ9" s="173">
        <f t="shared" si="0"/>
        <v>0</v>
      </c>
      <c r="AR9" s="173">
        <f t="shared" si="0"/>
        <v>0</v>
      </c>
      <c r="AS9" s="174">
        <f t="shared" si="0"/>
        <v>0</v>
      </c>
    </row>
    <row r="10" spans="1:45" ht="36" customHeight="1" x14ac:dyDescent="0.2">
      <c r="A10" s="2" t="s">
        <v>259</v>
      </c>
      <c r="B10" s="285" t="s">
        <v>10</v>
      </c>
      <c r="C10" s="285"/>
      <c r="D10" s="285"/>
      <c r="E10" s="171">
        <v>1</v>
      </c>
      <c r="F10" s="171">
        <v>1</v>
      </c>
      <c r="G10" s="6"/>
      <c r="H10" s="79"/>
      <c r="I10" s="79"/>
      <c r="J10" s="62">
        <v>7</v>
      </c>
      <c r="K10" s="62">
        <v>4</v>
      </c>
      <c r="L10" s="62">
        <v>3</v>
      </c>
      <c r="M10" s="62"/>
      <c r="N10" s="62"/>
      <c r="O10" s="62">
        <v>2</v>
      </c>
      <c r="P10" s="62">
        <v>1</v>
      </c>
      <c r="Q10" s="62"/>
      <c r="R10" s="62">
        <v>1</v>
      </c>
      <c r="S10" s="62"/>
      <c r="T10" s="62"/>
      <c r="U10" s="62"/>
      <c r="V10" s="62"/>
      <c r="W10" s="62"/>
      <c r="X10" s="62"/>
      <c r="Y10" s="62">
        <v>2</v>
      </c>
      <c r="Z10" s="62"/>
      <c r="AA10" s="62"/>
      <c r="AB10" s="62">
        <v>3</v>
      </c>
      <c r="AC10" s="62"/>
      <c r="AD10" s="62">
        <v>2</v>
      </c>
      <c r="AE10" s="62"/>
      <c r="AF10" s="62">
        <v>2</v>
      </c>
      <c r="AG10" s="62"/>
      <c r="AH10" s="78">
        <v>2</v>
      </c>
      <c r="AI10" s="62"/>
      <c r="AJ10" s="62">
        <v>2</v>
      </c>
      <c r="AK10" s="62"/>
      <c r="AL10" s="62"/>
      <c r="AM10" s="62"/>
      <c r="AN10" s="62"/>
      <c r="AO10" s="62"/>
      <c r="AP10" s="78"/>
      <c r="AQ10" s="78"/>
      <c r="AR10" s="78"/>
      <c r="AS10" s="6"/>
    </row>
    <row r="11" spans="1:45" ht="36" customHeight="1" x14ac:dyDescent="0.2">
      <c r="A11" s="2" t="s">
        <v>11</v>
      </c>
      <c r="B11" s="286" t="s">
        <v>12</v>
      </c>
      <c r="C11" s="286"/>
      <c r="D11" s="286"/>
      <c r="E11" s="172">
        <v>1</v>
      </c>
      <c r="F11" s="172"/>
      <c r="G11" s="6">
        <v>1</v>
      </c>
      <c r="H11" s="79"/>
      <c r="I11" s="79"/>
      <c r="J11" s="71">
        <v>4</v>
      </c>
      <c r="K11" s="71">
        <v>3</v>
      </c>
      <c r="L11" s="71">
        <v>1</v>
      </c>
      <c r="M11" s="71"/>
      <c r="N11" s="71"/>
      <c r="O11" s="71">
        <v>1</v>
      </c>
      <c r="P11" s="71"/>
      <c r="Q11" s="71"/>
      <c r="R11" s="71">
        <v>1</v>
      </c>
      <c r="S11" s="71"/>
      <c r="T11" s="71"/>
      <c r="U11" s="71"/>
      <c r="V11" s="71"/>
      <c r="W11" s="71"/>
      <c r="X11" s="71"/>
      <c r="Y11" s="71">
        <v>1</v>
      </c>
      <c r="Z11" s="71"/>
      <c r="AA11" s="32"/>
      <c r="AB11" s="32">
        <v>3</v>
      </c>
      <c r="AC11" s="32"/>
      <c r="AD11" s="32"/>
      <c r="AE11" s="32"/>
      <c r="AF11" s="32"/>
      <c r="AG11" s="32"/>
      <c r="AH11" s="33"/>
      <c r="AI11" s="71"/>
      <c r="AJ11" s="71"/>
      <c r="AK11" s="71"/>
      <c r="AL11" s="71"/>
      <c r="AM11" s="71"/>
      <c r="AN11" s="71"/>
      <c r="AO11" s="71"/>
      <c r="AP11" s="6"/>
      <c r="AQ11" s="6"/>
      <c r="AR11" s="6"/>
      <c r="AS11" s="6"/>
    </row>
    <row r="12" spans="1:45" ht="36" customHeight="1" x14ac:dyDescent="0.2">
      <c r="A12" s="3" t="s">
        <v>13</v>
      </c>
      <c r="B12" s="286" t="s">
        <v>14</v>
      </c>
      <c r="C12" s="286"/>
      <c r="D12" s="286"/>
      <c r="E12" s="173">
        <v>1</v>
      </c>
      <c r="F12" s="173"/>
      <c r="G12" s="6">
        <v>1</v>
      </c>
      <c r="H12" s="79"/>
      <c r="I12" s="79"/>
      <c r="J12" s="79"/>
      <c r="K12" s="79"/>
      <c r="L12" s="81"/>
      <c r="M12" s="81"/>
      <c r="N12" s="80"/>
      <c r="O12" s="80">
        <v>1</v>
      </c>
      <c r="P12" s="80"/>
      <c r="Q12" s="80"/>
      <c r="R12" s="80">
        <v>1</v>
      </c>
      <c r="S12" s="80"/>
      <c r="T12" s="80"/>
      <c r="U12" s="80"/>
      <c r="V12" s="80"/>
      <c r="W12" s="80"/>
      <c r="X12" s="80"/>
      <c r="Y12" s="80">
        <v>1</v>
      </c>
      <c r="Z12" s="80"/>
      <c r="AA12" s="81"/>
      <c r="AB12" s="81"/>
      <c r="AC12" s="81"/>
      <c r="AD12" s="81">
        <v>1</v>
      </c>
      <c r="AE12" s="81"/>
      <c r="AF12" s="81">
        <v>1</v>
      </c>
      <c r="AG12" s="81"/>
      <c r="AH12" s="76">
        <v>1</v>
      </c>
      <c r="AI12" s="81"/>
      <c r="AJ12" s="80">
        <v>1</v>
      </c>
      <c r="AK12" s="80"/>
      <c r="AL12" s="80"/>
      <c r="AM12" s="80"/>
      <c r="AN12" s="80"/>
      <c r="AO12" s="80"/>
      <c r="AP12" s="76"/>
      <c r="AQ12" s="76"/>
      <c r="AR12" s="76"/>
      <c r="AS12" s="76"/>
    </row>
    <row r="13" spans="1:45" ht="36" customHeight="1" x14ac:dyDescent="0.2">
      <c r="A13" s="2" t="s">
        <v>15</v>
      </c>
      <c r="B13" s="286" t="s">
        <v>16</v>
      </c>
      <c r="C13" s="286"/>
      <c r="D13" s="286"/>
      <c r="E13" s="173"/>
      <c r="F13" s="173"/>
      <c r="G13" s="6"/>
      <c r="H13" s="79"/>
      <c r="I13" s="79"/>
      <c r="J13" s="79"/>
      <c r="K13" s="79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76"/>
      <c r="AI13" s="81"/>
      <c r="AJ13" s="81"/>
      <c r="AK13" s="81"/>
      <c r="AL13" s="81"/>
      <c r="AM13" s="81"/>
      <c r="AN13" s="81"/>
      <c r="AO13" s="81"/>
      <c r="AP13" s="76"/>
      <c r="AQ13" s="76"/>
      <c r="AR13" s="76"/>
      <c r="AS13" s="76"/>
    </row>
    <row r="14" spans="1:45" ht="36" customHeight="1" x14ac:dyDescent="0.2">
      <c r="A14" s="4">
        <v>1.2</v>
      </c>
      <c r="B14" s="285" t="s">
        <v>17</v>
      </c>
      <c r="C14" s="285"/>
      <c r="D14" s="285"/>
      <c r="E14" s="173"/>
      <c r="F14" s="173"/>
      <c r="G14" s="6"/>
      <c r="H14" s="79"/>
      <c r="I14" s="79"/>
      <c r="J14" s="71"/>
      <c r="K14" s="71"/>
      <c r="L14" s="71"/>
      <c r="M14" s="71"/>
      <c r="N14" s="71"/>
      <c r="O14" s="71"/>
      <c r="P14" s="100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4"/>
      <c r="AI14" s="71"/>
      <c r="AJ14" s="71"/>
      <c r="AK14" s="71"/>
      <c r="AL14" s="71"/>
      <c r="AM14" s="71"/>
      <c r="AN14" s="71"/>
      <c r="AO14" s="71"/>
      <c r="AP14" s="6"/>
      <c r="AQ14" s="6"/>
      <c r="AR14" s="6"/>
      <c r="AS14" s="6"/>
    </row>
    <row r="15" spans="1:45" ht="36" customHeight="1" x14ac:dyDescent="0.2">
      <c r="A15" s="2" t="s">
        <v>18</v>
      </c>
      <c r="B15" s="285" t="s">
        <v>19</v>
      </c>
      <c r="C15" s="285"/>
      <c r="D15" s="285"/>
      <c r="E15" s="173"/>
      <c r="F15" s="173"/>
      <c r="G15" s="6"/>
      <c r="H15" s="79"/>
      <c r="I15" s="79"/>
      <c r="J15" s="79"/>
      <c r="K15" s="79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81"/>
      <c r="AB15" s="81"/>
      <c r="AC15" s="81"/>
      <c r="AD15" s="81">
        <v>1</v>
      </c>
      <c r="AE15" s="81"/>
      <c r="AF15" s="81">
        <v>1</v>
      </c>
      <c r="AG15" s="184">
        <v>1</v>
      </c>
      <c r="AH15" s="184"/>
      <c r="AI15" s="81"/>
      <c r="AJ15" s="184">
        <v>1</v>
      </c>
      <c r="AK15" s="183"/>
      <c r="AL15" s="183"/>
      <c r="AM15" s="183"/>
      <c r="AN15" s="183"/>
      <c r="AO15" s="183"/>
      <c r="AP15" s="76"/>
      <c r="AQ15" s="76"/>
      <c r="AR15" s="76"/>
      <c r="AS15" s="76"/>
    </row>
    <row r="16" spans="1:45" ht="36" customHeight="1" x14ac:dyDescent="0.2">
      <c r="A16" s="2" t="s">
        <v>20</v>
      </c>
      <c r="B16" s="276" t="s">
        <v>21</v>
      </c>
      <c r="C16" s="277"/>
      <c r="D16" s="277"/>
      <c r="E16" s="173"/>
      <c r="F16" s="173"/>
      <c r="G16" s="6"/>
      <c r="H16" s="82"/>
      <c r="I16" s="82"/>
      <c r="J16" s="6"/>
      <c r="K16" s="6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6"/>
      <c r="AI16" s="71"/>
      <c r="AJ16" s="71"/>
      <c r="AK16" s="71"/>
      <c r="AL16" s="71"/>
      <c r="AM16" s="71"/>
      <c r="AN16" s="71"/>
      <c r="AO16" s="71"/>
      <c r="AP16" s="6"/>
      <c r="AQ16" s="6"/>
      <c r="AR16" s="6"/>
      <c r="AS16" s="6"/>
    </row>
    <row r="17" spans="1:45" ht="36" customHeight="1" x14ac:dyDescent="0.2">
      <c r="A17" s="2" t="s">
        <v>22</v>
      </c>
      <c r="B17" s="276" t="s">
        <v>23</v>
      </c>
      <c r="C17" s="277"/>
      <c r="D17" s="277"/>
      <c r="E17" s="96"/>
      <c r="F17" s="96"/>
      <c r="G17" s="74"/>
      <c r="H17" s="82"/>
      <c r="I17" s="82"/>
      <c r="J17" s="82"/>
      <c r="K17" s="82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6" customHeight="1" x14ac:dyDescent="0.2">
      <c r="A18" s="2" t="s">
        <v>24</v>
      </c>
      <c r="B18" s="285" t="s">
        <v>25</v>
      </c>
      <c r="C18" s="285"/>
      <c r="D18" s="290"/>
      <c r="E18" s="96"/>
      <c r="F18" s="96"/>
      <c r="G18" s="74"/>
      <c r="H18" s="79"/>
      <c r="I18" s="79"/>
      <c r="J18" s="79"/>
      <c r="K18" s="79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6" customHeight="1" x14ac:dyDescent="0.2">
      <c r="A19" s="2" t="s">
        <v>26</v>
      </c>
      <c r="B19" s="286" t="s">
        <v>27</v>
      </c>
      <c r="C19" s="286"/>
      <c r="D19" s="276"/>
      <c r="E19" s="96"/>
      <c r="F19" s="96"/>
      <c r="G19" s="74"/>
      <c r="H19" s="79"/>
      <c r="I19" s="79"/>
      <c r="J19" s="71"/>
      <c r="K19" s="71"/>
      <c r="L19" s="6"/>
      <c r="M19" s="6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</row>
    <row r="20" spans="1:45" ht="36" customHeight="1" x14ac:dyDescent="0.2">
      <c r="A20" s="2" t="s">
        <v>28</v>
      </c>
      <c r="B20" s="276" t="s">
        <v>29</v>
      </c>
      <c r="C20" s="277"/>
      <c r="D20" s="277"/>
      <c r="E20" s="96"/>
      <c r="F20" s="96"/>
      <c r="G20" s="74"/>
      <c r="H20" s="82"/>
      <c r="I20" s="82"/>
      <c r="J20" s="6"/>
      <c r="K20" s="6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</row>
    <row r="21" spans="1:45" ht="36" customHeight="1" x14ac:dyDescent="0.2">
      <c r="A21" s="2" t="s">
        <v>30</v>
      </c>
      <c r="B21" s="290" t="s">
        <v>31</v>
      </c>
      <c r="C21" s="291"/>
      <c r="D21" s="291"/>
      <c r="E21" s="96">
        <v>4</v>
      </c>
      <c r="F21" s="96">
        <v>1</v>
      </c>
      <c r="G21" s="74">
        <v>3</v>
      </c>
      <c r="H21" s="82"/>
      <c r="I21" s="82"/>
      <c r="J21" s="6">
        <v>3</v>
      </c>
      <c r="K21" s="6">
        <v>1</v>
      </c>
      <c r="L21" s="74">
        <v>2</v>
      </c>
      <c r="M21" s="74"/>
      <c r="N21" s="74"/>
      <c r="O21" s="74">
        <v>1</v>
      </c>
      <c r="P21" s="74"/>
      <c r="Q21" s="74"/>
      <c r="R21" s="74"/>
      <c r="S21" s="74"/>
      <c r="T21" s="74">
        <v>1</v>
      </c>
      <c r="U21" s="74"/>
      <c r="V21" s="74"/>
      <c r="W21" s="74">
        <v>1</v>
      </c>
      <c r="X21" s="74">
        <v>1</v>
      </c>
      <c r="Y21" s="74">
        <v>2</v>
      </c>
      <c r="Z21" s="74"/>
      <c r="AA21" s="74"/>
      <c r="AB21" s="74">
        <v>3</v>
      </c>
      <c r="AC21" s="74"/>
      <c r="AD21" s="74"/>
      <c r="AE21" s="74"/>
      <c r="AF21" s="74"/>
      <c r="AG21" s="6"/>
      <c r="AH21" s="6"/>
      <c r="AI21" s="6"/>
      <c r="AJ21" s="6"/>
      <c r="AK21" s="74"/>
      <c r="AL21" s="74"/>
      <c r="AM21" s="74"/>
      <c r="AN21" s="74"/>
      <c r="AO21" s="74"/>
      <c r="AP21" s="74"/>
      <c r="AQ21" s="74"/>
      <c r="AR21" s="74"/>
      <c r="AS21" s="74"/>
    </row>
    <row r="22" spans="1:45" ht="36" customHeight="1" x14ac:dyDescent="0.2">
      <c r="A22" s="2" t="s">
        <v>32</v>
      </c>
      <c r="B22" s="290" t="s">
        <v>33</v>
      </c>
      <c r="C22" s="291"/>
      <c r="D22" s="291"/>
      <c r="E22" s="96">
        <v>9</v>
      </c>
      <c r="F22" s="96">
        <v>1</v>
      </c>
      <c r="G22" s="74">
        <v>8</v>
      </c>
      <c r="H22" s="82"/>
      <c r="I22" s="82"/>
      <c r="J22" s="141">
        <v>2</v>
      </c>
      <c r="K22" s="141">
        <v>1</v>
      </c>
      <c r="L22" s="74">
        <v>1</v>
      </c>
      <c r="M22" s="74"/>
      <c r="N22" s="74"/>
      <c r="O22" s="74">
        <v>5</v>
      </c>
      <c r="P22" s="74">
        <v>2</v>
      </c>
      <c r="Q22" s="74"/>
      <c r="R22" s="74">
        <v>2</v>
      </c>
      <c r="S22" s="74"/>
      <c r="T22" s="74">
        <v>1</v>
      </c>
      <c r="U22" s="74"/>
      <c r="V22" s="74">
        <v>1</v>
      </c>
      <c r="W22" s="74"/>
      <c r="X22" s="74"/>
      <c r="Y22" s="74">
        <v>5</v>
      </c>
      <c r="Z22" s="74"/>
      <c r="AA22" s="74">
        <v>2</v>
      </c>
      <c r="AB22" s="74">
        <v>5</v>
      </c>
      <c r="AC22" s="74">
        <v>3</v>
      </c>
      <c r="AD22" s="6">
        <v>1</v>
      </c>
      <c r="AE22" s="6"/>
      <c r="AF22" s="6">
        <v>1</v>
      </c>
      <c r="AG22" s="6"/>
      <c r="AH22" s="6">
        <v>1</v>
      </c>
      <c r="AI22" s="6"/>
      <c r="AJ22" s="6">
        <v>1</v>
      </c>
      <c r="AK22" s="74"/>
      <c r="AL22" s="74"/>
      <c r="AM22" s="74"/>
      <c r="AN22" s="74"/>
      <c r="AO22" s="74"/>
      <c r="AP22" s="74"/>
      <c r="AQ22" s="74"/>
      <c r="AR22" s="74"/>
      <c r="AS22" s="74"/>
    </row>
    <row r="23" spans="1:45" ht="36" customHeight="1" x14ac:dyDescent="0.2">
      <c r="A23" s="2" t="s">
        <v>34</v>
      </c>
      <c r="B23" s="291" t="s">
        <v>35</v>
      </c>
      <c r="C23" s="291"/>
      <c r="D23" s="291"/>
      <c r="E23" s="96"/>
      <c r="F23" s="96"/>
      <c r="G23" s="74"/>
      <c r="H23" s="82"/>
      <c r="I23" s="82"/>
      <c r="J23" s="82"/>
      <c r="K23" s="82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6" customHeight="1" x14ac:dyDescent="0.2">
      <c r="A24" s="2" t="s">
        <v>36</v>
      </c>
      <c r="B24" s="290" t="s">
        <v>37</v>
      </c>
      <c r="C24" s="291"/>
      <c r="D24" s="291"/>
      <c r="E24" s="96">
        <v>4</v>
      </c>
      <c r="F24" s="96">
        <v>2</v>
      </c>
      <c r="G24" s="74">
        <v>2</v>
      </c>
      <c r="H24" s="82"/>
      <c r="I24" s="82"/>
      <c r="J24" s="6">
        <v>1</v>
      </c>
      <c r="K24" s="6">
        <v>1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>
        <v>5</v>
      </c>
      <c r="AC24" s="74">
        <v>1</v>
      </c>
      <c r="AD24" s="6"/>
      <c r="AE24" s="6">
        <v>1</v>
      </c>
      <c r="AF24" s="6">
        <v>1</v>
      </c>
      <c r="AG24" s="6"/>
      <c r="AH24" s="6">
        <v>1</v>
      </c>
      <c r="AI24" s="6"/>
      <c r="AJ24" s="6"/>
      <c r="AK24" s="74"/>
      <c r="AL24" s="74"/>
      <c r="AM24" s="74"/>
      <c r="AN24" s="74"/>
      <c r="AO24" s="74"/>
      <c r="AP24" s="74"/>
      <c r="AQ24" s="74"/>
      <c r="AR24" s="74"/>
      <c r="AS24" s="74"/>
    </row>
    <row r="25" spans="1:45" ht="36" customHeight="1" x14ac:dyDescent="0.2">
      <c r="A25" s="2" t="s">
        <v>38</v>
      </c>
      <c r="B25" s="285" t="s">
        <v>39</v>
      </c>
      <c r="C25" s="285"/>
      <c r="D25" s="290"/>
      <c r="E25" s="96">
        <v>17</v>
      </c>
      <c r="F25" s="96">
        <v>5</v>
      </c>
      <c r="G25" s="74">
        <v>12</v>
      </c>
      <c r="H25" s="79"/>
      <c r="I25" s="79"/>
      <c r="J25" s="71">
        <v>13</v>
      </c>
      <c r="K25" s="71">
        <v>6</v>
      </c>
      <c r="L25" s="74">
        <v>7</v>
      </c>
      <c r="M25" s="74"/>
      <c r="N25" s="74"/>
      <c r="O25" s="74">
        <v>9</v>
      </c>
      <c r="P25" s="74">
        <v>4</v>
      </c>
      <c r="Q25" s="74"/>
      <c r="R25" s="74"/>
      <c r="S25" s="74"/>
      <c r="T25" s="74">
        <v>5</v>
      </c>
      <c r="U25" s="74">
        <v>1</v>
      </c>
      <c r="V25" s="74">
        <v>3</v>
      </c>
      <c r="W25" s="74">
        <v>1</v>
      </c>
      <c r="X25" s="74">
        <v>1</v>
      </c>
      <c r="Y25" s="74">
        <v>10</v>
      </c>
      <c r="Z25" s="74"/>
      <c r="AA25" s="74">
        <v>1</v>
      </c>
      <c r="AB25" s="74">
        <v>13</v>
      </c>
      <c r="AC25" s="74">
        <v>1</v>
      </c>
      <c r="AD25" s="74">
        <v>1</v>
      </c>
      <c r="AE25" s="74"/>
      <c r="AF25" s="74">
        <v>1</v>
      </c>
      <c r="AG25" s="74">
        <v>1</v>
      </c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</row>
    <row r="26" spans="1:45" ht="36" customHeight="1" x14ac:dyDescent="0.2">
      <c r="A26" s="2" t="s">
        <v>40</v>
      </c>
      <c r="B26" s="291" t="s">
        <v>41</v>
      </c>
      <c r="C26" s="291"/>
      <c r="D26" s="291"/>
      <c r="E26" s="96">
        <v>6</v>
      </c>
      <c r="F26" s="96"/>
      <c r="G26" s="74">
        <v>6</v>
      </c>
      <c r="H26" s="82"/>
      <c r="I26" s="82"/>
      <c r="J26" s="6">
        <v>6</v>
      </c>
      <c r="K26" s="72">
        <v>6</v>
      </c>
      <c r="L26" s="74"/>
      <c r="M26" s="74"/>
      <c r="N26" s="74"/>
      <c r="O26" s="74">
        <v>2</v>
      </c>
      <c r="P26" s="74"/>
      <c r="Q26" s="74"/>
      <c r="R26" s="74">
        <v>2</v>
      </c>
      <c r="S26" s="74"/>
      <c r="T26" s="74"/>
      <c r="U26" s="74"/>
      <c r="V26" s="74"/>
      <c r="W26" s="74"/>
      <c r="X26" s="74">
        <v>2</v>
      </c>
      <c r="Y26" s="74">
        <v>4</v>
      </c>
      <c r="Z26" s="74"/>
      <c r="AA26" s="101">
        <v>2</v>
      </c>
      <c r="AB26" s="74">
        <v>8</v>
      </c>
      <c r="AC26" s="74">
        <v>2</v>
      </c>
      <c r="AD26" s="74">
        <v>2</v>
      </c>
      <c r="AE26" s="74"/>
      <c r="AF26" s="74">
        <v>2</v>
      </c>
      <c r="AG26" s="74">
        <v>1</v>
      </c>
      <c r="AH26" s="74">
        <v>1</v>
      </c>
      <c r="AI26" s="74"/>
      <c r="AJ26" s="74">
        <v>1</v>
      </c>
      <c r="AK26" s="74"/>
      <c r="AL26" s="74"/>
      <c r="AM26" s="74"/>
      <c r="AN26" s="74"/>
      <c r="AO26" s="74"/>
      <c r="AP26" s="74"/>
      <c r="AQ26" s="74"/>
      <c r="AR26" s="74"/>
      <c r="AS26" s="74"/>
    </row>
    <row r="27" spans="1:45" ht="36" customHeight="1" x14ac:dyDescent="0.2">
      <c r="A27" s="2" t="s">
        <v>42</v>
      </c>
      <c r="B27" s="290" t="s">
        <v>43</v>
      </c>
      <c r="C27" s="291"/>
      <c r="D27" s="291"/>
      <c r="E27" s="96">
        <v>2</v>
      </c>
      <c r="F27" s="96"/>
      <c r="G27" s="74">
        <v>2</v>
      </c>
      <c r="H27" s="82"/>
      <c r="I27" s="82"/>
      <c r="J27" s="6"/>
      <c r="K27" s="72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>
        <v>1</v>
      </c>
      <c r="Y27" s="74">
        <v>1</v>
      </c>
      <c r="Z27" s="74"/>
      <c r="AA27" s="74"/>
      <c r="AB27" s="74">
        <v>1</v>
      </c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</row>
    <row r="28" spans="1:45" ht="36" customHeight="1" x14ac:dyDescent="0.2">
      <c r="A28" s="2" t="s">
        <v>44</v>
      </c>
      <c r="B28" s="286" t="s">
        <v>45</v>
      </c>
      <c r="C28" s="286"/>
      <c r="D28" s="276"/>
      <c r="E28" s="96">
        <v>11</v>
      </c>
      <c r="F28" s="96">
        <v>2</v>
      </c>
      <c r="G28" s="74">
        <v>9</v>
      </c>
      <c r="H28" s="82"/>
      <c r="I28" s="82"/>
      <c r="J28" s="6">
        <v>8</v>
      </c>
      <c r="K28" s="72">
        <v>6</v>
      </c>
      <c r="L28" s="74">
        <v>2</v>
      </c>
      <c r="M28" s="74"/>
      <c r="N28" s="74"/>
      <c r="O28" s="74">
        <v>5</v>
      </c>
      <c r="P28" s="74">
        <v>1</v>
      </c>
      <c r="Q28" s="74"/>
      <c r="R28" s="74">
        <v>1</v>
      </c>
      <c r="S28" s="74"/>
      <c r="T28" s="74">
        <v>3</v>
      </c>
      <c r="U28" s="74"/>
      <c r="V28" s="74">
        <v>3</v>
      </c>
      <c r="W28" s="74"/>
      <c r="X28" s="74"/>
      <c r="Y28" s="74">
        <v>5</v>
      </c>
      <c r="Z28" s="74">
        <v>1</v>
      </c>
      <c r="AA28" s="74"/>
      <c r="AB28" s="74">
        <v>11</v>
      </c>
      <c r="AC28" s="74">
        <v>1</v>
      </c>
      <c r="AD28" s="74"/>
      <c r="AE28" s="74">
        <v>2</v>
      </c>
      <c r="AF28" s="74">
        <v>2</v>
      </c>
      <c r="AG28" s="74"/>
      <c r="AH28" s="74">
        <v>2</v>
      </c>
      <c r="AI28" s="74"/>
      <c r="AJ28" s="74"/>
      <c r="AK28" s="74"/>
      <c r="AL28" s="74">
        <v>1</v>
      </c>
      <c r="AM28" s="74">
        <v>1</v>
      </c>
      <c r="AN28" s="74"/>
      <c r="AO28" s="74">
        <v>1</v>
      </c>
      <c r="AP28" s="74"/>
      <c r="AQ28" s="74"/>
      <c r="AR28" s="74"/>
      <c r="AS28" s="74"/>
    </row>
    <row r="29" spans="1:45" ht="36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10</v>
      </c>
      <c r="F29" s="174">
        <f>SUM(F30:F40)</f>
        <v>0</v>
      </c>
      <c r="G29" s="174">
        <f t="shared" ref="G29:AS29" si="1">SUM(G30:G40)</f>
        <v>10</v>
      </c>
      <c r="H29" s="174">
        <f t="shared" si="1"/>
        <v>0</v>
      </c>
      <c r="I29" s="174">
        <f t="shared" si="1"/>
        <v>0</v>
      </c>
      <c r="J29" s="174">
        <f t="shared" si="1"/>
        <v>19</v>
      </c>
      <c r="K29" s="174">
        <f t="shared" si="1"/>
        <v>10</v>
      </c>
      <c r="L29" s="174">
        <f t="shared" si="1"/>
        <v>9</v>
      </c>
      <c r="M29" s="174">
        <f>SUM(M30:M40)</f>
        <v>0</v>
      </c>
      <c r="N29" s="174">
        <f t="shared" si="1"/>
        <v>0</v>
      </c>
      <c r="O29" s="174">
        <f t="shared" si="1"/>
        <v>9</v>
      </c>
      <c r="P29" s="174">
        <f t="shared" si="1"/>
        <v>2</v>
      </c>
      <c r="Q29" s="174">
        <f t="shared" si="1"/>
        <v>1</v>
      </c>
      <c r="R29" s="174">
        <f t="shared" si="1"/>
        <v>4</v>
      </c>
      <c r="S29" s="174">
        <f t="shared" si="1"/>
        <v>0</v>
      </c>
      <c r="T29" s="174">
        <f t="shared" si="1"/>
        <v>2</v>
      </c>
      <c r="U29" s="174">
        <f t="shared" si="1"/>
        <v>0</v>
      </c>
      <c r="V29" s="174">
        <f t="shared" si="1"/>
        <v>2</v>
      </c>
      <c r="W29" s="174">
        <f t="shared" si="1"/>
        <v>0</v>
      </c>
      <c r="X29" s="174">
        <f t="shared" si="1"/>
        <v>1</v>
      </c>
      <c r="Y29" s="174">
        <f t="shared" si="1"/>
        <v>10</v>
      </c>
      <c r="Z29" s="174">
        <f t="shared" si="1"/>
        <v>0</v>
      </c>
      <c r="AA29" s="174">
        <f t="shared" si="1"/>
        <v>1</v>
      </c>
      <c r="AB29" s="174">
        <f t="shared" si="1"/>
        <v>10</v>
      </c>
      <c r="AC29" s="174">
        <f t="shared" si="1"/>
        <v>1</v>
      </c>
      <c r="AD29" s="174">
        <f t="shared" si="1"/>
        <v>5</v>
      </c>
      <c r="AE29" s="174">
        <f t="shared" si="1"/>
        <v>1</v>
      </c>
      <c r="AF29" s="174">
        <f t="shared" si="1"/>
        <v>6</v>
      </c>
      <c r="AG29" s="174">
        <f t="shared" si="1"/>
        <v>3</v>
      </c>
      <c r="AH29" s="174">
        <f t="shared" si="1"/>
        <v>3</v>
      </c>
      <c r="AI29" s="174">
        <f t="shared" si="1"/>
        <v>0</v>
      </c>
      <c r="AJ29" s="174">
        <f t="shared" si="1"/>
        <v>2</v>
      </c>
      <c r="AK29" s="174">
        <f t="shared" si="1"/>
        <v>0</v>
      </c>
      <c r="AL29" s="174">
        <f t="shared" si="1"/>
        <v>0</v>
      </c>
      <c r="AM29" s="174">
        <f t="shared" si="1"/>
        <v>0</v>
      </c>
      <c r="AN29" s="174">
        <f t="shared" si="1"/>
        <v>0</v>
      </c>
      <c r="AO29" s="174">
        <f t="shared" si="1"/>
        <v>0</v>
      </c>
      <c r="AP29" s="174">
        <f t="shared" si="1"/>
        <v>0</v>
      </c>
      <c r="AQ29" s="174">
        <f t="shared" si="1"/>
        <v>0</v>
      </c>
      <c r="AR29" s="174">
        <f t="shared" si="1"/>
        <v>0</v>
      </c>
      <c r="AS29" s="174">
        <f t="shared" si="1"/>
        <v>0</v>
      </c>
    </row>
    <row r="30" spans="1:45" ht="36" customHeight="1" x14ac:dyDescent="0.2">
      <c r="A30" s="2" t="s">
        <v>48</v>
      </c>
      <c r="B30" s="276" t="s">
        <v>49</v>
      </c>
      <c r="C30" s="277"/>
      <c r="D30" s="277"/>
      <c r="E30" s="96">
        <v>3</v>
      </c>
      <c r="F30" s="96"/>
      <c r="G30" s="74">
        <v>3</v>
      </c>
      <c r="H30" s="82"/>
      <c r="I30" s="82"/>
      <c r="J30" s="6">
        <v>3</v>
      </c>
      <c r="K30" s="72">
        <v>2</v>
      </c>
      <c r="L30" s="74">
        <v>1</v>
      </c>
      <c r="M30" s="74"/>
      <c r="N30" s="74"/>
      <c r="O30" s="74">
        <v>1</v>
      </c>
      <c r="P30" s="74"/>
      <c r="Q30" s="74"/>
      <c r="R30" s="74"/>
      <c r="S30" s="74"/>
      <c r="T30" s="74">
        <v>1</v>
      </c>
      <c r="U30" s="74"/>
      <c r="V30" s="74">
        <v>1</v>
      </c>
      <c r="W30" s="74"/>
      <c r="X30" s="74"/>
      <c r="Y30" s="74">
        <v>1</v>
      </c>
      <c r="Z30" s="74"/>
      <c r="AA30" s="74">
        <v>1</v>
      </c>
      <c r="AB30" s="74">
        <v>4</v>
      </c>
      <c r="AC30" s="74">
        <v>1</v>
      </c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</row>
    <row r="31" spans="1:45" ht="36" customHeight="1" x14ac:dyDescent="0.2">
      <c r="A31" s="2" t="s">
        <v>50</v>
      </c>
      <c r="B31" s="286" t="s">
        <v>51</v>
      </c>
      <c r="C31" s="286"/>
      <c r="D31" s="276"/>
      <c r="E31" s="96">
        <v>1</v>
      </c>
      <c r="F31" s="96"/>
      <c r="G31" s="74">
        <v>1</v>
      </c>
      <c r="H31" s="82"/>
      <c r="I31" s="82"/>
      <c r="J31" s="82"/>
      <c r="K31" s="83"/>
      <c r="L31" s="150"/>
      <c r="M31" s="150"/>
      <c r="N31" s="150"/>
      <c r="O31" s="150">
        <v>1</v>
      </c>
      <c r="P31" s="150">
        <v>1</v>
      </c>
      <c r="Q31" s="150"/>
      <c r="R31" s="150"/>
      <c r="S31" s="150"/>
      <c r="T31" s="150"/>
      <c r="U31" s="150"/>
      <c r="V31" s="150"/>
      <c r="W31" s="150"/>
      <c r="X31" s="150"/>
      <c r="Y31" s="150">
        <v>1</v>
      </c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6" customHeight="1" x14ac:dyDescent="0.2">
      <c r="A32" s="2" t="s">
        <v>52</v>
      </c>
      <c r="B32" s="276" t="s">
        <v>53</v>
      </c>
      <c r="C32" s="277"/>
      <c r="D32" s="277"/>
      <c r="E32" s="96">
        <v>1</v>
      </c>
      <c r="F32" s="96"/>
      <c r="G32" s="102">
        <v>1</v>
      </c>
      <c r="H32" s="82"/>
      <c r="I32" s="82"/>
      <c r="J32" s="6"/>
      <c r="K32" s="72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>
        <v>1</v>
      </c>
      <c r="Y32" s="74">
        <v>1</v>
      </c>
      <c r="Z32" s="74"/>
      <c r="AA32" s="74"/>
      <c r="AB32" s="74"/>
      <c r="AC32" s="74"/>
      <c r="AD32" s="74">
        <v>1</v>
      </c>
      <c r="AE32" s="74"/>
      <c r="AF32" s="74">
        <v>1</v>
      </c>
      <c r="AG32" s="74">
        <v>1</v>
      </c>
      <c r="AH32" s="74"/>
      <c r="AI32" s="74"/>
      <c r="AJ32" s="74">
        <v>1</v>
      </c>
      <c r="AK32" s="74"/>
      <c r="AL32" s="74"/>
      <c r="AM32" s="74"/>
      <c r="AN32" s="74"/>
      <c r="AO32" s="74"/>
      <c r="AP32" s="74"/>
      <c r="AQ32" s="74"/>
      <c r="AR32" s="74"/>
      <c r="AS32" s="74"/>
    </row>
    <row r="33" spans="1:45" ht="36" customHeight="1" x14ac:dyDescent="0.2">
      <c r="A33" s="2" t="s">
        <v>54</v>
      </c>
      <c r="B33" s="290" t="s">
        <v>55</v>
      </c>
      <c r="C33" s="291"/>
      <c r="D33" s="291"/>
      <c r="E33" s="96">
        <v>1</v>
      </c>
      <c r="F33" s="96"/>
      <c r="G33" s="74">
        <v>1</v>
      </c>
      <c r="H33" s="82"/>
      <c r="I33" s="82"/>
      <c r="J33" s="6"/>
      <c r="K33" s="72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>
        <v>1</v>
      </c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</row>
    <row r="34" spans="1:45" ht="36" customHeight="1" x14ac:dyDescent="0.2">
      <c r="A34" s="2" t="s">
        <v>56</v>
      </c>
      <c r="B34" s="290" t="s">
        <v>57</v>
      </c>
      <c r="C34" s="291"/>
      <c r="D34" s="291"/>
      <c r="E34" s="96"/>
      <c r="F34" s="96"/>
      <c r="G34" s="74"/>
      <c r="H34" s="82"/>
      <c r="I34" s="82"/>
      <c r="J34" s="82"/>
      <c r="K34" s="83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6" customHeight="1" x14ac:dyDescent="0.2">
      <c r="A35" s="2" t="s">
        <v>58</v>
      </c>
      <c r="B35" s="290" t="s">
        <v>59</v>
      </c>
      <c r="C35" s="291"/>
      <c r="D35" s="291"/>
      <c r="E35" s="96">
        <v>4</v>
      </c>
      <c r="F35" s="96"/>
      <c r="G35" s="74">
        <v>4</v>
      </c>
      <c r="H35" s="82"/>
      <c r="I35" s="82"/>
      <c r="J35" s="6">
        <v>6</v>
      </c>
      <c r="K35" s="72">
        <v>5</v>
      </c>
      <c r="L35" s="74">
        <v>1</v>
      </c>
      <c r="M35" s="74"/>
      <c r="N35" s="74"/>
      <c r="O35" s="74">
        <v>5</v>
      </c>
      <c r="P35" s="74"/>
      <c r="Q35" s="74"/>
      <c r="R35" s="74">
        <v>4</v>
      </c>
      <c r="S35" s="74"/>
      <c r="T35" s="74">
        <v>1</v>
      </c>
      <c r="U35" s="74"/>
      <c r="V35" s="74">
        <v>1</v>
      </c>
      <c r="W35" s="74"/>
      <c r="X35" s="74"/>
      <c r="Y35" s="74">
        <v>5</v>
      </c>
      <c r="Z35" s="74"/>
      <c r="AA35" s="74"/>
      <c r="AB35" s="74">
        <v>4</v>
      </c>
      <c r="AC35" s="74"/>
      <c r="AD35" s="74">
        <v>2</v>
      </c>
      <c r="AE35" s="74"/>
      <c r="AF35" s="74">
        <v>2</v>
      </c>
      <c r="AG35" s="74">
        <v>1</v>
      </c>
      <c r="AH35" s="74">
        <v>1</v>
      </c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</row>
    <row r="36" spans="1:45" ht="36" customHeight="1" x14ac:dyDescent="0.2">
      <c r="A36" s="2" t="s">
        <v>60</v>
      </c>
      <c r="B36" s="290" t="s">
        <v>61</v>
      </c>
      <c r="C36" s="291"/>
      <c r="D36" s="291"/>
      <c r="E36" s="96"/>
      <c r="F36" s="96"/>
      <c r="G36" s="74"/>
      <c r="H36" s="82"/>
      <c r="I36" s="82"/>
      <c r="J36" s="6"/>
      <c r="K36" s="72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</row>
    <row r="37" spans="1:45" ht="36" customHeight="1" x14ac:dyDescent="0.2">
      <c r="A37" s="2" t="s">
        <v>62</v>
      </c>
      <c r="B37" s="290" t="s">
        <v>63</v>
      </c>
      <c r="C37" s="291"/>
      <c r="D37" s="291"/>
      <c r="E37" s="96"/>
      <c r="F37" s="96"/>
      <c r="G37" s="74"/>
      <c r="H37" s="82"/>
      <c r="I37" s="82"/>
      <c r="J37" s="82"/>
      <c r="K37" s="83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6" customHeight="1" x14ac:dyDescent="0.2">
      <c r="A38" s="2" t="s">
        <v>64</v>
      </c>
      <c r="B38" s="290" t="s">
        <v>65</v>
      </c>
      <c r="C38" s="291"/>
      <c r="D38" s="291"/>
      <c r="E38" s="96">
        <v>0</v>
      </c>
      <c r="F38" s="96"/>
      <c r="G38" s="74"/>
      <c r="H38" s="82"/>
      <c r="I38" s="82"/>
      <c r="J38" s="6">
        <v>2</v>
      </c>
      <c r="K38" s="72">
        <v>2</v>
      </c>
      <c r="L38" s="74"/>
      <c r="M38" s="74"/>
      <c r="N38" s="74"/>
      <c r="O38" s="74">
        <v>1</v>
      </c>
      <c r="P38" s="74">
        <v>1</v>
      </c>
      <c r="Q38" s="74"/>
      <c r="R38" s="74"/>
      <c r="S38" s="74"/>
      <c r="T38" s="74"/>
      <c r="U38" s="74"/>
      <c r="V38" s="74"/>
      <c r="W38" s="74"/>
      <c r="X38" s="74"/>
      <c r="Y38" s="74">
        <v>1</v>
      </c>
      <c r="Z38" s="74"/>
      <c r="AA38" s="74"/>
      <c r="AB38" s="74">
        <v>1</v>
      </c>
      <c r="AC38" s="74"/>
      <c r="AD38" s="74">
        <v>1</v>
      </c>
      <c r="AE38" s="74">
        <v>1</v>
      </c>
      <c r="AF38" s="74">
        <v>2</v>
      </c>
      <c r="AG38" s="74"/>
      <c r="AH38" s="74">
        <v>2</v>
      </c>
      <c r="AI38" s="74"/>
      <c r="AJ38" s="74">
        <v>1</v>
      </c>
      <c r="AK38" s="74"/>
      <c r="AL38" s="74"/>
      <c r="AM38" s="74"/>
      <c r="AN38" s="74"/>
      <c r="AO38" s="74"/>
      <c r="AP38" s="74"/>
      <c r="AQ38" s="74"/>
      <c r="AR38" s="74"/>
      <c r="AS38" s="74"/>
    </row>
    <row r="39" spans="1:45" ht="36" customHeight="1" x14ac:dyDescent="0.2">
      <c r="A39" s="2" t="s">
        <v>66</v>
      </c>
      <c r="B39" s="290" t="s">
        <v>67</v>
      </c>
      <c r="C39" s="291"/>
      <c r="D39" s="291"/>
      <c r="E39" s="96">
        <v>0</v>
      </c>
      <c r="F39" s="96"/>
      <c r="G39" s="74"/>
      <c r="H39" s="82"/>
      <c r="I39" s="82"/>
      <c r="J39" s="6">
        <v>2</v>
      </c>
      <c r="K39" s="72"/>
      <c r="L39" s="74">
        <v>2</v>
      </c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</row>
    <row r="40" spans="1:45" ht="36" customHeight="1" x14ac:dyDescent="0.2">
      <c r="A40" s="2" t="s">
        <v>68</v>
      </c>
      <c r="B40" s="276" t="s">
        <v>45</v>
      </c>
      <c r="C40" s="277"/>
      <c r="D40" s="277"/>
      <c r="E40" s="96">
        <v>0</v>
      </c>
      <c r="F40" s="96"/>
      <c r="G40" s="74"/>
      <c r="H40" s="82"/>
      <c r="I40" s="82"/>
      <c r="J40" s="6">
        <v>6</v>
      </c>
      <c r="K40" s="72">
        <v>1</v>
      </c>
      <c r="L40" s="74">
        <v>5</v>
      </c>
      <c r="M40" s="74"/>
      <c r="N40" s="74"/>
      <c r="O40" s="74">
        <v>1</v>
      </c>
      <c r="P40" s="74"/>
      <c r="Q40" s="74">
        <v>1</v>
      </c>
      <c r="R40" s="74"/>
      <c r="S40" s="74"/>
      <c r="T40" s="74"/>
      <c r="U40" s="74"/>
      <c r="V40" s="74"/>
      <c r="W40" s="74"/>
      <c r="X40" s="74"/>
      <c r="Y40" s="74">
        <v>1</v>
      </c>
      <c r="Z40" s="74"/>
      <c r="AA40" s="74"/>
      <c r="AB40" s="74"/>
      <c r="AC40" s="74"/>
      <c r="AD40" s="74">
        <v>1</v>
      </c>
      <c r="AE40" s="74"/>
      <c r="AF40" s="74">
        <v>1</v>
      </c>
      <c r="AG40" s="74">
        <v>1</v>
      </c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</row>
    <row r="41" spans="1:45" ht="36" customHeight="1" x14ac:dyDescent="0.2">
      <c r="A41" s="1" t="s">
        <v>69</v>
      </c>
      <c r="B41" s="292" t="s">
        <v>70</v>
      </c>
      <c r="C41" s="293"/>
      <c r="D41" s="293"/>
      <c r="E41" s="177">
        <f t="shared" ref="E41:AS41" si="2">SUM(E42:E48)</f>
        <v>8</v>
      </c>
      <c r="F41" s="174">
        <f t="shared" si="2"/>
        <v>2</v>
      </c>
      <c r="G41" s="174">
        <f t="shared" si="2"/>
        <v>6</v>
      </c>
      <c r="H41" s="174">
        <f t="shared" si="2"/>
        <v>0</v>
      </c>
      <c r="I41" s="174">
        <f t="shared" si="2"/>
        <v>0</v>
      </c>
      <c r="J41" s="174">
        <f t="shared" si="2"/>
        <v>7</v>
      </c>
      <c r="K41" s="174">
        <f t="shared" si="2"/>
        <v>5</v>
      </c>
      <c r="L41" s="174">
        <f t="shared" si="2"/>
        <v>2</v>
      </c>
      <c r="M41" s="174">
        <f t="shared" si="2"/>
        <v>0</v>
      </c>
      <c r="N41" s="174">
        <f t="shared" si="2"/>
        <v>0</v>
      </c>
      <c r="O41" s="174">
        <f t="shared" si="2"/>
        <v>6</v>
      </c>
      <c r="P41" s="174">
        <f t="shared" si="2"/>
        <v>2</v>
      </c>
      <c r="Q41" s="174">
        <f t="shared" si="2"/>
        <v>1</v>
      </c>
      <c r="R41" s="174">
        <f t="shared" si="2"/>
        <v>0</v>
      </c>
      <c r="S41" s="174">
        <f t="shared" si="2"/>
        <v>0</v>
      </c>
      <c r="T41" s="174">
        <f t="shared" si="2"/>
        <v>3</v>
      </c>
      <c r="U41" s="174">
        <f t="shared" si="2"/>
        <v>0</v>
      </c>
      <c r="V41" s="174">
        <f t="shared" si="2"/>
        <v>2</v>
      </c>
      <c r="W41" s="174">
        <f t="shared" si="2"/>
        <v>1</v>
      </c>
      <c r="X41" s="174">
        <f t="shared" si="2"/>
        <v>0</v>
      </c>
      <c r="Y41" s="174">
        <f t="shared" si="2"/>
        <v>6</v>
      </c>
      <c r="Z41" s="174">
        <f t="shared" si="2"/>
        <v>0</v>
      </c>
      <c r="AA41" s="174">
        <f t="shared" si="2"/>
        <v>0</v>
      </c>
      <c r="AB41" s="174">
        <f t="shared" si="2"/>
        <v>7</v>
      </c>
      <c r="AC41" s="174">
        <f t="shared" si="2"/>
        <v>0</v>
      </c>
      <c r="AD41" s="174">
        <f t="shared" si="2"/>
        <v>0</v>
      </c>
      <c r="AE41" s="174">
        <f t="shared" si="2"/>
        <v>0</v>
      </c>
      <c r="AF41" s="174">
        <f t="shared" si="2"/>
        <v>0</v>
      </c>
      <c r="AG41" s="174">
        <f t="shared" si="2"/>
        <v>0</v>
      </c>
      <c r="AH41" s="174">
        <f t="shared" si="2"/>
        <v>0</v>
      </c>
      <c r="AI41" s="174">
        <f t="shared" si="2"/>
        <v>0</v>
      </c>
      <c r="AJ41" s="174">
        <f t="shared" si="2"/>
        <v>0</v>
      </c>
      <c r="AK41" s="174">
        <f t="shared" si="2"/>
        <v>0</v>
      </c>
      <c r="AL41" s="174">
        <f t="shared" si="2"/>
        <v>0</v>
      </c>
      <c r="AM41" s="174">
        <f t="shared" si="2"/>
        <v>0</v>
      </c>
      <c r="AN41" s="174">
        <f t="shared" si="2"/>
        <v>0</v>
      </c>
      <c r="AO41" s="174">
        <f t="shared" si="2"/>
        <v>0</v>
      </c>
      <c r="AP41" s="174">
        <f t="shared" si="2"/>
        <v>0</v>
      </c>
      <c r="AQ41" s="174">
        <f t="shared" si="2"/>
        <v>0</v>
      </c>
      <c r="AR41" s="174">
        <f t="shared" si="2"/>
        <v>0</v>
      </c>
      <c r="AS41" s="174">
        <f t="shared" si="2"/>
        <v>0</v>
      </c>
    </row>
    <row r="42" spans="1:45" ht="36" customHeight="1" x14ac:dyDescent="0.2">
      <c r="A42" s="2" t="s">
        <v>71</v>
      </c>
      <c r="B42" s="290" t="s">
        <v>72</v>
      </c>
      <c r="C42" s="291"/>
      <c r="D42" s="291"/>
      <c r="E42" s="96"/>
      <c r="F42" s="96"/>
      <c r="G42" s="74"/>
      <c r="H42" s="82"/>
      <c r="I42" s="82"/>
      <c r="J42" s="82"/>
      <c r="K42" s="83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6" customHeight="1" x14ac:dyDescent="0.2">
      <c r="A43" s="2" t="s">
        <v>73</v>
      </c>
      <c r="B43" s="290" t="s">
        <v>74</v>
      </c>
      <c r="C43" s="291"/>
      <c r="D43" s="291"/>
      <c r="E43" s="96"/>
      <c r="F43" s="96"/>
      <c r="G43" s="74"/>
      <c r="H43" s="82"/>
      <c r="I43" s="82"/>
      <c r="J43" s="82"/>
      <c r="K43" s="83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6" customHeight="1" x14ac:dyDescent="0.2">
      <c r="A44" s="2" t="s">
        <v>75</v>
      </c>
      <c r="B44" s="290" t="s">
        <v>76</v>
      </c>
      <c r="C44" s="291"/>
      <c r="D44" s="291"/>
      <c r="E44" s="96"/>
      <c r="F44" s="96"/>
      <c r="G44" s="74"/>
      <c r="H44" s="82"/>
      <c r="I44" s="82"/>
      <c r="J44" s="82"/>
      <c r="K44" s="83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6" customHeight="1" x14ac:dyDescent="0.2">
      <c r="A45" s="2" t="s">
        <v>77</v>
      </c>
      <c r="B45" s="290" t="s">
        <v>78</v>
      </c>
      <c r="C45" s="291"/>
      <c r="D45" s="291"/>
      <c r="E45" s="96"/>
      <c r="F45" s="96"/>
      <c r="G45" s="74"/>
      <c r="H45" s="82"/>
      <c r="I45" s="82"/>
      <c r="J45" s="82"/>
      <c r="K45" s="83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6" customHeight="1" x14ac:dyDescent="0.2">
      <c r="A46" s="2" t="s">
        <v>79</v>
      </c>
      <c r="B46" s="290" t="s">
        <v>80</v>
      </c>
      <c r="C46" s="291"/>
      <c r="D46" s="291"/>
      <c r="E46" s="96"/>
      <c r="F46" s="96"/>
      <c r="G46" s="74"/>
      <c r="H46" s="82"/>
      <c r="I46" s="82"/>
      <c r="J46" s="82">
        <v>1</v>
      </c>
      <c r="K46" s="83">
        <v>1</v>
      </c>
      <c r="L46" s="150"/>
      <c r="M46" s="150"/>
      <c r="N46" s="150"/>
      <c r="O46" s="150">
        <v>1</v>
      </c>
      <c r="P46" s="150"/>
      <c r="Q46" s="150"/>
      <c r="R46" s="150"/>
      <c r="S46" s="150"/>
      <c r="T46" s="150">
        <v>1</v>
      </c>
      <c r="U46" s="150"/>
      <c r="V46" s="150">
        <v>1</v>
      </c>
      <c r="W46" s="150"/>
      <c r="X46" s="150"/>
      <c r="Y46" s="150">
        <v>1</v>
      </c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6" customHeight="1" x14ac:dyDescent="0.2">
      <c r="A47" s="2" t="s">
        <v>81</v>
      </c>
      <c r="B47" s="290" t="s">
        <v>82</v>
      </c>
      <c r="C47" s="291"/>
      <c r="D47" s="291"/>
      <c r="E47" s="96">
        <v>1</v>
      </c>
      <c r="F47" s="96"/>
      <c r="G47" s="74">
        <v>1</v>
      </c>
      <c r="H47" s="82"/>
      <c r="I47" s="82"/>
      <c r="J47" s="82">
        <v>2</v>
      </c>
      <c r="K47" s="83">
        <v>2</v>
      </c>
      <c r="L47" s="150"/>
      <c r="M47" s="150"/>
      <c r="N47" s="150"/>
      <c r="O47" s="150">
        <v>1</v>
      </c>
      <c r="P47" s="150"/>
      <c r="Q47" s="150"/>
      <c r="R47" s="150"/>
      <c r="S47" s="150"/>
      <c r="T47" s="150">
        <v>1</v>
      </c>
      <c r="U47" s="150"/>
      <c r="V47" s="150">
        <v>1</v>
      </c>
      <c r="W47" s="150"/>
      <c r="X47" s="150"/>
      <c r="Y47" s="150">
        <v>1</v>
      </c>
      <c r="Z47" s="150"/>
      <c r="AA47" s="150"/>
      <c r="AB47" s="150">
        <v>2</v>
      </c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6" customHeight="1" x14ac:dyDescent="0.2">
      <c r="A48" s="2" t="s">
        <v>83</v>
      </c>
      <c r="B48" s="276" t="s">
        <v>45</v>
      </c>
      <c r="C48" s="277"/>
      <c r="D48" s="277"/>
      <c r="E48" s="96">
        <v>7</v>
      </c>
      <c r="F48" s="96">
        <v>2</v>
      </c>
      <c r="G48" s="74">
        <v>5</v>
      </c>
      <c r="H48" s="82"/>
      <c r="I48" s="82"/>
      <c r="J48" s="6">
        <v>4</v>
      </c>
      <c r="K48" s="72">
        <v>2</v>
      </c>
      <c r="L48" s="74">
        <v>2</v>
      </c>
      <c r="M48" s="74"/>
      <c r="N48" s="74"/>
      <c r="O48" s="74">
        <v>4</v>
      </c>
      <c r="P48" s="74">
        <v>2</v>
      </c>
      <c r="Q48" s="74">
        <v>1</v>
      </c>
      <c r="R48" s="74"/>
      <c r="S48" s="74"/>
      <c r="T48" s="74">
        <v>1</v>
      </c>
      <c r="U48" s="74"/>
      <c r="V48" s="74"/>
      <c r="W48" s="74">
        <v>1</v>
      </c>
      <c r="X48" s="74"/>
      <c r="Y48" s="74">
        <v>4</v>
      </c>
      <c r="Z48" s="74"/>
      <c r="AA48" s="74"/>
      <c r="AB48" s="74">
        <v>5</v>
      </c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</row>
    <row r="49" spans="1:45" ht="36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20</v>
      </c>
      <c r="F49" s="174">
        <f>SUM(F50:F62)</f>
        <v>1</v>
      </c>
      <c r="G49" s="174">
        <f t="shared" ref="G49:AS49" si="3">SUM(G50:G62)</f>
        <v>19</v>
      </c>
      <c r="H49" s="174">
        <f t="shared" si="3"/>
        <v>0</v>
      </c>
      <c r="I49" s="174">
        <f t="shared" si="3"/>
        <v>0</v>
      </c>
      <c r="J49" s="174">
        <f t="shared" si="3"/>
        <v>36</v>
      </c>
      <c r="K49" s="174">
        <f t="shared" si="3"/>
        <v>28</v>
      </c>
      <c r="L49" s="174">
        <f t="shared" si="3"/>
        <v>8</v>
      </c>
      <c r="M49" s="174">
        <f t="shared" si="3"/>
        <v>0</v>
      </c>
      <c r="N49" s="174">
        <f t="shared" si="3"/>
        <v>0</v>
      </c>
      <c r="O49" s="174">
        <f t="shared" si="3"/>
        <v>26</v>
      </c>
      <c r="P49" s="174">
        <f t="shared" si="3"/>
        <v>15</v>
      </c>
      <c r="Q49" s="174">
        <f t="shared" si="3"/>
        <v>7</v>
      </c>
      <c r="R49" s="174">
        <f t="shared" si="3"/>
        <v>0</v>
      </c>
      <c r="S49" s="174">
        <f t="shared" si="3"/>
        <v>0</v>
      </c>
      <c r="T49" s="174">
        <f t="shared" si="3"/>
        <v>4</v>
      </c>
      <c r="U49" s="174">
        <f t="shared" si="3"/>
        <v>1</v>
      </c>
      <c r="V49" s="174">
        <f t="shared" si="3"/>
        <v>3</v>
      </c>
      <c r="W49" s="174">
        <f t="shared" si="3"/>
        <v>0</v>
      </c>
      <c r="X49" s="174">
        <f t="shared" si="3"/>
        <v>0</v>
      </c>
      <c r="Y49" s="174">
        <f t="shared" si="3"/>
        <v>26</v>
      </c>
      <c r="Z49" s="174">
        <f t="shared" si="3"/>
        <v>0</v>
      </c>
      <c r="AA49" s="174">
        <f t="shared" si="3"/>
        <v>4</v>
      </c>
      <c r="AB49" s="174">
        <f t="shared" si="3"/>
        <v>22</v>
      </c>
      <c r="AC49" s="174">
        <f t="shared" si="3"/>
        <v>5</v>
      </c>
      <c r="AD49" s="174">
        <f t="shared" si="3"/>
        <v>4</v>
      </c>
      <c r="AE49" s="174">
        <f t="shared" si="3"/>
        <v>2</v>
      </c>
      <c r="AF49" s="174">
        <f t="shared" si="3"/>
        <v>6</v>
      </c>
      <c r="AG49" s="174">
        <f t="shared" si="3"/>
        <v>0</v>
      </c>
      <c r="AH49" s="174">
        <f t="shared" si="3"/>
        <v>6</v>
      </c>
      <c r="AI49" s="174">
        <f t="shared" si="3"/>
        <v>0</v>
      </c>
      <c r="AJ49" s="174">
        <f t="shared" si="3"/>
        <v>4</v>
      </c>
      <c r="AK49" s="174">
        <f t="shared" si="3"/>
        <v>1</v>
      </c>
      <c r="AL49" s="174">
        <f t="shared" si="3"/>
        <v>0</v>
      </c>
      <c r="AM49" s="174">
        <f t="shared" si="3"/>
        <v>1</v>
      </c>
      <c r="AN49" s="174">
        <f t="shared" si="3"/>
        <v>0</v>
      </c>
      <c r="AO49" s="174">
        <f t="shared" si="3"/>
        <v>1</v>
      </c>
      <c r="AP49" s="174">
        <f t="shared" si="3"/>
        <v>0</v>
      </c>
      <c r="AQ49" s="174">
        <f t="shared" si="3"/>
        <v>0</v>
      </c>
      <c r="AR49" s="174">
        <f t="shared" si="3"/>
        <v>0</v>
      </c>
      <c r="AS49" s="174">
        <f t="shared" si="3"/>
        <v>0</v>
      </c>
    </row>
    <row r="50" spans="1:45" ht="36" customHeight="1" x14ac:dyDescent="0.2">
      <c r="A50" s="2" t="s">
        <v>86</v>
      </c>
      <c r="B50" s="290" t="s">
        <v>87</v>
      </c>
      <c r="C50" s="291"/>
      <c r="D50" s="291"/>
      <c r="E50" s="96">
        <v>9</v>
      </c>
      <c r="F50" s="96">
        <v>1</v>
      </c>
      <c r="G50" s="74">
        <v>8</v>
      </c>
      <c r="H50" s="82"/>
      <c r="I50" s="82"/>
      <c r="J50" s="6">
        <v>17</v>
      </c>
      <c r="K50" s="72">
        <v>13</v>
      </c>
      <c r="L50" s="74">
        <v>4</v>
      </c>
      <c r="M50" s="74"/>
      <c r="N50" s="74"/>
      <c r="O50" s="74">
        <v>15</v>
      </c>
      <c r="P50" s="74">
        <v>13</v>
      </c>
      <c r="Q50" s="74"/>
      <c r="R50" s="74"/>
      <c r="S50" s="74"/>
      <c r="T50" s="74">
        <v>2</v>
      </c>
      <c r="U50" s="74"/>
      <c r="V50" s="74">
        <v>2</v>
      </c>
      <c r="W50" s="74"/>
      <c r="X50" s="74"/>
      <c r="Y50" s="74">
        <v>15</v>
      </c>
      <c r="Z50" s="74"/>
      <c r="AA50" s="74">
        <v>1</v>
      </c>
      <c r="AB50" s="74">
        <v>7</v>
      </c>
      <c r="AC50" s="74">
        <v>2</v>
      </c>
      <c r="AD50" s="74">
        <v>1</v>
      </c>
      <c r="AE50" s="74">
        <v>1</v>
      </c>
      <c r="AF50" s="74">
        <v>2</v>
      </c>
      <c r="AG50" s="74"/>
      <c r="AH50" s="74">
        <v>2</v>
      </c>
      <c r="AI50" s="74"/>
      <c r="AJ50" s="74">
        <v>2</v>
      </c>
      <c r="AK50" s="74"/>
      <c r="AL50" s="74"/>
      <c r="AM50" s="74"/>
      <c r="AN50" s="74"/>
      <c r="AO50" s="74"/>
      <c r="AP50" s="74"/>
      <c r="AQ50" s="74"/>
      <c r="AR50" s="74"/>
      <c r="AS50" s="74"/>
    </row>
    <row r="51" spans="1:45" ht="36" customHeight="1" x14ac:dyDescent="0.2">
      <c r="A51" s="2" t="s">
        <v>88</v>
      </c>
      <c r="B51" s="290" t="s">
        <v>89</v>
      </c>
      <c r="C51" s="291"/>
      <c r="D51" s="291"/>
      <c r="E51" s="96">
        <v>6</v>
      </c>
      <c r="F51" s="96"/>
      <c r="G51" s="74">
        <v>6</v>
      </c>
      <c r="H51" s="82"/>
      <c r="I51" s="82"/>
      <c r="J51" s="6">
        <v>8</v>
      </c>
      <c r="K51" s="72">
        <v>7</v>
      </c>
      <c r="L51" s="74">
        <v>1</v>
      </c>
      <c r="M51" s="74"/>
      <c r="N51" s="74"/>
      <c r="O51" s="74">
        <v>7</v>
      </c>
      <c r="P51" s="74">
        <v>1</v>
      </c>
      <c r="Q51" s="74">
        <v>6</v>
      </c>
      <c r="R51" s="74"/>
      <c r="S51" s="74"/>
      <c r="T51" s="74"/>
      <c r="U51" s="74"/>
      <c r="V51" s="74"/>
      <c r="W51" s="74"/>
      <c r="X51" s="74"/>
      <c r="Y51" s="74">
        <v>7</v>
      </c>
      <c r="Z51" s="74"/>
      <c r="AA51" s="74"/>
      <c r="AB51" s="74">
        <v>6</v>
      </c>
      <c r="AC51" s="74"/>
      <c r="AD51" s="74">
        <v>2</v>
      </c>
      <c r="AE51" s="74"/>
      <c r="AF51" s="74">
        <v>2</v>
      </c>
      <c r="AG51" s="74"/>
      <c r="AH51" s="74">
        <v>2</v>
      </c>
      <c r="AI51" s="74"/>
      <c r="AJ51" s="74">
        <v>1</v>
      </c>
      <c r="AK51" s="74">
        <v>1</v>
      </c>
      <c r="AL51" s="74"/>
      <c r="AM51" s="74">
        <v>1</v>
      </c>
      <c r="AN51" s="74"/>
      <c r="AO51" s="74">
        <v>1</v>
      </c>
      <c r="AP51" s="74"/>
      <c r="AQ51" s="74"/>
      <c r="AR51" s="74"/>
      <c r="AS51" s="74"/>
    </row>
    <row r="52" spans="1:45" ht="36" customHeight="1" x14ac:dyDescent="0.2">
      <c r="A52" s="2" t="s">
        <v>90</v>
      </c>
      <c r="B52" s="290" t="s">
        <v>91</v>
      </c>
      <c r="C52" s="291"/>
      <c r="D52" s="291"/>
      <c r="E52" s="96">
        <v>1</v>
      </c>
      <c r="F52" s="96"/>
      <c r="G52" s="74">
        <v>1</v>
      </c>
      <c r="H52" s="82"/>
      <c r="I52" s="82"/>
      <c r="J52" s="6"/>
      <c r="K52" s="6"/>
      <c r="L52" s="6"/>
      <c r="M52" s="6"/>
      <c r="N52" s="6"/>
      <c r="O52" s="6"/>
      <c r="P52" s="6"/>
      <c r="Q52" s="6"/>
      <c r="R52" s="6"/>
      <c r="S52" s="74"/>
      <c r="T52" s="6"/>
      <c r="U52" s="6"/>
      <c r="V52" s="6"/>
      <c r="W52" s="6"/>
      <c r="X52" s="6"/>
      <c r="Y52" s="74"/>
      <c r="Z52" s="74"/>
      <c r="AA52" s="74"/>
      <c r="AB52" s="74">
        <v>1</v>
      </c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</row>
    <row r="53" spans="1:45" ht="36" customHeight="1" x14ac:dyDescent="0.2">
      <c r="A53" s="2" t="s">
        <v>92</v>
      </c>
      <c r="B53" s="290" t="s">
        <v>93</v>
      </c>
      <c r="C53" s="291"/>
      <c r="D53" s="291"/>
      <c r="E53" s="96"/>
      <c r="F53" s="96"/>
      <c r="G53" s="74"/>
      <c r="H53" s="82"/>
      <c r="I53" s="82"/>
      <c r="J53" s="82"/>
      <c r="K53" s="83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6" customHeight="1" x14ac:dyDescent="0.2">
      <c r="A54" s="2" t="s">
        <v>94</v>
      </c>
      <c r="B54" s="290" t="s">
        <v>95</v>
      </c>
      <c r="C54" s="291"/>
      <c r="D54" s="291"/>
      <c r="E54" s="96"/>
      <c r="F54" s="96"/>
      <c r="G54" s="74"/>
      <c r="H54" s="82"/>
      <c r="I54" s="82"/>
      <c r="J54" s="82"/>
      <c r="K54" s="83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6" customHeight="1" x14ac:dyDescent="0.2">
      <c r="A55" s="2" t="s">
        <v>96</v>
      </c>
      <c r="B55" s="290" t="s">
        <v>97</v>
      </c>
      <c r="C55" s="291"/>
      <c r="D55" s="291"/>
      <c r="E55" s="96"/>
      <c r="F55" s="96"/>
      <c r="G55" s="74"/>
      <c r="H55" s="82"/>
      <c r="I55" s="82"/>
      <c r="J55" s="6"/>
      <c r="K55" s="72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</row>
    <row r="56" spans="1:45" ht="36" customHeight="1" x14ac:dyDescent="0.2">
      <c r="A56" s="2" t="s">
        <v>98</v>
      </c>
      <c r="B56" s="290" t="s">
        <v>99</v>
      </c>
      <c r="C56" s="291"/>
      <c r="D56" s="291"/>
      <c r="E56" s="96"/>
      <c r="F56" s="96"/>
      <c r="G56" s="103"/>
      <c r="H56" s="82"/>
      <c r="I56" s="82"/>
      <c r="J56" s="82"/>
      <c r="K56" s="83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6" customHeight="1" x14ac:dyDescent="0.2">
      <c r="A57" s="2" t="s">
        <v>100</v>
      </c>
      <c r="B57" s="290" t="s">
        <v>101</v>
      </c>
      <c r="C57" s="291"/>
      <c r="D57" s="291"/>
      <c r="E57" s="96">
        <v>1</v>
      </c>
      <c r="F57" s="96"/>
      <c r="G57" s="74">
        <v>1</v>
      </c>
      <c r="H57" s="82"/>
      <c r="I57" s="82"/>
      <c r="J57" s="6">
        <v>1</v>
      </c>
      <c r="K57" s="72">
        <v>1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>
        <v>1</v>
      </c>
      <c r="AB57" s="74">
        <v>2</v>
      </c>
      <c r="AC57" s="74">
        <v>1</v>
      </c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</row>
    <row r="58" spans="1:45" ht="36" customHeight="1" x14ac:dyDescent="0.2">
      <c r="A58" s="2" t="s">
        <v>102</v>
      </c>
      <c r="B58" s="290" t="s">
        <v>103</v>
      </c>
      <c r="C58" s="291"/>
      <c r="D58" s="291"/>
      <c r="E58" s="96">
        <v>2</v>
      </c>
      <c r="F58" s="96"/>
      <c r="G58" s="74">
        <v>2</v>
      </c>
      <c r="H58" s="82"/>
      <c r="I58" s="82"/>
      <c r="J58" s="6">
        <v>4</v>
      </c>
      <c r="K58" s="72">
        <v>3</v>
      </c>
      <c r="L58" s="74">
        <v>1</v>
      </c>
      <c r="M58" s="74"/>
      <c r="N58" s="74"/>
      <c r="O58" s="74">
        <v>3</v>
      </c>
      <c r="P58" s="74">
        <v>1</v>
      </c>
      <c r="Q58" s="74">
        <v>1</v>
      </c>
      <c r="R58" s="74"/>
      <c r="S58" s="74"/>
      <c r="T58" s="74">
        <v>1</v>
      </c>
      <c r="U58" s="74">
        <v>1</v>
      </c>
      <c r="V58" s="74"/>
      <c r="W58" s="74"/>
      <c r="X58" s="74"/>
      <c r="Y58" s="74">
        <v>3</v>
      </c>
      <c r="Z58" s="74"/>
      <c r="AA58" s="74">
        <v>2</v>
      </c>
      <c r="AB58" s="74">
        <v>2</v>
      </c>
      <c r="AC58" s="74">
        <v>2</v>
      </c>
      <c r="AD58" s="74">
        <v>1</v>
      </c>
      <c r="AE58" s="74">
        <v>1</v>
      </c>
      <c r="AF58" s="74">
        <v>2</v>
      </c>
      <c r="AG58" s="74"/>
      <c r="AH58" s="74">
        <v>2</v>
      </c>
      <c r="AI58" s="74"/>
      <c r="AJ58" s="74">
        <v>1</v>
      </c>
      <c r="AK58" s="74"/>
      <c r="AL58" s="74"/>
      <c r="AM58" s="74"/>
      <c r="AN58" s="74"/>
      <c r="AO58" s="74"/>
      <c r="AP58" s="74"/>
      <c r="AQ58" s="74"/>
      <c r="AR58" s="74"/>
      <c r="AS58" s="74"/>
    </row>
    <row r="59" spans="1:45" ht="36" customHeight="1" x14ac:dyDescent="0.2">
      <c r="A59" s="2" t="s">
        <v>104</v>
      </c>
      <c r="B59" s="290" t="s">
        <v>105</v>
      </c>
      <c r="C59" s="291"/>
      <c r="D59" s="291"/>
      <c r="E59" s="96"/>
      <c r="F59" s="96"/>
      <c r="G59" s="74"/>
      <c r="H59" s="82"/>
      <c r="I59" s="82"/>
      <c r="J59" s="6">
        <v>4</v>
      </c>
      <c r="K59" s="72">
        <v>3</v>
      </c>
      <c r="L59" s="74">
        <v>1</v>
      </c>
      <c r="M59" s="74"/>
      <c r="N59" s="74"/>
      <c r="O59" s="74">
        <v>1</v>
      </c>
      <c r="P59" s="74"/>
      <c r="Q59" s="74"/>
      <c r="R59" s="74"/>
      <c r="S59" s="74"/>
      <c r="T59" s="74">
        <v>1</v>
      </c>
      <c r="U59" s="74"/>
      <c r="V59" s="74">
        <v>1</v>
      </c>
      <c r="W59" s="74"/>
      <c r="X59" s="74"/>
      <c r="Y59" s="74">
        <v>1</v>
      </c>
      <c r="Z59" s="74"/>
      <c r="AA59" s="74"/>
      <c r="AB59" s="74">
        <v>2</v>
      </c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</row>
    <row r="60" spans="1:45" ht="36" customHeight="1" x14ac:dyDescent="0.2">
      <c r="A60" s="2" t="s">
        <v>106</v>
      </c>
      <c r="B60" s="290" t="s">
        <v>107</v>
      </c>
      <c r="C60" s="291"/>
      <c r="D60" s="291"/>
      <c r="E60" s="96"/>
      <c r="F60" s="96"/>
      <c r="G60" s="74"/>
      <c r="H60" s="82"/>
      <c r="I60" s="82"/>
      <c r="J60" s="6">
        <v>1</v>
      </c>
      <c r="K60" s="72"/>
      <c r="L60" s="74">
        <v>1</v>
      </c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</row>
    <row r="61" spans="1:45" ht="36" customHeight="1" x14ac:dyDescent="0.2">
      <c r="A61" s="2" t="s">
        <v>108</v>
      </c>
      <c r="B61" s="290" t="s">
        <v>109</v>
      </c>
      <c r="C61" s="291"/>
      <c r="D61" s="291"/>
      <c r="E61" s="96"/>
      <c r="F61" s="96"/>
      <c r="G61" s="74"/>
      <c r="H61" s="82"/>
      <c r="I61" s="82"/>
      <c r="J61" s="82"/>
      <c r="K61" s="83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6" customHeight="1" x14ac:dyDescent="0.2">
      <c r="A62" s="2" t="s">
        <v>110</v>
      </c>
      <c r="B62" s="276" t="s">
        <v>45</v>
      </c>
      <c r="C62" s="277"/>
      <c r="D62" s="277"/>
      <c r="E62" s="96">
        <v>1</v>
      </c>
      <c r="F62" s="96"/>
      <c r="G62" s="74">
        <v>1</v>
      </c>
      <c r="H62" s="82"/>
      <c r="I62" s="82"/>
      <c r="J62" s="6">
        <v>1</v>
      </c>
      <c r="K62" s="72">
        <v>1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>
        <v>2</v>
      </c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4">
        <f t="shared" ref="F63:AS63" si="4">SUM(F64:F69)</f>
        <v>0</v>
      </c>
      <c r="G63" s="174">
        <f t="shared" si="4"/>
        <v>0</v>
      </c>
      <c r="H63" s="174">
        <f t="shared" si="4"/>
        <v>0</v>
      </c>
      <c r="I63" s="174">
        <f t="shared" si="4"/>
        <v>0</v>
      </c>
      <c r="J63" s="174">
        <f t="shared" si="4"/>
        <v>0</v>
      </c>
      <c r="K63" s="174">
        <f t="shared" si="4"/>
        <v>0</v>
      </c>
      <c r="L63" s="174">
        <f t="shared" si="4"/>
        <v>0</v>
      </c>
      <c r="M63" s="174">
        <f t="shared" si="4"/>
        <v>0</v>
      </c>
      <c r="N63" s="174">
        <f t="shared" si="4"/>
        <v>0</v>
      </c>
      <c r="O63" s="174">
        <f t="shared" si="4"/>
        <v>0</v>
      </c>
      <c r="P63" s="174">
        <f t="shared" si="4"/>
        <v>0</v>
      </c>
      <c r="Q63" s="174">
        <f t="shared" si="4"/>
        <v>0</v>
      </c>
      <c r="R63" s="174">
        <f t="shared" si="4"/>
        <v>0</v>
      </c>
      <c r="S63" s="174">
        <f t="shared" si="4"/>
        <v>0</v>
      </c>
      <c r="T63" s="174">
        <f t="shared" si="4"/>
        <v>0</v>
      </c>
      <c r="U63" s="174">
        <f t="shared" si="4"/>
        <v>0</v>
      </c>
      <c r="V63" s="174">
        <f t="shared" si="4"/>
        <v>0</v>
      </c>
      <c r="W63" s="174">
        <f t="shared" si="4"/>
        <v>0</v>
      </c>
      <c r="X63" s="174">
        <f t="shared" si="4"/>
        <v>0</v>
      </c>
      <c r="Y63" s="174">
        <f t="shared" si="4"/>
        <v>0</v>
      </c>
      <c r="Z63" s="174">
        <f t="shared" si="4"/>
        <v>0</v>
      </c>
      <c r="AA63" s="174">
        <f t="shared" si="4"/>
        <v>0</v>
      </c>
      <c r="AB63" s="174">
        <f t="shared" si="4"/>
        <v>0</v>
      </c>
      <c r="AC63" s="174">
        <f t="shared" si="4"/>
        <v>0</v>
      </c>
      <c r="AD63" s="174">
        <f t="shared" si="4"/>
        <v>0</v>
      </c>
      <c r="AE63" s="174">
        <f t="shared" si="4"/>
        <v>0</v>
      </c>
      <c r="AF63" s="174">
        <f t="shared" si="4"/>
        <v>0</v>
      </c>
      <c r="AG63" s="174">
        <f t="shared" si="4"/>
        <v>0</v>
      </c>
      <c r="AH63" s="174">
        <f t="shared" si="4"/>
        <v>0</v>
      </c>
      <c r="AI63" s="174">
        <f t="shared" si="4"/>
        <v>0</v>
      </c>
      <c r="AJ63" s="174">
        <f t="shared" si="4"/>
        <v>0</v>
      </c>
      <c r="AK63" s="174">
        <f t="shared" si="4"/>
        <v>0</v>
      </c>
      <c r="AL63" s="174">
        <f t="shared" si="4"/>
        <v>0</v>
      </c>
      <c r="AM63" s="174">
        <f t="shared" si="4"/>
        <v>0</v>
      </c>
      <c r="AN63" s="174">
        <f t="shared" si="4"/>
        <v>0</v>
      </c>
      <c r="AO63" s="174">
        <f t="shared" si="4"/>
        <v>0</v>
      </c>
      <c r="AP63" s="174">
        <f t="shared" si="4"/>
        <v>0</v>
      </c>
      <c r="AQ63" s="174">
        <f t="shared" si="4"/>
        <v>0</v>
      </c>
      <c r="AR63" s="174">
        <f t="shared" si="4"/>
        <v>0</v>
      </c>
      <c r="AS63" s="174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7</v>
      </c>
      <c r="F70" s="174">
        <f t="shared" ref="F70:AS70" si="5">SUM(F71:F76)</f>
        <v>0</v>
      </c>
      <c r="G70" s="174">
        <f t="shared" si="5"/>
        <v>7</v>
      </c>
      <c r="H70" s="174">
        <f t="shared" si="5"/>
        <v>0</v>
      </c>
      <c r="I70" s="174">
        <f t="shared" si="5"/>
        <v>0</v>
      </c>
      <c r="J70" s="174">
        <f t="shared" si="5"/>
        <v>8</v>
      </c>
      <c r="K70" s="174">
        <f t="shared" si="5"/>
        <v>5</v>
      </c>
      <c r="L70" s="174">
        <f t="shared" si="5"/>
        <v>3</v>
      </c>
      <c r="M70" s="174">
        <f t="shared" si="5"/>
        <v>0</v>
      </c>
      <c r="N70" s="174">
        <f t="shared" si="5"/>
        <v>0</v>
      </c>
      <c r="O70" s="174">
        <f t="shared" si="5"/>
        <v>7</v>
      </c>
      <c r="P70" s="174">
        <f t="shared" si="5"/>
        <v>3</v>
      </c>
      <c r="Q70" s="174">
        <f t="shared" si="5"/>
        <v>1</v>
      </c>
      <c r="R70" s="174">
        <f t="shared" si="5"/>
        <v>1</v>
      </c>
      <c r="S70" s="174">
        <f t="shared" si="5"/>
        <v>0</v>
      </c>
      <c r="T70" s="174">
        <f t="shared" si="5"/>
        <v>2</v>
      </c>
      <c r="U70" s="174">
        <f t="shared" si="5"/>
        <v>1</v>
      </c>
      <c r="V70" s="174">
        <f t="shared" si="5"/>
        <v>1</v>
      </c>
      <c r="W70" s="174">
        <f t="shared" si="5"/>
        <v>0</v>
      </c>
      <c r="X70" s="174">
        <f t="shared" si="5"/>
        <v>0</v>
      </c>
      <c r="Y70" s="174">
        <f t="shared" si="5"/>
        <v>7</v>
      </c>
      <c r="Z70" s="174">
        <f t="shared" si="5"/>
        <v>0</v>
      </c>
      <c r="AA70" s="174">
        <f t="shared" si="5"/>
        <v>0</v>
      </c>
      <c r="AB70" s="174">
        <f t="shared" si="5"/>
        <v>5</v>
      </c>
      <c r="AC70" s="174">
        <f t="shared" si="5"/>
        <v>0</v>
      </c>
      <c r="AD70" s="174">
        <f t="shared" si="5"/>
        <v>4</v>
      </c>
      <c r="AE70" s="174">
        <f t="shared" si="5"/>
        <v>0</v>
      </c>
      <c r="AF70" s="174">
        <f t="shared" si="5"/>
        <v>4</v>
      </c>
      <c r="AG70" s="174">
        <f t="shared" si="5"/>
        <v>1</v>
      </c>
      <c r="AH70" s="174">
        <f t="shared" si="5"/>
        <v>3</v>
      </c>
      <c r="AI70" s="174">
        <f t="shared" si="5"/>
        <v>0</v>
      </c>
      <c r="AJ70" s="174">
        <f t="shared" si="5"/>
        <v>2</v>
      </c>
      <c r="AK70" s="174">
        <f t="shared" si="5"/>
        <v>0</v>
      </c>
      <c r="AL70" s="174">
        <f t="shared" si="5"/>
        <v>0</v>
      </c>
      <c r="AM70" s="174">
        <f t="shared" si="5"/>
        <v>0</v>
      </c>
      <c r="AN70" s="174">
        <f t="shared" si="5"/>
        <v>0</v>
      </c>
      <c r="AO70" s="174">
        <f t="shared" si="5"/>
        <v>0</v>
      </c>
      <c r="AP70" s="174">
        <f t="shared" si="5"/>
        <v>0</v>
      </c>
      <c r="AQ70" s="174">
        <f t="shared" si="5"/>
        <v>0</v>
      </c>
      <c r="AR70" s="174">
        <f t="shared" si="5"/>
        <v>0</v>
      </c>
      <c r="AS70" s="174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96">
        <v>1</v>
      </c>
      <c r="F71" s="96"/>
      <c r="G71" s="74">
        <v>1</v>
      </c>
      <c r="H71" s="82"/>
      <c r="I71" s="82"/>
      <c r="J71" s="82"/>
      <c r="K71" s="83"/>
      <c r="L71" s="150"/>
      <c r="M71" s="150"/>
      <c r="N71" s="150"/>
      <c r="O71" s="150">
        <v>1</v>
      </c>
      <c r="P71" s="150"/>
      <c r="Q71" s="150"/>
      <c r="R71" s="150"/>
      <c r="S71" s="150"/>
      <c r="T71" s="150">
        <v>1</v>
      </c>
      <c r="U71" s="150">
        <v>1</v>
      </c>
      <c r="V71" s="150"/>
      <c r="W71" s="150"/>
      <c r="X71" s="150"/>
      <c r="Y71" s="150">
        <v>1</v>
      </c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96"/>
      <c r="F72" s="96"/>
      <c r="G72" s="74"/>
      <c r="H72" s="82"/>
      <c r="I72" s="82"/>
      <c r="J72" s="6"/>
      <c r="K72" s="72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>
        <v>1</v>
      </c>
      <c r="AE72" s="74"/>
      <c r="AF72" s="74">
        <v>1</v>
      </c>
      <c r="AG72" s="74">
        <v>1</v>
      </c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96"/>
      <c r="F73" s="96"/>
      <c r="G73" s="74"/>
      <c r="H73" s="82"/>
      <c r="I73" s="82"/>
      <c r="J73" s="82"/>
      <c r="K73" s="83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96"/>
      <c r="F74" s="96"/>
      <c r="G74" s="74"/>
      <c r="H74" s="82"/>
      <c r="I74" s="82"/>
      <c r="J74" s="82"/>
      <c r="K74" s="83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96">
        <v>5</v>
      </c>
      <c r="F75" s="96"/>
      <c r="G75" s="74">
        <v>5</v>
      </c>
      <c r="H75" s="82"/>
      <c r="I75" s="82"/>
      <c r="J75" s="6">
        <v>4</v>
      </c>
      <c r="K75" s="72">
        <v>2</v>
      </c>
      <c r="L75" s="74">
        <v>2</v>
      </c>
      <c r="M75" s="74"/>
      <c r="N75" s="74"/>
      <c r="O75" s="74">
        <v>4</v>
      </c>
      <c r="P75" s="74">
        <v>2</v>
      </c>
      <c r="Q75" s="74">
        <v>1</v>
      </c>
      <c r="R75" s="74"/>
      <c r="S75" s="74"/>
      <c r="T75" s="74">
        <v>1</v>
      </c>
      <c r="U75" s="74"/>
      <c r="V75" s="74">
        <v>1</v>
      </c>
      <c r="W75" s="74"/>
      <c r="X75" s="74"/>
      <c r="Y75" s="74">
        <v>4</v>
      </c>
      <c r="Z75" s="74"/>
      <c r="AA75" s="74"/>
      <c r="AB75" s="74">
        <v>3</v>
      </c>
      <c r="AC75" s="74"/>
      <c r="AD75" s="74">
        <v>1</v>
      </c>
      <c r="AE75" s="74"/>
      <c r="AF75" s="74">
        <v>1</v>
      </c>
      <c r="AG75" s="74"/>
      <c r="AH75" s="74">
        <v>1</v>
      </c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96">
        <v>1</v>
      </c>
      <c r="F76" s="96"/>
      <c r="G76" s="74">
        <v>1</v>
      </c>
      <c r="H76" s="82"/>
      <c r="I76" s="82"/>
      <c r="J76" s="6">
        <v>4</v>
      </c>
      <c r="K76" s="72">
        <v>3</v>
      </c>
      <c r="L76" s="74">
        <v>1</v>
      </c>
      <c r="M76" s="74"/>
      <c r="N76" s="74"/>
      <c r="O76" s="74">
        <v>2</v>
      </c>
      <c r="P76" s="74">
        <v>1</v>
      </c>
      <c r="Q76" s="74"/>
      <c r="R76" s="74">
        <v>1</v>
      </c>
      <c r="S76" s="74"/>
      <c r="T76" s="74"/>
      <c r="U76" s="74"/>
      <c r="V76" s="74"/>
      <c r="W76" s="74"/>
      <c r="X76" s="74"/>
      <c r="Y76" s="74">
        <v>2</v>
      </c>
      <c r="Z76" s="74"/>
      <c r="AA76" s="74"/>
      <c r="AB76" s="74">
        <v>2</v>
      </c>
      <c r="AC76" s="74"/>
      <c r="AD76" s="74">
        <v>2</v>
      </c>
      <c r="AE76" s="74"/>
      <c r="AF76" s="74">
        <v>2</v>
      </c>
      <c r="AG76" s="74"/>
      <c r="AH76" s="74">
        <v>2</v>
      </c>
      <c r="AI76" s="74"/>
      <c r="AJ76" s="74">
        <v>2</v>
      </c>
      <c r="AK76" s="74"/>
      <c r="AL76" s="74"/>
      <c r="AM76" s="74"/>
      <c r="AN76" s="74"/>
      <c r="AO76" s="74"/>
      <c r="AP76" s="74"/>
      <c r="AQ76" s="74"/>
      <c r="AR76" s="74"/>
      <c r="AS76" s="74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4">
        <f t="shared" ref="F77:AS77" si="6">SUM(F78:F79)</f>
        <v>0</v>
      </c>
      <c r="G77" s="174">
        <f t="shared" si="6"/>
        <v>0</v>
      </c>
      <c r="H77" s="174">
        <f t="shared" si="6"/>
        <v>0</v>
      </c>
      <c r="I77" s="174">
        <f t="shared" si="6"/>
        <v>0</v>
      </c>
      <c r="J77" s="174">
        <f t="shared" si="6"/>
        <v>0</v>
      </c>
      <c r="K77" s="174">
        <f t="shared" si="6"/>
        <v>0</v>
      </c>
      <c r="L77" s="174">
        <f t="shared" si="6"/>
        <v>0</v>
      </c>
      <c r="M77" s="174">
        <f t="shared" si="6"/>
        <v>0</v>
      </c>
      <c r="N77" s="174">
        <f t="shared" si="6"/>
        <v>0</v>
      </c>
      <c r="O77" s="174">
        <f t="shared" si="6"/>
        <v>0</v>
      </c>
      <c r="P77" s="174">
        <f t="shared" si="6"/>
        <v>0</v>
      </c>
      <c r="Q77" s="174">
        <f t="shared" si="6"/>
        <v>0</v>
      </c>
      <c r="R77" s="174">
        <f t="shared" si="6"/>
        <v>0</v>
      </c>
      <c r="S77" s="174">
        <f t="shared" si="6"/>
        <v>0</v>
      </c>
      <c r="T77" s="174">
        <f t="shared" si="6"/>
        <v>0</v>
      </c>
      <c r="U77" s="174">
        <f t="shared" si="6"/>
        <v>0</v>
      </c>
      <c r="V77" s="174">
        <f t="shared" si="6"/>
        <v>0</v>
      </c>
      <c r="W77" s="174">
        <f t="shared" si="6"/>
        <v>0</v>
      </c>
      <c r="X77" s="174">
        <f t="shared" si="6"/>
        <v>0</v>
      </c>
      <c r="Y77" s="174">
        <f t="shared" si="6"/>
        <v>0</v>
      </c>
      <c r="Z77" s="174">
        <f t="shared" si="6"/>
        <v>0</v>
      </c>
      <c r="AA77" s="174">
        <f t="shared" si="6"/>
        <v>0</v>
      </c>
      <c r="AB77" s="174">
        <f t="shared" si="6"/>
        <v>0</v>
      </c>
      <c r="AC77" s="174">
        <f t="shared" si="6"/>
        <v>0</v>
      </c>
      <c r="AD77" s="174">
        <f t="shared" si="6"/>
        <v>0</v>
      </c>
      <c r="AE77" s="174">
        <f t="shared" si="6"/>
        <v>0</v>
      </c>
      <c r="AF77" s="174">
        <f t="shared" si="6"/>
        <v>0</v>
      </c>
      <c r="AG77" s="174">
        <f t="shared" si="6"/>
        <v>0</v>
      </c>
      <c r="AH77" s="174">
        <f t="shared" si="6"/>
        <v>0</v>
      </c>
      <c r="AI77" s="174">
        <f t="shared" si="6"/>
        <v>0</v>
      </c>
      <c r="AJ77" s="174">
        <f t="shared" si="6"/>
        <v>0</v>
      </c>
      <c r="AK77" s="174">
        <f t="shared" si="6"/>
        <v>0</v>
      </c>
      <c r="AL77" s="174">
        <f t="shared" si="6"/>
        <v>0</v>
      </c>
      <c r="AM77" s="174">
        <f t="shared" si="6"/>
        <v>0</v>
      </c>
      <c r="AN77" s="174">
        <f t="shared" si="6"/>
        <v>0</v>
      </c>
      <c r="AO77" s="174">
        <f t="shared" si="6"/>
        <v>0</v>
      </c>
      <c r="AP77" s="174">
        <f t="shared" si="6"/>
        <v>0</v>
      </c>
      <c r="AQ77" s="174">
        <f t="shared" si="6"/>
        <v>0</v>
      </c>
      <c r="AR77" s="174">
        <f t="shared" si="6"/>
        <v>0</v>
      </c>
      <c r="AS77" s="174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6"/>
      <c r="F79" s="6"/>
      <c r="G79" s="6"/>
      <c r="H79" s="6"/>
      <c r="I79" s="6"/>
      <c r="J79" s="6"/>
      <c r="K79" s="72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10</v>
      </c>
      <c r="F80" s="174">
        <f t="shared" ref="F80:AS80" si="7">SUM(F81:F101)</f>
        <v>3</v>
      </c>
      <c r="G80" s="174">
        <f t="shared" si="7"/>
        <v>7</v>
      </c>
      <c r="H80" s="174">
        <f t="shared" si="7"/>
        <v>0</v>
      </c>
      <c r="I80" s="174">
        <f t="shared" si="7"/>
        <v>0</v>
      </c>
      <c r="J80" s="174">
        <f t="shared" si="7"/>
        <v>22</v>
      </c>
      <c r="K80" s="174">
        <f t="shared" si="7"/>
        <v>10</v>
      </c>
      <c r="L80" s="174">
        <f t="shared" si="7"/>
        <v>8</v>
      </c>
      <c r="M80" s="174">
        <f t="shared" si="7"/>
        <v>4</v>
      </c>
      <c r="N80" s="174">
        <f t="shared" si="7"/>
        <v>0</v>
      </c>
      <c r="O80" s="174">
        <f t="shared" si="7"/>
        <v>12</v>
      </c>
      <c r="P80" s="174">
        <f t="shared" si="7"/>
        <v>7</v>
      </c>
      <c r="Q80" s="174">
        <f t="shared" si="7"/>
        <v>1</v>
      </c>
      <c r="R80" s="174">
        <f t="shared" si="7"/>
        <v>2</v>
      </c>
      <c r="S80" s="174">
        <f t="shared" si="7"/>
        <v>0</v>
      </c>
      <c r="T80" s="174">
        <f t="shared" si="7"/>
        <v>2</v>
      </c>
      <c r="U80" s="174">
        <f t="shared" si="7"/>
        <v>0</v>
      </c>
      <c r="V80" s="174">
        <f t="shared" si="7"/>
        <v>1</v>
      </c>
      <c r="W80" s="174">
        <f t="shared" si="7"/>
        <v>1</v>
      </c>
      <c r="X80" s="174">
        <f t="shared" si="7"/>
        <v>0</v>
      </c>
      <c r="Y80" s="174">
        <f t="shared" si="7"/>
        <v>12</v>
      </c>
      <c r="Z80" s="174">
        <f t="shared" si="7"/>
        <v>0</v>
      </c>
      <c r="AA80" s="174">
        <f t="shared" si="7"/>
        <v>2</v>
      </c>
      <c r="AB80" s="174">
        <f t="shared" si="7"/>
        <v>8</v>
      </c>
      <c r="AC80" s="174">
        <f t="shared" si="7"/>
        <v>3</v>
      </c>
      <c r="AD80" s="174">
        <f t="shared" si="7"/>
        <v>3</v>
      </c>
      <c r="AE80" s="174">
        <f t="shared" si="7"/>
        <v>1</v>
      </c>
      <c r="AF80" s="174">
        <f t="shared" si="7"/>
        <v>4</v>
      </c>
      <c r="AG80" s="174">
        <f t="shared" si="7"/>
        <v>1</v>
      </c>
      <c r="AH80" s="174">
        <f t="shared" si="7"/>
        <v>3</v>
      </c>
      <c r="AI80" s="174">
        <f t="shared" si="7"/>
        <v>0</v>
      </c>
      <c r="AJ80" s="174">
        <f t="shared" si="7"/>
        <v>0</v>
      </c>
      <c r="AK80" s="174">
        <f t="shared" si="7"/>
        <v>0</v>
      </c>
      <c r="AL80" s="174">
        <f t="shared" si="7"/>
        <v>1</v>
      </c>
      <c r="AM80" s="174">
        <f t="shared" si="7"/>
        <v>1</v>
      </c>
      <c r="AN80" s="174">
        <f t="shared" si="7"/>
        <v>0</v>
      </c>
      <c r="AO80" s="174">
        <f t="shared" si="7"/>
        <v>1</v>
      </c>
      <c r="AP80" s="174">
        <f t="shared" si="7"/>
        <v>0</v>
      </c>
      <c r="AQ80" s="174">
        <f t="shared" si="7"/>
        <v>0</v>
      </c>
      <c r="AR80" s="174">
        <f t="shared" si="7"/>
        <v>0</v>
      </c>
      <c r="AS80" s="174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96"/>
      <c r="F81" s="96"/>
      <c r="G81" s="74"/>
      <c r="H81" s="82"/>
      <c r="I81" s="82"/>
      <c r="J81" s="82"/>
      <c r="K81" s="83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96">
        <v>4</v>
      </c>
      <c r="F82" s="96">
        <v>3</v>
      </c>
      <c r="G82" s="74">
        <v>1</v>
      </c>
      <c r="H82" s="82"/>
      <c r="I82" s="82"/>
      <c r="J82" s="6">
        <v>4</v>
      </c>
      <c r="K82" s="72">
        <v>4</v>
      </c>
      <c r="L82" s="74"/>
      <c r="M82" s="74"/>
      <c r="N82" s="74"/>
      <c r="O82" s="74">
        <v>3</v>
      </c>
      <c r="P82" s="74">
        <v>2</v>
      </c>
      <c r="Q82" s="74"/>
      <c r="R82" s="74"/>
      <c r="S82" s="74"/>
      <c r="T82" s="74">
        <v>1</v>
      </c>
      <c r="U82" s="74"/>
      <c r="V82" s="74">
        <v>1</v>
      </c>
      <c r="W82" s="74"/>
      <c r="X82" s="74"/>
      <c r="Y82" s="74">
        <v>3</v>
      </c>
      <c r="Z82" s="74"/>
      <c r="AA82" s="74">
        <v>2</v>
      </c>
      <c r="AB82" s="74">
        <v>5</v>
      </c>
      <c r="AC82" s="74">
        <v>3</v>
      </c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96"/>
      <c r="F83" s="96"/>
      <c r="G83" s="74"/>
      <c r="H83" s="82"/>
      <c r="I83" s="82"/>
      <c r="J83" s="82">
        <v>5</v>
      </c>
      <c r="K83" s="83"/>
      <c r="L83" s="150">
        <v>5</v>
      </c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96">
        <v>3</v>
      </c>
      <c r="F84" s="96"/>
      <c r="G84" s="74">
        <v>3</v>
      </c>
      <c r="H84" s="82"/>
      <c r="I84" s="82"/>
      <c r="J84" s="6">
        <v>3</v>
      </c>
      <c r="K84" s="72">
        <v>2</v>
      </c>
      <c r="L84" s="74"/>
      <c r="M84" s="74">
        <v>1</v>
      </c>
      <c r="N84" s="74"/>
      <c r="O84" s="74">
        <v>4</v>
      </c>
      <c r="P84" s="74">
        <v>3</v>
      </c>
      <c r="Q84" s="74"/>
      <c r="R84" s="74">
        <v>1</v>
      </c>
      <c r="S84" s="74"/>
      <c r="T84" s="74"/>
      <c r="U84" s="74"/>
      <c r="V84" s="74"/>
      <c r="W84" s="74"/>
      <c r="X84" s="74"/>
      <c r="Y84" s="74">
        <v>4</v>
      </c>
      <c r="Z84" s="74"/>
      <c r="AA84" s="74"/>
      <c r="AB84" s="74">
        <v>1</v>
      </c>
      <c r="AC84" s="74"/>
      <c r="AD84" s="74">
        <v>1</v>
      </c>
      <c r="AE84" s="74">
        <v>1</v>
      </c>
      <c r="AF84" s="74">
        <v>2</v>
      </c>
      <c r="AG84" s="74"/>
      <c r="AH84" s="74">
        <v>2</v>
      </c>
      <c r="AI84" s="74"/>
      <c r="AJ84" s="74"/>
      <c r="AK84" s="74"/>
      <c r="AL84" s="74">
        <v>1</v>
      </c>
      <c r="AM84" s="74">
        <v>1</v>
      </c>
      <c r="AN84" s="74"/>
      <c r="AO84" s="74">
        <v>1</v>
      </c>
      <c r="AP84" s="74"/>
      <c r="AQ84" s="74"/>
      <c r="AR84" s="74"/>
      <c r="AS84" s="74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96"/>
      <c r="F85" s="96"/>
      <c r="G85" s="74"/>
      <c r="H85" s="82"/>
      <c r="I85" s="82"/>
      <c r="J85" s="82"/>
      <c r="K85" s="83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96"/>
      <c r="F86" s="96"/>
      <c r="G86" s="74"/>
      <c r="H86" s="82"/>
      <c r="I86" s="82"/>
      <c r="J86" s="82"/>
      <c r="K86" s="83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96"/>
      <c r="F87" s="96"/>
      <c r="G87" s="74"/>
      <c r="H87" s="82"/>
      <c r="I87" s="82"/>
      <c r="J87" s="6">
        <v>2</v>
      </c>
      <c r="K87" s="72">
        <v>2</v>
      </c>
      <c r="L87" s="74"/>
      <c r="M87" s="74"/>
      <c r="N87" s="74"/>
      <c r="O87" s="74">
        <v>1</v>
      </c>
      <c r="P87" s="74"/>
      <c r="Q87" s="74"/>
      <c r="R87" s="74"/>
      <c r="S87" s="74"/>
      <c r="T87" s="74">
        <v>1</v>
      </c>
      <c r="U87" s="74"/>
      <c r="V87" s="74"/>
      <c r="W87" s="74">
        <v>1</v>
      </c>
      <c r="X87" s="74"/>
      <c r="Y87" s="74">
        <v>1</v>
      </c>
      <c r="Z87" s="74"/>
      <c r="AA87" s="74"/>
      <c r="AB87" s="74">
        <v>1</v>
      </c>
      <c r="AC87" s="74"/>
      <c r="AD87" s="74">
        <v>1</v>
      </c>
      <c r="AE87" s="74"/>
      <c r="AF87" s="74">
        <v>1</v>
      </c>
      <c r="AG87" s="74"/>
      <c r="AH87" s="74">
        <v>1</v>
      </c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96"/>
      <c r="F88" s="96"/>
      <c r="G88" s="74"/>
      <c r="H88" s="82"/>
      <c r="I88" s="82"/>
      <c r="J88" s="82">
        <v>2</v>
      </c>
      <c r="K88" s="83">
        <v>1</v>
      </c>
      <c r="L88" s="150">
        <v>1</v>
      </c>
      <c r="M88" s="150"/>
      <c r="N88" s="150"/>
      <c r="O88" s="150">
        <v>1</v>
      </c>
      <c r="P88" s="150">
        <v>1</v>
      </c>
      <c r="Q88" s="150"/>
      <c r="R88" s="150"/>
      <c r="S88" s="150"/>
      <c r="T88" s="150"/>
      <c r="U88" s="150"/>
      <c r="V88" s="150"/>
      <c r="W88" s="150"/>
      <c r="X88" s="150"/>
      <c r="Y88" s="150">
        <v>1</v>
      </c>
      <c r="Z88" s="150"/>
      <c r="AA88" s="150"/>
      <c r="AB88" s="150">
        <v>0</v>
      </c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96">
        <v>2</v>
      </c>
      <c r="F89" s="96"/>
      <c r="G89" s="74">
        <v>2</v>
      </c>
      <c r="H89" s="82"/>
      <c r="I89" s="82"/>
      <c r="J89" s="82">
        <v>1</v>
      </c>
      <c r="K89" s="83"/>
      <c r="L89" s="150"/>
      <c r="M89" s="150">
        <v>1</v>
      </c>
      <c r="N89" s="150"/>
      <c r="O89" s="150">
        <v>1</v>
      </c>
      <c r="P89" s="150"/>
      <c r="Q89" s="150">
        <v>1</v>
      </c>
      <c r="R89" s="150"/>
      <c r="S89" s="150"/>
      <c r="T89" s="150"/>
      <c r="U89" s="150"/>
      <c r="V89" s="150"/>
      <c r="W89" s="150"/>
      <c r="X89" s="150"/>
      <c r="Y89" s="150">
        <v>1</v>
      </c>
      <c r="Z89" s="150"/>
      <c r="AA89" s="150"/>
      <c r="AB89" s="150">
        <v>1</v>
      </c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96">
        <v>1</v>
      </c>
      <c r="F90" s="96"/>
      <c r="G90" s="74">
        <v>1</v>
      </c>
      <c r="H90" s="82"/>
      <c r="I90" s="82"/>
      <c r="J90" s="6"/>
      <c r="K90" s="72"/>
      <c r="L90" s="74"/>
      <c r="M90" s="74"/>
      <c r="N90" s="74"/>
      <c r="O90" s="74">
        <v>1</v>
      </c>
      <c r="P90" s="74">
        <v>1</v>
      </c>
      <c r="Q90" s="74"/>
      <c r="R90" s="74"/>
      <c r="S90" s="74"/>
      <c r="T90" s="74"/>
      <c r="U90" s="74"/>
      <c r="V90" s="74"/>
      <c r="W90" s="74"/>
      <c r="X90" s="74"/>
      <c r="Y90" s="74">
        <v>1</v>
      </c>
      <c r="Z90" s="74"/>
      <c r="AA90" s="74"/>
      <c r="AB90" s="74">
        <v>0</v>
      </c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96"/>
      <c r="F91" s="96"/>
      <c r="G91" s="74"/>
      <c r="H91" s="82"/>
      <c r="I91" s="82"/>
      <c r="J91" s="82"/>
      <c r="K91" s="83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96"/>
      <c r="F92" s="96"/>
      <c r="G92" s="74"/>
      <c r="H92" s="82"/>
      <c r="I92" s="82"/>
      <c r="J92" s="6"/>
      <c r="K92" s="72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96"/>
      <c r="F93" s="96"/>
      <c r="G93" s="74"/>
      <c r="H93" s="82"/>
      <c r="I93" s="82"/>
      <c r="J93" s="82"/>
      <c r="K93" s="83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96"/>
      <c r="F94" s="96"/>
      <c r="G94" s="74"/>
      <c r="H94" s="82"/>
      <c r="I94" s="82"/>
      <c r="J94" s="6">
        <v>2</v>
      </c>
      <c r="K94" s="72">
        <v>1</v>
      </c>
      <c r="L94" s="74">
        <v>1</v>
      </c>
      <c r="M94" s="74"/>
      <c r="N94" s="74"/>
      <c r="O94" s="74">
        <v>1</v>
      </c>
      <c r="P94" s="74"/>
      <c r="Q94" s="74"/>
      <c r="R94" s="74">
        <v>1</v>
      </c>
      <c r="S94" s="74"/>
      <c r="T94" s="74"/>
      <c r="U94" s="74"/>
      <c r="V94" s="74"/>
      <c r="W94" s="74"/>
      <c r="X94" s="74"/>
      <c r="Y94" s="74">
        <v>1</v>
      </c>
      <c r="Z94" s="74"/>
      <c r="AA94" s="74"/>
      <c r="AB94" s="74">
        <v>0</v>
      </c>
      <c r="AC94" s="74"/>
      <c r="AD94" s="74">
        <v>1</v>
      </c>
      <c r="AE94" s="74"/>
      <c r="AF94" s="74">
        <v>1</v>
      </c>
      <c r="AG94" s="74">
        <v>1</v>
      </c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96"/>
      <c r="F95" s="96"/>
      <c r="G95" s="74"/>
      <c r="H95" s="82"/>
      <c r="I95" s="82"/>
      <c r="J95" s="82"/>
      <c r="K95" s="83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96"/>
      <c r="F96" s="96"/>
      <c r="G96" s="74"/>
      <c r="H96" s="82"/>
      <c r="I96" s="82"/>
      <c r="J96" s="6"/>
      <c r="K96" s="72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96"/>
      <c r="F97" s="96"/>
      <c r="G97" s="74"/>
      <c r="H97" s="82"/>
      <c r="I97" s="82"/>
      <c r="J97" s="6"/>
      <c r="K97" s="72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96"/>
      <c r="F98" s="96"/>
      <c r="G98" s="74"/>
      <c r="H98" s="82"/>
      <c r="I98" s="82"/>
      <c r="J98" s="82"/>
      <c r="K98" s="83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96"/>
      <c r="F99" s="96"/>
      <c r="G99" s="74"/>
      <c r="H99" s="82"/>
      <c r="I99" s="82"/>
      <c r="J99" s="6"/>
      <c r="K99" s="72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96"/>
      <c r="F100" s="96"/>
      <c r="G100" s="74"/>
      <c r="H100" s="82"/>
      <c r="I100" s="82"/>
      <c r="J100" s="82"/>
      <c r="K100" s="83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96"/>
      <c r="F101" s="96"/>
      <c r="G101" s="74"/>
      <c r="H101" s="82"/>
      <c r="I101" s="82"/>
      <c r="J101" s="82">
        <v>3</v>
      </c>
      <c r="K101" s="83"/>
      <c r="L101" s="150">
        <v>1</v>
      </c>
      <c r="M101" s="150">
        <v>2</v>
      </c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>
        <v>0</v>
      </c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24">
        <f t="shared" ref="F102:AS102" si="8">SUM(F103:F105)</f>
        <v>0</v>
      </c>
      <c r="G102" s="124">
        <f t="shared" si="8"/>
        <v>0</v>
      </c>
      <c r="H102" s="124">
        <f t="shared" si="8"/>
        <v>0</v>
      </c>
      <c r="I102" s="124">
        <f t="shared" si="8"/>
        <v>0</v>
      </c>
      <c r="J102" s="124">
        <f t="shared" si="8"/>
        <v>0</v>
      </c>
      <c r="K102" s="124">
        <f t="shared" si="8"/>
        <v>0</v>
      </c>
      <c r="L102" s="124">
        <f t="shared" si="8"/>
        <v>0</v>
      </c>
      <c r="M102" s="124">
        <f t="shared" si="8"/>
        <v>0</v>
      </c>
      <c r="N102" s="124">
        <f t="shared" si="8"/>
        <v>0</v>
      </c>
      <c r="O102" s="124">
        <f t="shared" si="8"/>
        <v>0</v>
      </c>
      <c r="P102" s="124">
        <f t="shared" si="8"/>
        <v>0</v>
      </c>
      <c r="Q102" s="124">
        <f t="shared" si="8"/>
        <v>0</v>
      </c>
      <c r="R102" s="124">
        <f t="shared" si="8"/>
        <v>0</v>
      </c>
      <c r="S102" s="124">
        <f t="shared" si="8"/>
        <v>0</v>
      </c>
      <c r="T102" s="124">
        <f t="shared" si="8"/>
        <v>0</v>
      </c>
      <c r="U102" s="124">
        <f t="shared" si="8"/>
        <v>0</v>
      </c>
      <c r="V102" s="124">
        <f t="shared" si="8"/>
        <v>0</v>
      </c>
      <c r="W102" s="124">
        <f t="shared" si="8"/>
        <v>0</v>
      </c>
      <c r="X102" s="124">
        <f t="shared" si="8"/>
        <v>0</v>
      </c>
      <c r="Y102" s="124">
        <f t="shared" si="8"/>
        <v>0</v>
      </c>
      <c r="Z102" s="124">
        <f t="shared" si="8"/>
        <v>0</v>
      </c>
      <c r="AA102" s="124">
        <f t="shared" si="8"/>
        <v>0</v>
      </c>
      <c r="AB102" s="124">
        <f t="shared" si="8"/>
        <v>0</v>
      </c>
      <c r="AC102" s="124">
        <f t="shared" si="8"/>
        <v>0</v>
      </c>
      <c r="AD102" s="124">
        <f t="shared" si="8"/>
        <v>0</v>
      </c>
      <c r="AE102" s="124">
        <f t="shared" si="8"/>
        <v>0</v>
      </c>
      <c r="AF102" s="124">
        <f t="shared" si="8"/>
        <v>0</v>
      </c>
      <c r="AG102" s="124">
        <f t="shared" si="8"/>
        <v>0</v>
      </c>
      <c r="AH102" s="124">
        <f t="shared" si="8"/>
        <v>0</v>
      </c>
      <c r="AI102" s="124">
        <f t="shared" si="8"/>
        <v>0</v>
      </c>
      <c r="AJ102" s="124">
        <f t="shared" si="8"/>
        <v>0</v>
      </c>
      <c r="AK102" s="124">
        <f t="shared" si="8"/>
        <v>0</v>
      </c>
      <c r="AL102" s="124">
        <f t="shared" si="8"/>
        <v>0</v>
      </c>
      <c r="AM102" s="124">
        <f t="shared" si="8"/>
        <v>0</v>
      </c>
      <c r="AN102" s="124">
        <f t="shared" si="8"/>
        <v>0</v>
      </c>
      <c r="AO102" s="124">
        <f t="shared" si="8"/>
        <v>0</v>
      </c>
      <c r="AP102" s="124">
        <f t="shared" si="8"/>
        <v>0</v>
      </c>
      <c r="AQ102" s="124">
        <f t="shared" si="8"/>
        <v>0</v>
      </c>
      <c r="AR102" s="124">
        <f t="shared" si="8"/>
        <v>0</v>
      </c>
      <c r="AS102" s="124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6"/>
      <c r="F103" s="6"/>
      <c r="G103" s="6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6"/>
      <c r="F104" s="6"/>
      <c r="G104" s="6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6"/>
      <c r="F105" s="6"/>
      <c r="G105" s="6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306</v>
      </c>
      <c r="F106" s="174">
        <f t="shared" ref="F106:AS106" si="9">SUM(F107:F114)</f>
        <v>15</v>
      </c>
      <c r="G106" s="174">
        <f t="shared" si="9"/>
        <v>291</v>
      </c>
      <c r="H106" s="174">
        <f t="shared" si="9"/>
        <v>0</v>
      </c>
      <c r="I106" s="174">
        <f t="shared" si="9"/>
        <v>0</v>
      </c>
      <c r="J106" s="174">
        <f t="shared" si="9"/>
        <v>1063</v>
      </c>
      <c r="K106" s="174">
        <f t="shared" si="9"/>
        <v>952</v>
      </c>
      <c r="L106" s="174">
        <f t="shared" si="9"/>
        <v>111</v>
      </c>
      <c r="M106" s="174">
        <f t="shared" si="9"/>
        <v>0</v>
      </c>
      <c r="N106" s="174">
        <f t="shared" si="9"/>
        <v>0</v>
      </c>
      <c r="O106" s="174">
        <f t="shared" si="9"/>
        <v>1025</v>
      </c>
      <c r="P106" s="174">
        <f t="shared" si="9"/>
        <v>739</v>
      </c>
      <c r="Q106" s="174">
        <f t="shared" si="9"/>
        <v>205</v>
      </c>
      <c r="R106" s="174">
        <f t="shared" si="9"/>
        <v>21</v>
      </c>
      <c r="S106" s="174">
        <f t="shared" si="9"/>
        <v>0</v>
      </c>
      <c r="T106" s="174">
        <f t="shared" si="9"/>
        <v>60</v>
      </c>
      <c r="U106" s="174">
        <f t="shared" si="9"/>
        <v>8</v>
      </c>
      <c r="V106" s="174">
        <f t="shared" si="9"/>
        <v>47</v>
      </c>
      <c r="W106" s="174">
        <f t="shared" si="9"/>
        <v>5</v>
      </c>
      <c r="X106" s="174">
        <f t="shared" si="9"/>
        <v>15</v>
      </c>
      <c r="Y106" s="174">
        <f t="shared" si="9"/>
        <v>1040</v>
      </c>
      <c r="Z106" s="174">
        <f t="shared" si="9"/>
        <v>0</v>
      </c>
      <c r="AA106" s="174">
        <f t="shared" si="9"/>
        <v>11</v>
      </c>
      <c r="AB106" s="174">
        <f t="shared" si="9"/>
        <v>218</v>
      </c>
      <c r="AC106" s="174">
        <f t="shared" si="9"/>
        <v>23</v>
      </c>
      <c r="AD106" s="174">
        <f t="shared" si="9"/>
        <v>26</v>
      </c>
      <c r="AE106" s="174">
        <f t="shared" si="9"/>
        <v>5</v>
      </c>
      <c r="AF106" s="174">
        <f t="shared" si="9"/>
        <v>31</v>
      </c>
      <c r="AG106" s="174">
        <f t="shared" si="9"/>
        <v>5</v>
      </c>
      <c r="AH106" s="174">
        <f t="shared" si="9"/>
        <v>26</v>
      </c>
      <c r="AI106" s="174">
        <f t="shared" si="9"/>
        <v>0</v>
      </c>
      <c r="AJ106" s="174">
        <f t="shared" si="9"/>
        <v>20</v>
      </c>
      <c r="AK106" s="174">
        <f t="shared" si="9"/>
        <v>3</v>
      </c>
      <c r="AL106" s="174">
        <f t="shared" si="9"/>
        <v>2</v>
      </c>
      <c r="AM106" s="174">
        <f t="shared" si="9"/>
        <v>5</v>
      </c>
      <c r="AN106" s="174">
        <f t="shared" si="9"/>
        <v>1</v>
      </c>
      <c r="AO106" s="174">
        <f t="shared" si="9"/>
        <v>4</v>
      </c>
      <c r="AP106" s="174">
        <f t="shared" si="9"/>
        <v>0</v>
      </c>
      <c r="AQ106" s="174">
        <f t="shared" si="9"/>
        <v>0</v>
      </c>
      <c r="AR106" s="174">
        <f t="shared" si="9"/>
        <v>0</v>
      </c>
      <c r="AS106" s="174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74">
        <v>300</v>
      </c>
      <c r="F107" s="174">
        <v>14</v>
      </c>
      <c r="G107" s="96">
        <v>286</v>
      </c>
      <c r="H107" s="141"/>
      <c r="I107" s="141"/>
      <c r="J107" s="6">
        <v>1058</v>
      </c>
      <c r="K107" s="72">
        <v>951</v>
      </c>
      <c r="L107" s="6">
        <v>107</v>
      </c>
      <c r="M107" s="6"/>
      <c r="N107" s="6"/>
      <c r="O107" s="6">
        <v>1022</v>
      </c>
      <c r="P107" s="6">
        <v>738</v>
      </c>
      <c r="Q107" s="6">
        <v>204</v>
      </c>
      <c r="R107" s="6">
        <v>20</v>
      </c>
      <c r="S107" s="6"/>
      <c r="T107" s="6">
        <v>60</v>
      </c>
      <c r="U107" s="6">
        <v>8</v>
      </c>
      <c r="V107" s="6">
        <v>47</v>
      </c>
      <c r="W107" s="6">
        <v>5</v>
      </c>
      <c r="X107" s="6">
        <v>15</v>
      </c>
      <c r="Y107" s="6">
        <v>1037</v>
      </c>
      <c r="Z107" s="6"/>
      <c r="AA107" s="6">
        <v>10</v>
      </c>
      <c r="AB107" s="6">
        <v>214</v>
      </c>
      <c r="AC107" s="6">
        <v>21</v>
      </c>
      <c r="AD107" s="6">
        <v>24</v>
      </c>
      <c r="AE107" s="6">
        <v>5</v>
      </c>
      <c r="AF107" s="6">
        <v>29</v>
      </c>
      <c r="AG107" s="6">
        <v>5</v>
      </c>
      <c r="AH107" s="6">
        <v>24</v>
      </c>
      <c r="AI107" s="6"/>
      <c r="AJ107" s="6">
        <v>18</v>
      </c>
      <c r="AK107" s="6">
        <v>3</v>
      </c>
      <c r="AL107" s="6">
        <v>2</v>
      </c>
      <c r="AM107" s="6">
        <v>5</v>
      </c>
      <c r="AN107" s="6">
        <v>1</v>
      </c>
      <c r="AO107" s="6">
        <v>4</v>
      </c>
      <c r="AP107" s="6"/>
      <c r="AQ107" s="6"/>
      <c r="AR107" s="6"/>
      <c r="AS107" s="6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96"/>
      <c r="F108" s="96"/>
      <c r="G108" s="74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96">
        <v>3</v>
      </c>
      <c r="F109" s="96">
        <v>1</v>
      </c>
      <c r="G109" s="74">
        <v>2</v>
      </c>
      <c r="H109" s="141"/>
      <c r="I109" s="141"/>
      <c r="J109" s="6">
        <v>4</v>
      </c>
      <c r="K109" s="6">
        <v>1</v>
      </c>
      <c r="L109" s="6">
        <v>3</v>
      </c>
      <c r="M109" s="6"/>
      <c r="N109" s="74"/>
      <c r="O109" s="6">
        <v>1</v>
      </c>
      <c r="P109" s="6"/>
      <c r="Q109" s="6">
        <v>1</v>
      </c>
      <c r="R109" s="6"/>
      <c r="S109" s="6"/>
      <c r="T109" s="6"/>
      <c r="U109" s="6"/>
      <c r="V109" s="6"/>
      <c r="W109" s="6"/>
      <c r="X109" s="6"/>
      <c r="Y109" s="6">
        <v>1</v>
      </c>
      <c r="Z109" s="6"/>
      <c r="AA109" s="74">
        <v>1</v>
      </c>
      <c r="AB109" s="74">
        <v>3</v>
      </c>
      <c r="AC109" s="74">
        <v>2</v>
      </c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74"/>
      <c r="F110" s="174"/>
      <c r="G110" s="74"/>
      <c r="H110" s="141"/>
      <c r="I110" s="141"/>
      <c r="J110" s="6"/>
      <c r="K110" s="6"/>
      <c r="L110" s="6"/>
      <c r="M110" s="6"/>
      <c r="N110" s="74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96">
        <v>2</v>
      </c>
      <c r="F111" s="96"/>
      <c r="G111" s="74">
        <v>2</v>
      </c>
      <c r="H111" s="141"/>
      <c r="I111" s="141"/>
      <c r="J111" s="141"/>
      <c r="K111" s="142"/>
      <c r="L111" s="150"/>
      <c r="M111" s="150"/>
      <c r="N111" s="150"/>
      <c r="O111" s="150">
        <v>1</v>
      </c>
      <c r="P111" s="150">
        <v>1</v>
      </c>
      <c r="Q111" s="150"/>
      <c r="R111" s="150"/>
      <c r="S111" s="150"/>
      <c r="T111" s="150"/>
      <c r="U111" s="150"/>
      <c r="V111" s="150"/>
      <c r="W111" s="150"/>
      <c r="X111" s="150"/>
      <c r="Y111" s="150">
        <v>1</v>
      </c>
      <c r="Z111" s="150"/>
      <c r="AA111" s="150"/>
      <c r="AB111" s="150">
        <v>1</v>
      </c>
      <c r="AC111" s="150"/>
      <c r="AD111" s="150">
        <v>1</v>
      </c>
      <c r="AE111" s="150"/>
      <c r="AF111" s="150">
        <v>1</v>
      </c>
      <c r="AG111" s="150"/>
      <c r="AH111" s="150">
        <v>1</v>
      </c>
      <c r="AI111" s="150"/>
      <c r="AJ111" s="150">
        <v>1</v>
      </c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96"/>
      <c r="F112" s="96"/>
      <c r="G112" s="74"/>
      <c r="H112" s="141"/>
      <c r="I112" s="141"/>
      <c r="J112" s="141">
        <v>1</v>
      </c>
      <c r="K112" s="142"/>
      <c r="L112" s="150">
        <v>1</v>
      </c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>
        <v>0</v>
      </c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96"/>
      <c r="F113" s="96"/>
      <c r="G113" s="74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96">
        <v>1</v>
      </c>
      <c r="F114" s="96"/>
      <c r="G114" s="74">
        <v>1</v>
      </c>
      <c r="H114" s="141"/>
      <c r="I114" s="141"/>
      <c r="J114" s="141"/>
      <c r="K114" s="142"/>
      <c r="L114" s="150"/>
      <c r="M114" s="150"/>
      <c r="N114" s="150"/>
      <c r="O114" s="150">
        <v>1</v>
      </c>
      <c r="P114" s="150"/>
      <c r="Q114" s="150"/>
      <c r="R114" s="150">
        <v>1</v>
      </c>
      <c r="S114" s="150"/>
      <c r="T114" s="150"/>
      <c r="U114" s="150"/>
      <c r="V114" s="150"/>
      <c r="W114" s="150"/>
      <c r="X114" s="150"/>
      <c r="Y114" s="150">
        <v>1</v>
      </c>
      <c r="Z114" s="150"/>
      <c r="AA114" s="150"/>
      <c r="AB114" s="150">
        <v>0</v>
      </c>
      <c r="AC114" s="150"/>
      <c r="AD114" s="150">
        <v>1</v>
      </c>
      <c r="AE114" s="150"/>
      <c r="AF114" s="150">
        <v>1</v>
      </c>
      <c r="AG114" s="150"/>
      <c r="AH114" s="150">
        <v>1</v>
      </c>
      <c r="AI114" s="150"/>
      <c r="AJ114" s="150">
        <v>1</v>
      </c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1</v>
      </c>
      <c r="F115" s="174">
        <f t="shared" ref="F115:AS115" si="10">SUM(F116:F119)</f>
        <v>0</v>
      </c>
      <c r="G115" s="174">
        <f t="shared" si="10"/>
        <v>1</v>
      </c>
      <c r="H115" s="174">
        <f t="shared" si="10"/>
        <v>0</v>
      </c>
      <c r="I115" s="174">
        <f t="shared" si="10"/>
        <v>0</v>
      </c>
      <c r="J115" s="174">
        <f t="shared" si="10"/>
        <v>7</v>
      </c>
      <c r="K115" s="174">
        <f t="shared" si="10"/>
        <v>2</v>
      </c>
      <c r="L115" s="174">
        <f t="shared" si="10"/>
        <v>5</v>
      </c>
      <c r="M115" s="174">
        <f t="shared" si="10"/>
        <v>0</v>
      </c>
      <c r="N115" s="174">
        <f t="shared" si="10"/>
        <v>0</v>
      </c>
      <c r="O115" s="174">
        <f t="shared" si="10"/>
        <v>1</v>
      </c>
      <c r="P115" s="174">
        <f t="shared" si="10"/>
        <v>0</v>
      </c>
      <c r="Q115" s="174">
        <f t="shared" si="10"/>
        <v>0</v>
      </c>
      <c r="R115" s="174">
        <f t="shared" si="10"/>
        <v>1</v>
      </c>
      <c r="S115" s="174">
        <f t="shared" si="10"/>
        <v>0</v>
      </c>
      <c r="T115" s="174">
        <f t="shared" si="10"/>
        <v>0</v>
      </c>
      <c r="U115" s="174">
        <f t="shared" si="10"/>
        <v>0</v>
      </c>
      <c r="V115" s="174">
        <f t="shared" si="10"/>
        <v>0</v>
      </c>
      <c r="W115" s="174">
        <f t="shared" si="10"/>
        <v>0</v>
      </c>
      <c r="X115" s="174">
        <f t="shared" si="10"/>
        <v>0</v>
      </c>
      <c r="Y115" s="174">
        <f t="shared" si="10"/>
        <v>1</v>
      </c>
      <c r="Z115" s="174">
        <f t="shared" si="10"/>
        <v>0</v>
      </c>
      <c r="AA115" s="174">
        <f t="shared" si="10"/>
        <v>0</v>
      </c>
      <c r="AB115" s="174">
        <f t="shared" si="10"/>
        <v>2</v>
      </c>
      <c r="AC115" s="174">
        <f t="shared" si="10"/>
        <v>0</v>
      </c>
      <c r="AD115" s="174">
        <f t="shared" si="10"/>
        <v>1</v>
      </c>
      <c r="AE115" s="174">
        <f t="shared" si="10"/>
        <v>0</v>
      </c>
      <c r="AF115" s="174">
        <f t="shared" si="10"/>
        <v>1</v>
      </c>
      <c r="AG115" s="174">
        <f t="shared" si="10"/>
        <v>0</v>
      </c>
      <c r="AH115" s="174">
        <f t="shared" si="10"/>
        <v>1</v>
      </c>
      <c r="AI115" s="174">
        <f t="shared" si="10"/>
        <v>0</v>
      </c>
      <c r="AJ115" s="174">
        <f t="shared" si="10"/>
        <v>1</v>
      </c>
      <c r="AK115" s="174">
        <f t="shared" si="10"/>
        <v>0</v>
      </c>
      <c r="AL115" s="174">
        <f t="shared" si="10"/>
        <v>0</v>
      </c>
      <c r="AM115" s="174">
        <f t="shared" si="10"/>
        <v>0</v>
      </c>
      <c r="AN115" s="174">
        <f t="shared" si="10"/>
        <v>0</v>
      </c>
      <c r="AO115" s="174">
        <f t="shared" si="10"/>
        <v>0</v>
      </c>
      <c r="AP115" s="174">
        <f t="shared" si="10"/>
        <v>0</v>
      </c>
      <c r="AQ115" s="174">
        <f t="shared" si="10"/>
        <v>0</v>
      </c>
      <c r="AR115" s="174">
        <f t="shared" si="10"/>
        <v>0</v>
      </c>
      <c r="AS115" s="174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74"/>
      <c r="F116" s="174"/>
      <c r="G116" s="74"/>
      <c r="H116" s="6"/>
      <c r="I116" s="6"/>
      <c r="J116" s="6">
        <v>4</v>
      </c>
      <c r="K116" s="6">
        <v>1</v>
      </c>
      <c r="L116" s="6">
        <v>3</v>
      </c>
      <c r="M116" s="6"/>
      <c r="N116" s="74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>
        <v>1</v>
      </c>
      <c r="AC116" s="6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74"/>
      <c r="F117" s="174"/>
      <c r="G117" s="74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74">
        <v>1</v>
      </c>
      <c r="F118" s="174"/>
      <c r="G118" s="74">
        <v>1</v>
      </c>
      <c r="H118" s="6"/>
      <c r="I118" s="6"/>
      <c r="J118" s="6">
        <v>3</v>
      </c>
      <c r="K118" s="6">
        <v>1</v>
      </c>
      <c r="L118" s="6">
        <v>2</v>
      </c>
      <c r="M118" s="6"/>
      <c r="N118" s="6"/>
      <c r="O118" s="6">
        <v>1</v>
      </c>
      <c r="P118" s="6"/>
      <c r="Q118" s="6"/>
      <c r="R118" s="6">
        <v>1</v>
      </c>
      <c r="S118" s="6"/>
      <c r="T118" s="6"/>
      <c r="U118" s="6"/>
      <c r="V118" s="6"/>
      <c r="W118" s="6"/>
      <c r="X118" s="6"/>
      <c r="Y118" s="6">
        <v>1</v>
      </c>
      <c r="Z118" s="6"/>
      <c r="AA118" s="6"/>
      <c r="AB118" s="6">
        <v>1</v>
      </c>
      <c r="AC118" s="6"/>
      <c r="AD118" s="6">
        <v>1</v>
      </c>
      <c r="AE118" s="6"/>
      <c r="AF118" s="6">
        <v>1</v>
      </c>
      <c r="AG118" s="6"/>
      <c r="AH118" s="6">
        <v>1</v>
      </c>
      <c r="AI118" s="6"/>
      <c r="AJ118" s="6">
        <v>1</v>
      </c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96"/>
      <c r="F119" s="96"/>
      <c r="G119" s="74"/>
      <c r="H119" s="6"/>
      <c r="I119" s="6"/>
      <c r="J119" s="6"/>
      <c r="K119" s="72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6"/>
      <c r="F121" s="6"/>
      <c r="G121" s="6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6"/>
      <c r="F122" s="6"/>
      <c r="G122" s="6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74">
        <v>7</v>
      </c>
      <c r="F123" s="174"/>
      <c r="G123" s="74">
        <v>7</v>
      </c>
      <c r="H123" s="118"/>
      <c r="I123" s="118"/>
      <c r="J123" s="6">
        <v>41</v>
      </c>
      <c r="K123" s="6">
        <v>11</v>
      </c>
      <c r="L123" s="6">
        <v>27</v>
      </c>
      <c r="M123" s="6">
        <v>3</v>
      </c>
      <c r="N123" s="74">
        <v>1</v>
      </c>
      <c r="O123" s="6">
        <v>4</v>
      </c>
      <c r="P123" s="6">
        <v>2</v>
      </c>
      <c r="Q123" s="6"/>
      <c r="R123" s="6"/>
      <c r="S123" s="6"/>
      <c r="T123" s="6">
        <v>2</v>
      </c>
      <c r="U123" s="6"/>
      <c r="V123" s="6">
        <v>2</v>
      </c>
      <c r="W123" s="6"/>
      <c r="X123" s="6">
        <v>4</v>
      </c>
      <c r="Y123" s="6">
        <v>8</v>
      </c>
      <c r="Z123" s="6"/>
      <c r="AA123" s="6"/>
      <c r="AB123" s="6">
        <v>9</v>
      </c>
      <c r="AC123" s="6"/>
      <c r="AD123" s="74">
        <v>1</v>
      </c>
      <c r="AE123" s="74">
        <v>4</v>
      </c>
      <c r="AF123" s="74">
        <v>5</v>
      </c>
      <c r="AG123" s="74">
        <v>1</v>
      </c>
      <c r="AH123" s="74">
        <v>4</v>
      </c>
      <c r="AI123" s="74"/>
      <c r="AJ123" s="74"/>
      <c r="AK123" s="74"/>
      <c r="AL123" s="74">
        <v>3</v>
      </c>
      <c r="AM123" s="74">
        <v>3</v>
      </c>
      <c r="AN123" s="74">
        <v>1</v>
      </c>
      <c r="AO123" s="74">
        <v>2</v>
      </c>
      <c r="AP123" s="74"/>
      <c r="AQ123" s="74"/>
      <c r="AR123" s="74"/>
      <c r="AS123" s="74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425</v>
      </c>
      <c r="F124" s="124">
        <f t="shared" ref="F124:AS124" si="12">F9+F29+F41+F49+F63+F70+F77+F80+F102+F106+F115+F120+F123</f>
        <v>33</v>
      </c>
      <c r="G124" s="124">
        <f t="shared" si="12"/>
        <v>392</v>
      </c>
      <c r="H124" s="124">
        <f t="shared" si="12"/>
        <v>0</v>
      </c>
      <c r="I124" s="124">
        <f t="shared" si="12"/>
        <v>0</v>
      </c>
      <c r="J124" s="124">
        <f t="shared" si="12"/>
        <v>1247</v>
      </c>
      <c r="K124" s="124">
        <f t="shared" si="12"/>
        <v>1051</v>
      </c>
      <c r="L124" s="124">
        <f t="shared" si="12"/>
        <v>189</v>
      </c>
      <c r="M124" s="124">
        <f t="shared" si="12"/>
        <v>7</v>
      </c>
      <c r="N124" s="124">
        <f t="shared" si="12"/>
        <v>1</v>
      </c>
      <c r="O124" s="124">
        <f t="shared" si="12"/>
        <v>1116</v>
      </c>
      <c r="P124" s="124">
        <f t="shared" si="12"/>
        <v>778</v>
      </c>
      <c r="Q124" s="124">
        <f t="shared" si="12"/>
        <v>216</v>
      </c>
      <c r="R124" s="124">
        <f t="shared" si="12"/>
        <v>37</v>
      </c>
      <c r="S124" s="124">
        <f t="shared" si="12"/>
        <v>0</v>
      </c>
      <c r="T124" s="124">
        <f t="shared" si="12"/>
        <v>85</v>
      </c>
      <c r="U124" s="124">
        <f t="shared" si="12"/>
        <v>11</v>
      </c>
      <c r="V124" s="124">
        <f t="shared" si="12"/>
        <v>65</v>
      </c>
      <c r="W124" s="124">
        <f t="shared" si="12"/>
        <v>9</v>
      </c>
      <c r="X124" s="124">
        <f t="shared" si="12"/>
        <v>25</v>
      </c>
      <c r="Y124" s="124">
        <f t="shared" si="12"/>
        <v>1141</v>
      </c>
      <c r="Z124" s="124">
        <f t="shared" si="12"/>
        <v>1</v>
      </c>
      <c r="AA124" s="124">
        <f t="shared" si="12"/>
        <v>23</v>
      </c>
      <c r="AB124" s="124">
        <f t="shared" si="12"/>
        <v>333</v>
      </c>
      <c r="AC124" s="124">
        <f t="shared" si="12"/>
        <v>40</v>
      </c>
      <c r="AD124" s="124">
        <f t="shared" si="12"/>
        <v>52</v>
      </c>
      <c r="AE124" s="124">
        <f t="shared" si="12"/>
        <v>16</v>
      </c>
      <c r="AF124" s="124">
        <f t="shared" si="12"/>
        <v>68</v>
      </c>
      <c r="AG124" s="124">
        <f t="shared" si="12"/>
        <v>14</v>
      </c>
      <c r="AH124" s="124">
        <f t="shared" si="12"/>
        <v>54</v>
      </c>
      <c r="AI124" s="124">
        <f t="shared" si="12"/>
        <v>0</v>
      </c>
      <c r="AJ124" s="124">
        <f t="shared" si="12"/>
        <v>35</v>
      </c>
      <c r="AK124" s="124">
        <f t="shared" si="12"/>
        <v>4</v>
      </c>
      <c r="AL124" s="124">
        <f t="shared" si="12"/>
        <v>7</v>
      </c>
      <c r="AM124" s="124">
        <f t="shared" si="12"/>
        <v>11</v>
      </c>
      <c r="AN124" s="124">
        <f t="shared" si="12"/>
        <v>2</v>
      </c>
      <c r="AO124" s="124">
        <f t="shared" si="12"/>
        <v>9</v>
      </c>
      <c r="AP124" s="124">
        <f t="shared" si="12"/>
        <v>0</v>
      </c>
      <c r="AQ124" s="124">
        <f t="shared" si="12"/>
        <v>0</v>
      </c>
      <c r="AR124" s="124">
        <f t="shared" si="12"/>
        <v>0</v>
      </c>
      <c r="AS124" s="124">
        <f t="shared" si="12"/>
        <v>0</v>
      </c>
    </row>
    <row r="127" spans="1:45" ht="18" customHeight="1" x14ac:dyDescent="0.2">
      <c r="C127" s="75"/>
      <c r="D127" s="75"/>
      <c r="E127" s="75"/>
      <c r="F127" s="104"/>
      <c r="G127" s="104"/>
      <c r="H127" s="329"/>
      <c r="I127" s="329"/>
      <c r="J127" s="329"/>
      <c r="K127" s="329"/>
      <c r="L127" s="329"/>
      <c r="M127" s="329"/>
      <c r="N127" s="75"/>
      <c r="O127" s="75"/>
      <c r="P127" s="75"/>
      <c r="Q127" s="75"/>
    </row>
    <row r="128" spans="1:45" ht="14.25" customHeight="1" x14ac:dyDescent="0.2">
      <c r="C128" s="75"/>
      <c r="D128" s="75"/>
      <c r="E128" s="75"/>
      <c r="F128" s="75"/>
      <c r="G128" s="75"/>
      <c r="H128" s="329"/>
      <c r="I128" s="329"/>
      <c r="J128" s="329"/>
      <c r="K128" s="329"/>
      <c r="L128" s="329"/>
      <c r="M128" s="329"/>
      <c r="N128" s="75"/>
      <c r="O128" s="75"/>
      <c r="P128" s="75"/>
      <c r="Q128" s="75"/>
    </row>
    <row r="129" spans="1:17" x14ac:dyDescent="0.2"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</row>
    <row r="130" spans="1:17" ht="18" x14ac:dyDescent="0.2">
      <c r="C130" s="75"/>
      <c r="D130" s="75"/>
      <c r="E130" s="75"/>
      <c r="F130" s="75"/>
      <c r="G130" s="75"/>
      <c r="H130" s="75"/>
      <c r="I130" s="333"/>
      <c r="J130" s="333"/>
      <c r="K130" s="75"/>
      <c r="L130" s="75"/>
      <c r="M130" s="75"/>
      <c r="N130" s="75"/>
      <c r="O130" s="75"/>
      <c r="P130" s="75"/>
      <c r="Q130" s="75"/>
    </row>
    <row r="131" spans="1:17" x14ac:dyDescent="0.2"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</row>
    <row r="132" spans="1:17" x14ac:dyDescent="0.2">
      <c r="C132" s="75"/>
      <c r="D132" s="75"/>
      <c r="E132" s="334"/>
      <c r="F132" s="334"/>
      <c r="G132" s="334"/>
      <c r="H132" s="334"/>
      <c r="I132" s="334"/>
      <c r="J132" s="334"/>
      <c r="K132" s="334"/>
      <c r="L132" s="334"/>
      <c r="M132" s="334"/>
      <c r="N132" s="75"/>
      <c r="O132" s="75"/>
      <c r="P132" s="75"/>
      <c r="Q132" s="75"/>
    </row>
    <row r="133" spans="1:17" x14ac:dyDescent="0.2">
      <c r="A133" s="301"/>
      <c r="B133" s="301"/>
      <c r="C133" s="301"/>
      <c r="D133" s="301"/>
      <c r="E133" s="301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</row>
    <row r="134" spans="1:17" x14ac:dyDescent="0.2">
      <c r="A134" s="301"/>
      <c r="B134" s="301"/>
      <c r="C134" s="301"/>
      <c r="D134" s="301"/>
      <c r="E134" s="301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1:17" x14ac:dyDescent="0.2">
      <c r="A135" s="301"/>
      <c r="B135" s="301"/>
      <c r="C135" s="301"/>
      <c r="D135" s="301"/>
      <c r="E135" s="301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1:17" x14ac:dyDescent="0.2">
      <c r="A136" s="301"/>
      <c r="B136" s="301"/>
      <c r="C136" s="301"/>
      <c r="D136" s="301"/>
      <c r="E136" s="301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1:17" x14ac:dyDescent="0.2">
      <c r="A137" s="301"/>
      <c r="B137" s="301"/>
      <c r="C137" s="301"/>
      <c r="D137" s="301"/>
      <c r="E137" s="301"/>
    </row>
    <row r="138" spans="1:17" x14ac:dyDescent="0.2">
      <c r="A138" s="301"/>
      <c r="B138" s="301"/>
      <c r="C138" s="301"/>
      <c r="D138" s="301"/>
      <c r="E138" s="301"/>
    </row>
    <row r="139" spans="1:17" x14ac:dyDescent="0.2">
      <c r="A139" s="301"/>
      <c r="B139" s="301"/>
      <c r="C139" s="301"/>
      <c r="D139" s="301"/>
      <c r="E139" s="301"/>
    </row>
    <row r="140" spans="1:17" x14ac:dyDescent="0.2">
      <c r="A140" s="301"/>
      <c r="B140" s="301"/>
      <c r="C140" s="301"/>
      <c r="D140" s="301"/>
      <c r="E140" s="301"/>
    </row>
  </sheetData>
  <sheetProtection sheet="1"/>
  <mergeCells count="174">
    <mergeCell ref="H128:M128"/>
    <mergeCell ref="I130:J130"/>
    <mergeCell ref="E132:M132"/>
    <mergeCell ref="A133:E140"/>
    <mergeCell ref="B120:D120"/>
    <mergeCell ref="B121:D121"/>
    <mergeCell ref="B122:D122"/>
    <mergeCell ref="B123:D123"/>
    <mergeCell ref="B124:D124"/>
    <mergeCell ref="H127:M127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S137"/>
  <sheetViews>
    <sheetView topLeftCell="AL1" workbookViewId="0">
      <selection activeCell="AT1" sqref="AT1:BN65536"/>
    </sheetView>
  </sheetViews>
  <sheetFormatPr defaultRowHeight="14.25" x14ac:dyDescent="0.2"/>
  <cols>
    <col min="1" max="1" width="9.28515625" style="22" customWidth="1"/>
    <col min="2" max="2" width="21.7109375" style="22" customWidth="1"/>
    <col min="3" max="3" width="19" style="22" customWidth="1"/>
    <col min="4" max="4" width="9.140625" style="22" customWidth="1"/>
    <col min="5" max="5" width="7.140625" style="22" customWidth="1"/>
    <col min="6" max="6" width="8.7109375" style="22" customWidth="1"/>
    <col min="7" max="7" width="7.5703125" style="22" customWidth="1"/>
    <col min="8" max="8" width="7.42578125" style="22" customWidth="1"/>
    <col min="9" max="9" width="8" style="22" customWidth="1"/>
    <col min="10" max="10" width="7.140625" style="22" customWidth="1"/>
    <col min="11" max="11" width="8" style="22" customWidth="1"/>
    <col min="12" max="12" width="7.85546875" style="22" customWidth="1"/>
    <col min="13" max="13" width="9.7109375" style="22" customWidth="1"/>
    <col min="14" max="14" width="8.140625" style="22" customWidth="1"/>
    <col min="15" max="15" width="8.42578125" style="22" customWidth="1"/>
    <col min="16" max="16" width="7.85546875" style="22" customWidth="1"/>
    <col min="17" max="17" width="7.42578125" style="22" customWidth="1"/>
    <col min="18" max="19" width="6.85546875" style="22" customWidth="1"/>
    <col min="20" max="20" width="7" style="22" customWidth="1"/>
    <col min="21" max="21" width="9.28515625" style="22" customWidth="1"/>
    <col min="22" max="22" width="7.5703125" style="22" customWidth="1"/>
    <col min="23" max="23" width="7" style="22" customWidth="1"/>
    <col min="24" max="24" width="7.42578125" style="22" customWidth="1"/>
    <col min="25" max="25" width="7.85546875" style="22" customWidth="1"/>
    <col min="26" max="26" width="7" style="22" customWidth="1"/>
    <col min="27" max="27" width="8.7109375" style="22" customWidth="1"/>
    <col min="28" max="28" width="8.42578125" style="22" customWidth="1"/>
    <col min="29" max="29" width="8" style="22" customWidth="1"/>
    <col min="30" max="30" width="6.140625" style="22" customWidth="1"/>
    <col min="31" max="31" width="6.85546875" style="22" customWidth="1"/>
    <col min="32" max="32" width="5.5703125" style="22" customWidth="1"/>
    <col min="33" max="33" width="7.28515625" style="22" customWidth="1"/>
    <col min="34" max="34" width="8" style="22" customWidth="1"/>
    <col min="35" max="35" width="8.28515625" style="22" customWidth="1"/>
    <col min="36" max="36" width="7.28515625" style="22" customWidth="1"/>
    <col min="37" max="37" width="7.5703125" style="22" customWidth="1"/>
    <col min="38" max="39" width="6.7109375" style="22" customWidth="1"/>
    <col min="40" max="40" width="8.42578125" style="22" customWidth="1"/>
    <col min="41" max="41" width="7.28515625" style="22" customWidth="1"/>
    <col min="42" max="42" width="8" style="22" customWidth="1"/>
    <col min="43" max="43" width="7.28515625" style="22" customWidth="1"/>
    <col min="44" max="44" width="6.7109375" style="22" customWidth="1"/>
    <col min="45" max="45" width="7" style="22" customWidth="1"/>
    <col min="46" max="16384" width="9.140625" style="22"/>
  </cols>
  <sheetData>
    <row r="1" spans="1:45" ht="58.5" customHeight="1" x14ac:dyDescent="0.2">
      <c r="A1" s="256" t="s">
        <v>297</v>
      </c>
      <c r="B1" s="257"/>
      <c r="C1" s="257"/>
      <c r="D1" s="257"/>
      <c r="E1" s="257"/>
      <c r="F1" s="257"/>
      <c r="G1" s="258" t="s">
        <v>7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9"/>
      <c r="AN1" s="259"/>
      <c r="AO1" s="259"/>
      <c r="AP1" s="259"/>
      <c r="AQ1" s="259"/>
      <c r="AR1" s="259"/>
      <c r="AS1" s="260"/>
    </row>
    <row r="2" spans="1:45" s="24" customFormat="1" ht="45" customHeight="1" x14ac:dyDescent="0.3">
      <c r="A2" s="231" t="s">
        <v>277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3" t="s">
        <v>308</v>
      </c>
      <c r="AA2" s="233"/>
      <c r="AB2" s="233"/>
      <c r="AC2" s="233"/>
      <c r="AD2" s="233"/>
      <c r="AE2" s="233"/>
      <c r="AF2" s="233"/>
      <c r="AG2" s="233"/>
      <c r="AH2" s="233" t="s">
        <v>250</v>
      </c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4"/>
    </row>
    <row r="3" spans="1:45" s="25" customFormat="1" ht="20.25" customHeight="1" x14ac:dyDescent="0.25">
      <c r="A3" s="261" t="s">
        <v>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</row>
    <row r="4" spans="1:45" s="152" customFormat="1" ht="27" customHeight="1" x14ac:dyDescent="0.2">
      <c r="A4" s="209" t="s">
        <v>279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1"/>
    </row>
    <row r="5" spans="1:45" ht="73.5" customHeight="1" x14ac:dyDescent="0.2">
      <c r="A5" s="264" t="s">
        <v>271</v>
      </c>
      <c r="B5" s="265"/>
      <c r="C5" s="265"/>
      <c r="D5" s="266"/>
      <c r="E5" s="273" t="s">
        <v>220</v>
      </c>
      <c r="F5" s="274"/>
      <c r="G5" s="274"/>
      <c r="H5" s="274"/>
      <c r="I5" s="275"/>
      <c r="J5" s="276" t="s">
        <v>225</v>
      </c>
      <c r="K5" s="277"/>
      <c r="L5" s="277"/>
      <c r="M5" s="278"/>
      <c r="N5" s="279" t="s">
        <v>226</v>
      </c>
      <c r="O5" s="276" t="s">
        <v>6</v>
      </c>
      <c r="P5" s="277"/>
      <c r="Q5" s="277"/>
      <c r="R5" s="277"/>
      <c r="S5" s="277"/>
      <c r="T5" s="277"/>
      <c r="U5" s="277"/>
      <c r="V5" s="277"/>
      <c r="W5" s="277"/>
      <c r="X5" s="277"/>
      <c r="Y5" s="278"/>
      <c r="Z5" s="279" t="s">
        <v>236</v>
      </c>
      <c r="AA5" s="279" t="s">
        <v>237</v>
      </c>
      <c r="AB5" s="279" t="s">
        <v>248</v>
      </c>
      <c r="AC5" s="283" t="s">
        <v>251</v>
      </c>
      <c r="AD5" s="273" t="s">
        <v>246</v>
      </c>
      <c r="AE5" s="274"/>
      <c r="AF5" s="274"/>
      <c r="AG5" s="274"/>
      <c r="AH5" s="274"/>
      <c r="AI5" s="279" t="s">
        <v>244</v>
      </c>
      <c r="AJ5" s="279" t="s">
        <v>1</v>
      </c>
      <c r="AK5" s="273" t="s">
        <v>245</v>
      </c>
      <c r="AL5" s="274"/>
      <c r="AM5" s="274"/>
      <c r="AN5" s="274"/>
      <c r="AO5" s="274"/>
      <c r="AP5" s="279" t="s">
        <v>2</v>
      </c>
      <c r="AQ5" s="279" t="s">
        <v>3</v>
      </c>
      <c r="AR5" s="279" t="s">
        <v>4</v>
      </c>
      <c r="AS5" s="279" t="s">
        <v>5</v>
      </c>
    </row>
    <row r="6" spans="1:45" ht="75.75" customHeight="1" x14ac:dyDescent="0.2">
      <c r="A6" s="267"/>
      <c r="B6" s="268"/>
      <c r="C6" s="268"/>
      <c r="D6" s="269"/>
      <c r="E6" s="283" t="s">
        <v>219</v>
      </c>
      <c r="F6" s="283" t="s">
        <v>221</v>
      </c>
      <c r="G6" s="283" t="s">
        <v>222</v>
      </c>
      <c r="H6" s="283" t="s">
        <v>223</v>
      </c>
      <c r="I6" s="283" t="s">
        <v>224</v>
      </c>
      <c r="J6" s="283" t="s">
        <v>219</v>
      </c>
      <c r="K6" s="283" t="s">
        <v>222</v>
      </c>
      <c r="L6" s="283" t="s">
        <v>223</v>
      </c>
      <c r="M6" s="283" t="s">
        <v>224</v>
      </c>
      <c r="N6" s="280"/>
      <c r="O6" s="283" t="s">
        <v>249</v>
      </c>
      <c r="P6" s="279" t="s">
        <v>227</v>
      </c>
      <c r="Q6" s="279" t="s">
        <v>228</v>
      </c>
      <c r="R6" s="283" t="s">
        <v>229</v>
      </c>
      <c r="S6" s="279" t="s">
        <v>252</v>
      </c>
      <c r="T6" s="276" t="s">
        <v>233</v>
      </c>
      <c r="U6" s="277"/>
      <c r="V6" s="277"/>
      <c r="W6" s="278"/>
      <c r="X6" s="279" t="s">
        <v>234</v>
      </c>
      <c r="Y6" s="283" t="s">
        <v>235</v>
      </c>
      <c r="Z6" s="280"/>
      <c r="AA6" s="280"/>
      <c r="AB6" s="280"/>
      <c r="AC6" s="283"/>
      <c r="AD6" s="283" t="s">
        <v>238</v>
      </c>
      <c r="AE6" s="283" t="s">
        <v>239</v>
      </c>
      <c r="AF6" s="283" t="s">
        <v>219</v>
      </c>
      <c r="AG6" s="283" t="s">
        <v>242</v>
      </c>
      <c r="AH6" s="283" t="s">
        <v>243</v>
      </c>
      <c r="AI6" s="280"/>
      <c r="AJ6" s="280"/>
      <c r="AK6" s="283" t="s">
        <v>238</v>
      </c>
      <c r="AL6" s="283" t="s">
        <v>239</v>
      </c>
      <c r="AM6" s="283" t="s">
        <v>219</v>
      </c>
      <c r="AN6" s="283" t="s">
        <v>240</v>
      </c>
      <c r="AO6" s="283" t="s">
        <v>241</v>
      </c>
      <c r="AP6" s="280"/>
      <c r="AQ6" s="280"/>
      <c r="AR6" s="280"/>
      <c r="AS6" s="280"/>
    </row>
    <row r="7" spans="1:45" ht="154.5" customHeight="1" x14ac:dyDescent="0.2">
      <c r="A7" s="270"/>
      <c r="B7" s="271"/>
      <c r="C7" s="271"/>
      <c r="D7" s="272"/>
      <c r="E7" s="283"/>
      <c r="F7" s="283"/>
      <c r="G7" s="283"/>
      <c r="H7" s="283"/>
      <c r="I7" s="283"/>
      <c r="J7" s="283"/>
      <c r="K7" s="283"/>
      <c r="L7" s="283"/>
      <c r="M7" s="283"/>
      <c r="N7" s="281"/>
      <c r="O7" s="283"/>
      <c r="P7" s="282"/>
      <c r="Q7" s="282"/>
      <c r="R7" s="283"/>
      <c r="S7" s="282"/>
      <c r="T7" s="63" t="s">
        <v>230</v>
      </c>
      <c r="U7" s="63" t="s">
        <v>247</v>
      </c>
      <c r="V7" s="63" t="s">
        <v>231</v>
      </c>
      <c r="W7" s="63" t="s">
        <v>232</v>
      </c>
      <c r="X7" s="282"/>
      <c r="Y7" s="283"/>
      <c r="Z7" s="282"/>
      <c r="AA7" s="282"/>
      <c r="AB7" s="282"/>
      <c r="AC7" s="283"/>
      <c r="AD7" s="283"/>
      <c r="AE7" s="283"/>
      <c r="AF7" s="283"/>
      <c r="AG7" s="283"/>
      <c r="AH7" s="283"/>
      <c r="AI7" s="281"/>
      <c r="AJ7" s="281"/>
      <c r="AK7" s="283"/>
      <c r="AL7" s="283"/>
      <c r="AM7" s="283"/>
      <c r="AN7" s="283"/>
      <c r="AO7" s="283"/>
      <c r="AP7" s="282"/>
      <c r="AQ7" s="282"/>
      <c r="AR7" s="282"/>
      <c r="AS7" s="282"/>
    </row>
    <row r="8" spans="1:45" ht="15" x14ac:dyDescent="0.2">
      <c r="A8" s="66"/>
      <c r="B8" s="309"/>
      <c r="C8" s="288"/>
      <c r="D8" s="289"/>
      <c r="E8" s="65">
        <v>1</v>
      </c>
      <c r="F8" s="65">
        <v>2</v>
      </c>
      <c r="G8" s="65">
        <v>3</v>
      </c>
      <c r="H8" s="65">
        <v>4</v>
      </c>
      <c r="I8" s="65">
        <v>5</v>
      </c>
      <c r="J8" s="65">
        <v>6</v>
      </c>
      <c r="K8" s="65">
        <v>7</v>
      </c>
      <c r="L8" s="65">
        <v>8</v>
      </c>
      <c r="M8" s="65">
        <v>9</v>
      </c>
      <c r="N8" s="65">
        <v>10</v>
      </c>
      <c r="O8" s="65">
        <v>11</v>
      </c>
      <c r="P8" s="65">
        <v>12</v>
      </c>
      <c r="Q8" s="65">
        <v>13</v>
      </c>
      <c r="R8" s="65">
        <v>14</v>
      </c>
      <c r="S8" s="65">
        <v>15</v>
      </c>
      <c r="T8" s="65">
        <v>16</v>
      </c>
      <c r="U8" s="65">
        <v>17</v>
      </c>
      <c r="V8" s="65">
        <v>18</v>
      </c>
      <c r="W8" s="65">
        <v>19</v>
      </c>
      <c r="X8" s="65">
        <v>20</v>
      </c>
      <c r="Y8" s="65">
        <v>21</v>
      </c>
      <c r="Z8" s="65">
        <v>22</v>
      </c>
      <c r="AA8" s="65">
        <v>23</v>
      </c>
      <c r="AB8" s="65">
        <v>24</v>
      </c>
      <c r="AC8" s="65">
        <v>25</v>
      </c>
      <c r="AD8" s="65">
        <v>26</v>
      </c>
      <c r="AE8" s="65">
        <v>27</v>
      </c>
      <c r="AF8" s="65">
        <v>28</v>
      </c>
      <c r="AG8" s="65">
        <v>29</v>
      </c>
      <c r="AH8" s="65">
        <v>30</v>
      </c>
      <c r="AI8" s="65">
        <v>31</v>
      </c>
      <c r="AJ8" s="65">
        <v>32</v>
      </c>
      <c r="AK8" s="65">
        <v>33</v>
      </c>
      <c r="AL8" s="65">
        <v>34</v>
      </c>
      <c r="AM8" s="65">
        <v>35</v>
      </c>
      <c r="AN8" s="65">
        <v>36</v>
      </c>
      <c r="AO8" s="65">
        <v>37</v>
      </c>
      <c r="AP8" s="65">
        <v>38</v>
      </c>
      <c r="AQ8" s="65">
        <v>39</v>
      </c>
      <c r="AR8" s="65">
        <v>40</v>
      </c>
      <c r="AS8" s="64">
        <v>41</v>
      </c>
    </row>
    <row r="9" spans="1:45" ht="55.5" customHeight="1" x14ac:dyDescent="0.2">
      <c r="A9" s="1" t="s">
        <v>8</v>
      </c>
      <c r="B9" s="284" t="s">
        <v>9</v>
      </c>
      <c r="C9" s="284"/>
      <c r="D9" s="284"/>
      <c r="E9" s="169">
        <f>SUM(E10:E28)</f>
        <v>1</v>
      </c>
      <c r="F9" s="169">
        <f t="shared" ref="F9:AS9" si="0">SUM(F10:F28)</f>
        <v>0</v>
      </c>
      <c r="G9" s="169">
        <f t="shared" si="0"/>
        <v>1</v>
      </c>
      <c r="H9" s="169">
        <f t="shared" si="0"/>
        <v>0</v>
      </c>
      <c r="I9" s="169">
        <f t="shared" si="0"/>
        <v>0</v>
      </c>
      <c r="J9" s="169">
        <f t="shared" si="0"/>
        <v>0</v>
      </c>
      <c r="K9" s="169">
        <f t="shared" si="0"/>
        <v>0</v>
      </c>
      <c r="L9" s="169">
        <f t="shared" si="0"/>
        <v>0</v>
      </c>
      <c r="M9" s="169">
        <f t="shared" si="0"/>
        <v>0</v>
      </c>
      <c r="N9" s="169">
        <f t="shared" si="0"/>
        <v>1</v>
      </c>
      <c r="O9" s="169">
        <f t="shared" si="0"/>
        <v>0</v>
      </c>
      <c r="P9" s="169">
        <f t="shared" si="0"/>
        <v>0</v>
      </c>
      <c r="Q9" s="169">
        <f t="shared" si="0"/>
        <v>0</v>
      </c>
      <c r="R9" s="169">
        <f t="shared" si="0"/>
        <v>0</v>
      </c>
      <c r="S9" s="169">
        <f t="shared" si="0"/>
        <v>0</v>
      </c>
      <c r="T9" s="169">
        <f t="shared" si="0"/>
        <v>0</v>
      </c>
      <c r="U9" s="169">
        <f t="shared" si="0"/>
        <v>0</v>
      </c>
      <c r="V9" s="169">
        <f t="shared" si="0"/>
        <v>0</v>
      </c>
      <c r="W9" s="169">
        <f t="shared" si="0"/>
        <v>0</v>
      </c>
      <c r="X9" s="169">
        <f t="shared" si="0"/>
        <v>0</v>
      </c>
      <c r="Y9" s="169">
        <f t="shared" si="0"/>
        <v>0</v>
      </c>
      <c r="Z9" s="169">
        <f t="shared" si="0"/>
        <v>0</v>
      </c>
      <c r="AA9" s="169">
        <f t="shared" si="0"/>
        <v>0</v>
      </c>
      <c r="AB9" s="169">
        <f t="shared" si="0"/>
        <v>0</v>
      </c>
      <c r="AC9" s="169">
        <f t="shared" si="0"/>
        <v>0</v>
      </c>
      <c r="AD9" s="169">
        <f t="shared" si="0"/>
        <v>1</v>
      </c>
      <c r="AE9" s="169">
        <f t="shared" si="0"/>
        <v>0</v>
      </c>
      <c r="AF9" s="169">
        <f t="shared" si="0"/>
        <v>1</v>
      </c>
      <c r="AG9" s="169">
        <f t="shared" si="0"/>
        <v>1</v>
      </c>
      <c r="AH9" s="169">
        <f t="shared" si="0"/>
        <v>0</v>
      </c>
      <c r="AI9" s="169">
        <f t="shared" si="0"/>
        <v>0</v>
      </c>
      <c r="AJ9" s="169">
        <f t="shared" si="0"/>
        <v>0</v>
      </c>
      <c r="AK9" s="169">
        <f t="shared" si="0"/>
        <v>1</v>
      </c>
      <c r="AL9" s="169">
        <f t="shared" si="0"/>
        <v>0</v>
      </c>
      <c r="AM9" s="169">
        <f t="shared" si="0"/>
        <v>1</v>
      </c>
      <c r="AN9" s="169">
        <f t="shared" si="0"/>
        <v>1</v>
      </c>
      <c r="AO9" s="169">
        <f t="shared" si="0"/>
        <v>0</v>
      </c>
      <c r="AP9" s="169">
        <f t="shared" si="0"/>
        <v>0</v>
      </c>
      <c r="AQ9" s="169">
        <f t="shared" si="0"/>
        <v>0</v>
      </c>
      <c r="AR9" s="169">
        <f t="shared" si="0"/>
        <v>0</v>
      </c>
      <c r="AS9" s="177">
        <f t="shared" si="0"/>
        <v>0</v>
      </c>
    </row>
    <row r="10" spans="1:45" ht="39.950000000000003" customHeight="1" x14ac:dyDescent="0.2">
      <c r="A10" s="2" t="s">
        <v>259</v>
      </c>
      <c r="B10" s="285" t="s">
        <v>10</v>
      </c>
      <c r="C10" s="285"/>
      <c r="D10" s="285"/>
      <c r="E10" s="175"/>
      <c r="F10" s="175"/>
      <c r="G10" s="90"/>
      <c r="H10" s="143"/>
      <c r="I10" s="143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2"/>
      <c r="AI10" s="90"/>
      <c r="AJ10" s="90"/>
      <c r="AK10" s="90"/>
      <c r="AL10" s="90"/>
      <c r="AM10" s="90"/>
      <c r="AN10" s="90"/>
      <c r="AO10" s="90"/>
      <c r="AP10" s="92"/>
      <c r="AQ10" s="92"/>
      <c r="AR10" s="92"/>
      <c r="AS10" s="141"/>
    </row>
    <row r="11" spans="1:45" ht="39.950000000000003" customHeight="1" x14ac:dyDescent="0.2">
      <c r="A11" s="2" t="s">
        <v>11</v>
      </c>
      <c r="B11" s="286" t="s">
        <v>12</v>
      </c>
      <c r="C11" s="286"/>
      <c r="D11" s="286"/>
      <c r="E11" s="176">
        <v>1</v>
      </c>
      <c r="F11" s="176"/>
      <c r="G11" s="143">
        <v>1</v>
      </c>
      <c r="H11" s="143"/>
      <c r="I11" s="143"/>
      <c r="J11" s="143"/>
      <c r="K11" s="143"/>
      <c r="L11" s="143"/>
      <c r="M11" s="143"/>
      <c r="N11" s="143">
        <v>1</v>
      </c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8"/>
      <c r="AB11" s="148"/>
      <c r="AC11" s="148"/>
      <c r="AD11" s="148"/>
      <c r="AE11" s="148"/>
      <c r="AF11" s="148"/>
      <c r="AG11" s="148"/>
      <c r="AH11" s="149"/>
      <c r="AI11" s="143"/>
      <c r="AJ11" s="143"/>
      <c r="AK11" s="143"/>
      <c r="AL11" s="143"/>
      <c r="AM11" s="143"/>
      <c r="AN11" s="143"/>
      <c r="AO11" s="143"/>
      <c r="AP11" s="141"/>
      <c r="AQ11" s="141"/>
      <c r="AR11" s="141"/>
      <c r="AS11" s="141"/>
    </row>
    <row r="12" spans="1:45" ht="39.950000000000003" customHeight="1" x14ac:dyDescent="0.2">
      <c r="A12" s="3" t="s">
        <v>13</v>
      </c>
      <c r="B12" s="286" t="s">
        <v>14</v>
      </c>
      <c r="C12" s="286"/>
      <c r="D12" s="286"/>
      <c r="E12" s="169"/>
      <c r="F12" s="169"/>
      <c r="G12" s="143"/>
      <c r="H12" s="143"/>
      <c r="I12" s="143"/>
      <c r="J12" s="143"/>
      <c r="K12" s="143"/>
      <c r="L12" s="143"/>
      <c r="M12" s="143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3"/>
      <c r="AB12" s="143"/>
      <c r="AC12" s="143"/>
      <c r="AD12" s="143"/>
      <c r="AE12" s="143"/>
      <c r="AF12" s="143"/>
      <c r="AG12" s="143"/>
      <c r="AH12" s="141"/>
      <c r="AI12" s="143"/>
      <c r="AJ12" s="148"/>
      <c r="AK12" s="148"/>
      <c r="AL12" s="148"/>
      <c r="AM12" s="148"/>
      <c r="AN12" s="148"/>
      <c r="AO12" s="148"/>
      <c r="AP12" s="141"/>
      <c r="AQ12" s="141"/>
      <c r="AR12" s="141"/>
      <c r="AS12" s="141"/>
    </row>
    <row r="13" spans="1:45" ht="39.950000000000003" customHeight="1" x14ac:dyDescent="0.2">
      <c r="A13" s="2" t="s">
        <v>15</v>
      </c>
      <c r="B13" s="286" t="s">
        <v>16</v>
      </c>
      <c r="C13" s="286"/>
      <c r="D13" s="286"/>
      <c r="E13" s="169"/>
      <c r="F13" s="169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1"/>
      <c r="AI13" s="143"/>
      <c r="AJ13" s="143"/>
      <c r="AK13" s="143"/>
      <c r="AL13" s="143"/>
      <c r="AM13" s="143"/>
      <c r="AN13" s="143"/>
      <c r="AO13" s="143"/>
      <c r="AP13" s="141"/>
      <c r="AQ13" s="141"/>
      <c r="AR13" s="141"/>
      <c r="AS13" s="141"/>
    </row>
    <row r="14" spans="1:45" ht="39.950000000000003" customHeight="1" x14ac:dyDescent="0.2">
      <c r="A14" s="4">
        <v>1.2</v>
      </c>
      <c r="B14" s="285" t="s">
        <v>17</v>
      </c>
      <c r="C14" s="285"/>
      <c r="D14" s="285"/>
      <c r="E14" s="169"/>
      <c r="F14" s="169"/>
      <c r="G14" s="143"/>
      <c r="H14" s="143"/>
      <c r="I14" s="143"/>
      <c r="J14" s="143"/>
      <c r="K14" s="143"/>
      <c r="L14" s="143"/>
      <c r="M14" s="143"/>
      <c r="N14" s="143"/>
      <c r="O14" s="143"/>
      <c r="P14" s="9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50"/>
      <c r="AI14" s="143"/>
      <c r="AJ14" s="143"/>
      <c r="AK14" s="143"/>
      <c r="AL14" s="143"/>
      <c r="AM14" s="143"/>
      <c r="AN14" s="143"/>
      <c r="AO14" s="143"/>
      <c r="AP14" s="141"/>
      <c r="AQ14" s="141"/>
      <c r="AR14" s="141"/>
      <c r="AS14" s="141"/>
    </row>
    <row r="15" spans="1:45" ht="39.950000000000003" customHeight="1" x14ac:dyDescent="0.2">
      <c r="A15" s="2" t="s">
        <v>18</v>
      </c>
      <c r="B15" s="285" t="s">
        <v>19</v>
      </c>
      <c r="C15" s="285"/>
      <c r="D15" s="285"/>
      <c r="E15" s="169"/>
      <c r="F15" s="169"/>
      <c r="G15" s="143"/>
      <c r="H15" s="143"/>
      <c r="I15" s="143"/>
      <c r="J15" s="143"/>
      <c r="K15" s="143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43"/>
      <c r="AB15" s="143"/>
      <c r="AC15" s="143"/>
      <c r="AD15" s="143"/>
      <c r="AE15" s="143"/>
      <c r="AF15" s="143"/>
      <c r="AG15" s="150"/>
      <c r="AH15" s="150"/>
      <c r="AI15" s="143"/>
      <c r="AJ15" s="150"/>
      <c r="AK15" s="151"/>
      <c r="AL15" s="151"/>
      <c r="AM15" s="151"/>
      <c r="AN15" s="151"/>
      <c r="AO15" s="151"/>
      <c r="AP15" s="141"/>
      <c r="AQ15" s="141"/>
      <c r="AR15" s="141"/>
      <c r="AS15" s="141"/>
    </row>
    <row r="16" spans="1:45" ht="39.950000000000003" customHeight="1" x14ac:dyDescent="0.2">
      <c r="A16" s="2" t="s">
        <v>20</v>
      </c>
      <c r="B16" s="276" t="s">
        <v>21</v>
      </c>
      <c r="C16" s="277"/>
      <c r="D16" s="277"/>
      <c r="E16" s="169"/>
      <c r="F16" s="169"/>
      <c r="G16" s="141"/>
      <c r="H16" s="141"/>
      <c r="I16" s="141"/>
      <c r="J16" s="141"/>
      <c r="K16" s="141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1"/>
      <c r="AI16" s="143"/>
      <c r="AJ16" s="143"/>
      <c r="AK16" s="143"/>
      <c r="AL16" s="143"/>
      <c r="AM16" s="143"/>
      <c r="AN16" s="143"/>
      <c r="AO16" s="143"/>
      <c r="AP16" s="141"/>
      <c r="AQ16" s="141"/>
      <c r="AR16" s="141"/>
      <c r="AS16" s="141"/>
    </row>
    <row r="17" spans="1:45" ht="39.950000000000003" customHeight="1" x14ac:dyDescent="0.2">
      <c r="A17" s="2" t="s">
        <v>22</v>
      </c>
      <c r="B17" s="276" t="s">
        <v>23</v>
      </c>
      <c r="C17" s="277"/>
      <c r="D17" s="277"/>
      <c r="E17" s="155"/>
      <c r="F17" s="155"/>
      <c r="G17" s="141"/>
      <c r="H17" s="141"/>
      <c r="I17" s="141"/>
      <c r="J17" s="141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2" t="s">
        <v>24</v>
      </c>
      <c r="B18" s="285" t="s">
        <v>25</v>
      </c>
      <c r="C18" s="285"/>
      <c r="D18" s="290"/>
      <c r="E18" s="155"/>
      <c r="F18" s="155"/>
      <c r="G18" s="143"/>
      <c r="H18" s="143"/>
      <c r="I18" s="143"/>
      <c r="J18" s="143"/>
      <c r="K18" s="143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2" t="s">
        <v>26</v>
      </c>
      <c r="B19" s="286" t="s">
        <v>27</v>
      </c>
      <c r="C19" s="286"/>
      <c r="D19" s="276"/>
      <c r="E19" s="155"/>
      <c r="F19" s="155"/>
      <c r="G19" s="143"/>
      <c r="H19" s="143"/>
      <c r="I19" s="143"/>
      <c r="J19" s="143"/>
      <c r="K19" s="143"/>
      <c r="L19" s="141"/>
      <c r="M19" s="141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2" t="s">
        <v>28</v>
      </c>
      <c r="B20" s="276" t="s">
        <v>29</v>
      </c>
      <c r="C20" s="277"/>
      <c r="D20" s="277"/>
      <c r="E20" s="155"/>
      <c r="F20" s="155"/>
      <c r="G20" s="141"/>
      <c r="H20" s="141"/>
      <c r="I20" s="141"/>
      <c r="J20" s="141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2" t="s">
        <v>30</v>
      </c>
      <c r="B21" s="290" t="s">
        <v>31</v>
      </c>
      <c r="C21" s="291"/>
      <c r="D21" s="291"/>
      <c r="E21" s="155"/>
      <c r="F21" s="155"/>
      <c r="G21" s="141"/>
      <c r="H21" s="141"/>
      <c r="I21" s="141"/>
      <c r="J21" s="141"/>
      <c r="K21" s="141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41"/>
      <c r="AH21" s="141"/>
      <c r="AI21" s="141"/>
      <c r="AJ21" s="141"/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2" t="s">
        <v>32</v>
      </c>
      <c r="B22" s="290" t="s">
        <v>33</v>
      </c>
      <c r="C22" s="291"/>
      <c r="D22" s="291"/>
      <c r="E22" s="155"/>
      <c r="F22" s="155"/>
      <c r="G22" s="141"/>
      <c r="H22" s="141"/>
      <c r="I22" s="141"/>
      <c r="J22" s="141"/>
      <c r="K22" s="141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41"/>
      <c r="AE22" s="141"/>
      <c r="AF22" s="141"/>
      <c r="AG22" s="141"/>
      <c r="AH22" s="141"/>
      <c r="AI22" s="141"/>
      <c r="AJ22" s="141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2" t="s">
        <v>34</v>
      </c>
      <c r="B23" s="291" t="s">
        <v>35</v>
      </c>
      <c r="C23" s="291"/>
      <c r="D23" s="291"/>
      <c r="E23" s="155"/>
      <c r="F23" s="155"/>
      <c r="G23" s="141"/>
      <c r="H23" s="141"/>
      <c r="I23" s="141"/>
      <c r="J23" s="141"/>
      <c r="K23" s="141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2" t="s">
        <v>36</v>
      </c>
      <c r="B24" s="290" t="s">
        <v>37</v>
      </c>
      <c r="C24" s="291"/>
      <c r="D24" s="291"/>
      <c r="E24" s="155"/>
      <c r="F24" s="155"/>
      <c r="G24" s="141"/>
      <c r="H24" s="141"/>
      <c r="I24" s="141"/>
      <c r="J24" s="141"/>
      <c r="K24" s="141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41"/>
      <c r="AE24" s="141"/>
      <c r="AF24" s="141"/>
      <c r="AG24" s="141"/>
      <c r="AH24" s="141"/>
      <c r="AI24" s="141"/>
      <c r="AJ24" s="141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2" t="s">
        <v>38</v>
      </c>
      <c r="B25" s="285" t="s">
        <v>39</v>
      </c>
      <c r="C25" s="285"/>
      <c r="D25" s="290"/>
      <c r="E25" s="155"/>
      <c r="F25" s="155"/>
      <c r="G25" s="143"/>
      <c r="H25" s="143"/>
      <c r="I25" s="143"/>
      <c r="J25" s="143"/>
      <c r="K25" s="143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>
        <v>1</v>
      </c>
      <c r="AE25" s="150"/>
      <c r="AF25" s="150">
        <v>1</v>
      </c>
      <c r="AG25" s="150">
        <v>1</v>
      </c>
      <c r="AH25" s="150"/>
      <c r="AI25" s="150"/>
      <c r="AJ25" s="150"/>
      <c r="AK25" s="150">
        <v>1</v>
      </c>
      <c r="AL25" s="150"/>
      <c r="AM25" s="150">
        <v>1</v>
      </c>
      <c r="AN25" s="150">
        <v>1</v>
      </c>
      <c r="AO25" s="150"/>
      <c r="AP25" s="150"/>
      <c r="AQ25" s="150"/>
      <c r="AR25" s="150"/>
      <c r="AS25" s="150"/>
    </row>
    <row r="26" spans="1:45" ht="39.950000000000003" customHeight="1" x14ac:dyDescent="0.2">
      <c r="A26" s="2" t="s">
        <v>40</v>
      </c>
      <c r="B26" s="291" t="s">
        <v>41</v>
      </c>
      <c r="C26" s="291"/>
      <c r="D26" s="291"/>
      <c r="E26" s="155"/>
      <c r="F26" s="155"/>
      <c r="G26" s="141"/>
      <c r="H26" s="141"/>
      <c r="I26" s="141"/>
      <c r="J26" s="141"/>
      <c r="K26" s="142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98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2" t="s">
        <v>42</v>
      </c>
      <c r="B27" s="290" t="s">
        <v>43</v>
      </c>
      <c r="C27" s="291"/>
      <c r="D27" s="291"/>
      <c r="E27" s="155"/>
      <c r="F27" s="155"/>
      <c r="G27" s="141"/>
      <c r="H27" s="141"/>
      <c r="I27" s="141"/>
      <c r="J27" s="141"/>
      <c r="K27" s="142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2" t="s">
        <v>44</v>
      </c>
      <c r="B28" s="286" t="s">
        <v>45</v>
      </c>
      <c r="C28" s="286"/>
      <c r="D28" s="276"/>
      <c r="E28" s="155"/>
      <c r="F28" s="155"/>
      <c r="G28" s="141"/>
      <c r="H28" s="141"/>
      <c r="I28" s="141"/>
      <c r="J28" s="141"/>
      <c r="K28" s="142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</row>
    <row r="29" spans="1:45" ht="54" customHeight="1" x14ac:dyDescent="0.2">
      <c r="A29" s="1" t="s">
        <v>46</v>
      </c>
      <c r="B29" s="284" t="s">
        <v>47</v>
      </c>
      <c r="C29" s="284"/>
      <c r="D29" s="292"/>
      <c r="E29" s="177">
        <f>SUM(E30:E40)</f>
        <v>1</v>
      </c>
      <c r="F29" s="177">
        <f t="shared" ref="F29:AS29" si="1">SUM(F30:F40)</f>
        <v>0</v>
      </c>
      <c r="G29" s="177">
        <f t="shared" si="1"/>
        <v>1</v>
      </c>
      <c r="H29" s="177">
        <f t="shared" si="1"/>
        <v>0</v>
      </c>
      <c r="I29" s="177">
        <f t="shared" si="1"/>
        <v>0</v>
      </c>
      <c r="J29" s="177">
        <f t="shared" si="1"/>
        <v>0</v>
      </c>
      <c r="K29" s="177">
        <f t="shared" si="1"/>
        <v>0</v>
      </c>
      <c r="L29" s="177">
        <f t="shared" si="1"/>
        <v>0</v>
      </c>
      <c r="M29" s="177">
        <f t="shared" si="1"/>
        <v>0</v>
      </c>
      <c r="N29" s="177">
        <f t="shared" si="1"/>
        <v>1</v>
      </c>
      <c r="O29" s="177">
        <f t="shared" si="1"/>
        <v>0</v>
      </c>
      <c r="P29" s="177">
        <f t="shared" si="1"/>
        <v>0</v>
      </c>
      <c r="Q29" s="177">
        <f t="shared" si="1"/>
        <v>0</v>
      </c>
      <c r="R29" s="177">
        <f t="shared" si="1"/>
        <v>0</v>
      </c>
      <c r="S29" s="177">
        <f t="shared" si="1"/>
        <v>0</v>
      </c>
      <c r="T29" s="177">
        <f t="shared" si="1"/>
        <v>0</v>
      </c>
      <c r="U29" s="177">
        <f t="shared" si="1"/>
        <v>0</v>
      </c>
      <c r="V29" s="177">
        <f t="shared" si="1"/>
        <v>0</v>
      </c>
      <c r="W29" s="177">
        <f t="shared" si="1"/>
        <v>0</v>
      </c>
      <c r="X29" s="177">
        <f t="shared" si="1"/>
        <v>0</v>
      </c>
      <c r="Y29" s="177">
        <f t="shared" si="1"/>
        <v>0</v>
      </c>
      <c r="Z29" s="177">
        <f t="shared" si="1"/>
        <v>0</v>
      </c>
      <c r="AA29" s="177">
        <f t="shared" si="1"/>
        <v>0</v>
      </c>
      <c r="AB29" s="177">
        <f t="shared" si="1"/>
        <v>0</v>
      </c>
      <c r="AC29" s="177">
        <f t="shared" si="1"/>
        <v>0</v>
      </c>
      <c r="AD29" s="177">
        <f t="shared" si="1"/>
        <v>0</v>
      </c>
      <c r="AE29" s="177">
        <f t="shared" si="1"/>
        <v>0</v>
      </c>
      <c r="AF29" s="177">
        <f t="shared" si="1"/>
        <v>0</v>
      </c>
      <c r="AG29" s="177">
        <f t="shared" si="1"/>
        <v>0</v>
      </c>
      <c r="AH29" s="177">
        <f t="shared" si="1"/>
        <v>0</v>
      </c>
      <c r="AI29" s="177">
        <f t="shared" si="1"/>
        <v>0</v>
      </c>
      <c r="AJ29" s="177">
        <f t="shared" si="1"/>
        <v>0</v>
      </c>
      <c r="AK29" s="177">
        <f t="shared" si="1"/>
        <v>0</v>
      </c>
      <c r="AL29" s="177">
        <f t="shared" si="1"/>
        <v>0</v>
      </c>
      <c r="AM29" s="177">
        <f t="shared" si="1"/>
        <v>0</v>
      </c>
      <c r="AN29" s="177">
        <f t="shared" si="1"/>
        <v>0</v>
      </c>
      <c r="AO29" s="177">
        <f t="shared" si="1"/>
        <v>0</v>
      </c>
      <c r="AP29" s="177">
        <f t="shared" si="1"/>
        <v>0</v>
      </c>
      <c r="AQ29" s="177">
        <f t="shared" si="1"/>
        <v>0</v>
      </c>
      <c r="AR29" s="177">
        <f t="shared" si="1"/>
        <v>0</v>
      </c>
      <c r="AS29" s="177">
        <f t="shared" si="1"/>
        <v>0</v>
      </c>
    </row>
    <row r="30" spans="1:45" ht="39.950000000000003" customHeight="1" x14ac:dyDescent="0.2">
      <c r="A30" s="2" t="s">
        <v>48</v>
      </c>
      <c r="B30" s="276" t="s">
        <v>49</v>
      </c>
      <c r="C30" s="277"/>
      <c r="D30" s="277"/>
      <c r="E30" s="155"/>
      <c r="F30" s="155"/>
      <c r="G30" s="141"/>
      <c r="H30" s="141"/>
      <c r="I30" s="141"/>
      <c r="J30" s="141"/>
      <c r="K30" s="142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2" t="s">
        <v>50</v>
      </c>
      <c r="B31" s="286" t="s">
        <v>51</v>
      </c>
      <c r="C31" s="286"/>
      <c r="D31" s="276"/>
      <c r="E31" s="155"/>
      <c r="F31" s="155"/>
      <c r="G31" s="141"/>
      <c r="H31" s="141"/>
      <c r="I31" s="141"/>
      <c r="J31" s="141"/>
      <c r="K31" s="142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</row>
    <row r="32" spans="1:45" ht="39.950000000000003" customHeight="1" x14ac:dyDescent="0.2">
      <c r="A32" s="2" t="s">
        <v>52</v>
      </c>
      <c r="B32" s="276" t="s">
        <v>53</v>
      </c>
      <c r="C32" s="277"/>
      <c r="D32" s="277"/>
      <c r="E32" s="155"/>
      <c r="F32" s="155"/>
      <c r="G32" s="141"/>
      <c r="H32" s="141"/>
      <c r="I32" s="141"/>
      <c r="J32" s="141"/>
      <c r="K32" s="142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</row>
    <row r="33" spans="1:45" ht="39.950000000000003" customHeight="1" x14ac:dyDescent="0.2">
      <c r="A33" s="2" t="s">
        <v>54</v>
      </c>
      <c r="B33" s="290" t="s">
        <v>55</v>
      </c>
      <c r="C33" s="291"/>
      <c r="D33" s="291"/>
      <c r="E33" s="155"/>
      <c r="F33" s="155"/>
      <c r="G33" s="141"/>
      <c r="H33" s="141"/>
      <c r="I33" s="141"/>
      <c r="J33" s="141"/>
      <c r="K33" s="142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2" t="s">
        <v>56</v>
      </c>
      <c r="B34" s="290" t="s">
        <v>57</v>
      </c>
      <c r="C34" s="291"/>
      <c r="D34" s="291"/>
      <c r="E34" s="155"/>
      <c r="F34" s="155"/>
      <c r="G34" s="141"/>
      <c r="H34" s="141"/>
      <c r="I34" s="141"/>
      <c r="J34" s="141"/>
      <c r="K34" s="142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2" t="s">
        <v>58</v>
      </c>
      <c r="B35" s="290" t="s">
        <v>59</v>
      </c>
      <c r="C35" s="291"/>
      <c r="D35" s="291"/>
      <c r="E35" s="155"/>
      <c r="F35" s="155"/>
      <c r="G35" s="141"/>
      <c r="H35" s="141"/>
      <c r="I35" s="141"/>
      <c r="J35" s="141"/>
      <c r="K35" s="142"/>
      <c r="L35" s="150"/>
      <c r="M35" s="150"/>
      <c r="N35" s="150"/>
      <c r="O35" s="150"/>
      <c r="P35" s="150"/>
      <c r="Q35" s="185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2" t="s">
        <v>60</v>
      </c>
      <c r="B36" s="290" t="s">
        <v>61</v>
      </c>
      <c r="C36" s="291"/>
      <c r="D36" s="291"/>
      <c r="E36" s="155"/>
      <c r="F36" s="155"/>
      <c r="G36" s="141"/>
      <c r="H36" s="141"/>
      <c r="I36" s="141"/>
      <c r="J36" s="141"/>
      <c r="K36" s="142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2" t="s">
        <v>62</v>
      </c>
      <c r="B37" s="290" t="s">
        <v>63</v>
      </c>
      <c r="C37" s="291"/>
      <c r="D37" s="291"/>
      <c r="E37" s="155"/>
      <c r="F37" s="155"/>
      <c r="G37" s="141"/>
      <c r="H37" s="141"/>
      <c r="I37" s="141"/>
      <c r="J37" s="141"/>
      <c r="K37" s="142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2" t="s">
        <v>64</v>
      </c>
      <c r="B38" s="290" t="s">
        <v>65</v>
      </c>
      <c r="C38" s="291"/>
      <c r="D38" s="291"/>
      <c r="E38" s="155">
        <v>1</v>
      </c>
      <c r="F38" s="155"/>
      <c r="G38" s="141">
        <v>1</v>
      </c>
      <c r="H38" s="141"/>
      <c r="I38" s="141"/>
      <c r="J38" s="141"/>
      <c r="K38" s="142"/>
      <c r="L38" s="150"/>
      <c r="M38" s="150"/>
      <c r="N38" s="150">
        <v>1</v>
      </c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</row>
    <row r="39" spans="1:45" ht="39.950000000000003" customHeight="1" x14ac:dyDescent="0.2">
      <c r="A39" s="2" t="s">
        <v>66</v>
      </c>
      <c r="B39" s="290" t="s">
        <v>67</v>
      </c>
      <c r="C39" s="291"/>
      <c r="D39" s="291"/>
      <c r="E39" s="155"/>
      <c r="F39" s="155"/>
      <c r="G39" s="141"/>
      <c r="H39" s="141"/>
      <c r="I39" s="141"/>
      <c r="J39" s="141"/>
      <c r="K39" s="142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2" t="s">
        <v>68</v>
      </c>
      <c r="B40" s="276" t="s">
        <v>45</v>
      </c>
      <c r="C40" s="277"/>
      <c r="D40" s="277"/>
      <c r="E40" s="155"/>
      <c r="F40" s="155"/>
      <c r="G40" s="141"/>
      <c r="H40" s="141"/>
      <c r="I40" s="141"/>
      <c r="J40" s="141"/>
      <c r="K40" s="142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</row>
    <row r="41" spans="1:45" ht="56.25" customHeight="1" x14ac:dyDescent="0.2">
      <c r="A41" s="1" t="s">
        <v>69</v>
      </c>
      <c r="B41" s="292" t="s">
        <v>70</v>
      </c>
      <c r="C41" s="293"/>
      <c r="D41" s="293"/>
      <c r="E41" s="177">
        <f>SUM(E42:E48)</f>
        <v>0</v>
      </c>
      <c r="F41" s="177">
        <f t="shared" ref="F41:AS41" si="2">SUM(F42:F48)</f>
        <v>0</v>
      </c>
      <c r="G41" s="177">
        <f t="shared" si="2"/>
        <v>0</v>
      </c>
      <c r="H41" s="177">
        <f t="shared" si="2"/>
        <v>0</v>
      </c>
      <c r="I41" s="177">
        <f t="shared" si="2"/>
        <v>0</v>
      </c>
      <c r="J41" s="177">
        <f t="shared" si="2"/>
        <v>0</v>
      </c>
      <c r="K41" s="177">
        <f t="shared" si="2"/>
        <v>0</v>
      </c>
      <c r="L41" s="177">
        <f t="shared" si="2"/>
        <v>0</v>
      </c>
      <c r="M41" s="177">
        <f t="shared" si="2"/>
        <v>0</v>
      </c>
      <c r="N41" s="177">
        <f t="shared" si="2"/>
        <v>0</v>
      </c>
      <c r="O41" s="177">
        <f t="shared" si="2"/>
        <v>0</v>
      </c>
      <c r="P41" s="177">
        <f t="shared" si="2"/>
        <v>0</v>
      </c>
      <c r="Q41" s="177">
        <f t="shared" si="2"/>
        <v>0</v>
      </c>
      <c r="R41" s="177">
        <f t="shared" si="2"/>
        <v>0</v>
      </c>
      <c r="S41" s="177">
        <f t="shared" si="2"/>
        <v>0</v>
      </c>
      <c r="T41" s="177">
        <f t="shared" si="2"/>
        <v>0</v>
      </c>
      <c r="U41" s="177">
        <f t="shared" si="2"/>
        <v>0</v>
      </c>
      <c r="V41" s="177">
        <f t="shared" si="2"/>
        <v>0</v>
      </c>
      <c r="W41" s="177">
        <f t="shared" si="2"/>
        <v>0</v>
      </c>
      <c r="X41" s="177">
        <f t="shared" si="2"/>
        <v>0</v>
      </c>
      <c r="Y41" s="177">
        <f t="shared" si="2"/>
        <v>0</v>
      </c>
      <c r="Z41" s="177">
        <f t="shared" si="2"/>
        <v>0</v>
      </c>
      <c r="AA41" s="177">
        <f t="shared" si="2"/>
        <v>0</v>
      </c>
      <c r="AB41" s="177">
        <f t="shared" si="2"/>
        <v>0</v>
      </c>
      <c r="AC41" s="177">
        <f t="shared" si="2"/>
        <v>0</v>
      </c>
      <c r="AD41" s="177">
        <f t="shared" si="2"/>
        <v>0</v>
      </c>
      <c r="AE41" s="177">
        <f t="shared" si="2"/>
        <v>0</v>
      </c>
      <c r="AF41" s="177">
        <f t="shared" si="2"/>
        <v>0</v>
      </c>
      <c r="AG41" s="177">
        <f t="shared" si="2"/>
        <v>0</v>
      </c>
      <c r="AH41" s="177">
        <f t="shared" si="2"/>
        <v>0</v>
      </c>
      <c r="AI41" s="177">
        <f t="shared" si="2"/>
        <v>0</v>
      </c>
      <c r="AJ41" s="177">
        <f t="shared" si="2"/>
        <v>0</v>
      </c>
      <c r="AK41" s="177">
        <f t="shared" si="2"/>
        <v>0</v>
      </c>
      <c r="AL41" s="177">
        <f t="shared" si="2"/>
        <v>0</v>
      </c>
      <c r="AM41" s="177">
        <f t="shared" si="2"/>
        <v>0</v>
      </c>
      <c r="AN41" s="177">
        <f t="shared" si="2"/>
        <v>0</v>
      </c>
      <c r="AO41" s="177">
        <f t="shared" si="2"/>
        <v>0</v>
      </c>
      <c r="AP41" s="177">
        <f t="shared" si="2"/>
        <v>0</v>
      </c>
      <c r="AQ41" s="177">
        <f t="shared" si="2"/>
        <v>0</v>
      </c>
      <c r="AR41" s="177">
        <f t="shared" si="2"/>
        <v>0</v>
      </c>
      <c r="AS41" s="177">
        <f t="shared" si="2"/>
        <v>0</v>
      </c>
    </row>
    <row r="42" spans="1:45" ht="39.950000000000003" customHeight="1" x14ac:dyDescent="0.2">
      <c r="A42" s="2" t="s">
        <v>71</v>
      </c>
      <c r="B42" s="290" t="s">
        <v>72</v>
      </c>
      <c r="C42" s="291"/>
      <c r="D42" s="291"/>
      <c r="E42" s="150"/>
      <c r="F42" s="150"/>
      <c r="G42" s="141"/>
      <c r="H42" s="141"/>
      <c r="I42" s="141"/>
      <c r="J42" s="141"/>
      <c r="K42" s="142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2" t="s">
        <v>73</v>
      </c>
      <c r="B43" s="290" t="s">
        <v>74</v>
      </c>
      <c r="C43" s="291"/>
      <c r="D43" s="291"/>
      <c r="E43" s="150"/>
      <c r="F43" s="150"/>
      <c r="G43" s="141"/>
      <c r="H43" s="141"/>
      <c r="I43" s="141"/>
      <c r="J43" s="141"/>
      <c r="K43" s="142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2" t="s">
        <v>75</v>
      </c>
      <c r="B44" s="290" t="s">
        <v>76</v>
      </c>
      <c r="C44" s="291"/>
      <c r="D44" s="291"/>
      <c r="E44" s="150"/>
      <c r="F44" s="150"/>
      <c r="G44" s="141"/>
      <c r="H44" s="141"/>
      <c r="I44" s="141"/>
      <c r="J44" s="141"/>
      <c r="K44" s="142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2" t="s">
        <v>77</v>
      </c>
      <c r="B45" s="290" t="s">
        <v>78</v>
      </c>
      <c r="C45" s="291"/>
      <c r="D45" s="291"/>
      <c r="E45" s="150"/>
      <c r="F45" s="150"/>
      <c r="G45" s="141"/>
      <c r="H45" s="141"/>
      <c r="I45" s="141"/>
      <c r="J45" s="141"/>
      <c r="K45" s="142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2" t="s">
        <v>79</v>
      </c>
      <c r="B46" s="290" t="s">
        <v>80</v>
      </c>
      <c r="C46" s="291"/>
      <c r="D46" s="291"/>
      <c r="E46" s="150"/>
      <c r="F46" s="150"/>
      <c r="G46" s="141"/>
      <c r="H46" s="141"/>
      <c r="I46" s="141"/>
      <c r="J46" s="141"/>
      <c r="K46" s="142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2" t="s">
        <v>81</v>
      </c>
      <c r="B47" s="290" t="s">
        <v>82</v>
      </c>
      <c r="C47" s="291"/>
      <c r="D47" s="291"/>
      <c r="E47" s="150"/>
      <c r="F47" s="150"/>
      <c r="G47" s="141"/>
      <c r="H47" s="141"/>
      <c r="I47" s="141"/>
      <c r="J47" s="141"/>
      <c r="K47" s="142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2" t="s">
        <v>83</v>
      </c>
      <c r="B48" s="276" t="s">
        <v>45</v>
      </c>
      <c r="C48" s="277"/>
      <c r="D48" s="277"/>
      <c r="E48" s="150"/>
      <c r="F48" s="150"/>
      <c r="G48" s="141"/>
      <c r="H48" s="141"/>
      <c r="I48" s="141"/>
      <c r="J48" s="141"/>
      <c r="K48" s="142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ht="39.950000000000003" customHeight="1" x14ac:dyDescent="0.2">
      <c r="A49" s="1" t="s">
        <v>84</v>
      </c>
      <c r="B49" s="292" t="s">
        <v>85</v>
      </c>
      <c r="C49" s="293"/>
      <c r="D49" s="293"/>
      <c r="E49" s="177">
        <f>SUM(E50:E62)</f>
        <v>0</v>
      </c>
      <c r="F49" s="177">
        <f t="shared" ref="F49:AS49" si="3">SUM(F50:F62)</f>
        <v>0</v>
      </c>
      <c r="G49" s="177">
        <f t="shared" si="3"/>
        <v>0</v>
      </c>
      <c r="H49" s="177">
        <f t="shared" si="3"/>
        <v>0</v>
      </c>
      <c r="I49" s="177">
        <f t="shared" si="3"/>
        <v>0</v>
      </c>
      <c r="J49" s="177">
        <f t="shared" si="3"/>
        <v>0</v>
      </c>
      <c r="K49" s="177">
        <f t="shared" si="3"/>
        <v>0</v>
      </c>
      <c r="L49" s="177">
        <f t="shared" si="3"/>
        <v>0</v>
      </c>
      <c r="M49" s="177">
        <f t="shared" si="3"/>
        <v>0</v>
      </c>
      <c r="N49" s="177">
        <f t="shared" si="3"/>
        <v>0</v>
      </c>
      <c r="O49" s="177">
        <f t="shared" si="3"/>
        <v>0</v>
      </c>
      <c r="P49" s="177">
        <f t="shared" si="3"/>
        <v>0</v>
      </c>
      <c r="Q49" s="177">
        <f t="shared" si="3"/>
        <v>0</v>
      </c>
      <c r="R49" s="177">
        <f t="shared" si="3"/>
        <v>0</v>
      </c>
      <c r="S49" s="177">
        <f t="shared" si="3"/>
        <v>0</v>
      </c>
      <c r="T49" s="177">
        <f t="shared" si="3"/>
        <v>0</v>
      </c>
      <c r="U49" s="177">
        <f t="shared" si="3"/>
        <v>0</v>
      </c>
      <c r="V49" s="177">
        <f t="shared" si="3"/>
        <v>0</v>
      </c>
      <c r="W49" s="177">
        <f t="shared" si="3"/>
        <v>0</v>
      </c>
      <c r="X49" s="177">
        <f t="shared" si="3"/>
        <v>0</v>
      </c>
      <c r="Y49" s="177">
        <f t="shared" si="3"/>
        <v>0</v>
      </c>
      <c r="Z49" s="177">
        <f t="shared" si="3"/>
        <v>0</v>
      </c>
      <c r="AA49" s="177">
        <f t="shared" si="3"/>
        <v>0</v>
      </c>
      <c r="AB49" s="177">
        <f t="shared" si="3"/>
        <v>0</v>
      </c>
      <c r="AC49" s="177">
        <f t="shared" si="3"/>
        <v>0</v>
      </c>
      <c r="AD49" s="177">
        <f t="shared" si="3"/>
        <v>1</v>
      </c>
      <c r="AE49" s="177">
        <f t="shared" si="3"/>
        <v>0</v>
      </c>
      <c r="AF49" s="177">
        <f t="shared" si="3"/>
        <v>1</v>
      </c>
      <c r="AG49" s="177">
        <f t="shared" si="3"/>
        <v>1</v>
      </c>
      <c r="AH49" s="177">
        <f t="shared" si="3"/>
        <v>0</v>
      </c>
      <c r="AI49" s="177">
        <f t="shared" si="3"/>
        <v>0</v>
      </c>
      <c r="AJ49" s="177">
        <f t="shared" si="3"/>
        <v>0</v>
      </c>
      <c r="AK49" s="177">
        <f t="shared" si="3"/>
        <v>0</v>
      </c>
      <c r="AL49" s="177">
        <f t="shared" si="3"/>
        <v>0</v>
      </c>
      <c r="AM49" s="177">
        <f t="shared" si="3"/>
        <v>0</v>
      </c>
      <c r="AN49" s="177">
        <f t="shared" si="3"/>
        <v>0</v>
      </c>
      <c r="AO49" s="177">
        <f t="shared" si="3"/>
        <v>0</v>
      </c>
      <c r="AP49" s="177">
        <f t="shared" si="3"/>
        <v>0</v>
      </c>
      <c r="AQ49" s="177">
        <f t="shared" si="3"/>
        <v>0</v>
      </c>
      <c r="AR49" s="177">
        <f t="shared" si="3"/>
        <v>0</v>
      </c>
      <c r="AS49" s="177">
        <f t="shared" si="3"/>
        <v>0</v>
      </c>
    </row>
    <row r="50" spans="1:45" ht="39.950000000000003" customHeight="1" x14ac:dyDescent="0.2">
      <c r="A50" s="2" t="s">
        <v>86</v>
      </c>
      <c r="B50" s="290" t="s">
        <v>87</v>
      </c>
      <c r="C50" s="291"/>
      <c r="D50" s="291"/>
      <c r="E50" s="150"/>
      <c r="F50" s="150"/>
      <c r="G50" s="141"/>
      <c r="H50" s="141"/>
      <c r="I50" s="141"/>
      <c r="J50" s="141"/>
      <c r="K50" s="142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>
        <v>1</v>
      </c>
      <c r="AE50" s="150"/>
      <c r="AF50" s="150">
        <v>1</v>
      </c>
      <c r="AG50" s="150">
        <v>1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</row>
    <row r="51" spans="1:45" ht="39.950000000000003" customHeight="1" x14ac:dyDescent="0.2">
      <c r="A51" s="2" t="s">
        <v>88</v>
      </c>
      <c r="B51" s="290" t="s">
        <v>89</v>
      </c>
      <c r="C51" s="291"/>
      <c r="D51" s="291"/>
      <c r="E51" s="150"/>
      <c r="F51" s="150"/>
      <c r="G51" s="141"/>
      <c r="H51" s="141"/>
      <c r="I51" s="141"/>
      <c r="J51" s="141"/>
      <c r="K51" s="142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2" t="s">
        <v>90</v>
      </c>
      <c r="B52" s="290" t="s">
        <v>91</v>
      </c>
      <c r="C52" s="291"/>
      <c r="D52" s="291"/>
      <c r="E52" s="150"/>
      <c r="F52" s="150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50"/>
      <c r="T52" s="141"/>
      <c r="U52" s="141"/>
      <c r="V52" s="141"/>
      <c r="W52" s="141"/>
      <c r="X52" s="141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2" t="s">
        <v>92</v>
      </c>
      <c r="B53" s="290" t="s">
        <v>93</v>
      </c>
      <c r="C53" s="291"/>
      <c r="D53" s="291"/>
      <c r="E53" s="150"/>
      <c r="F53" s="150"/>
      <c r="G53" s="141"/>
      <c r="H53" s="141"/>
      <c r="I53" s="141"/>
      <c r="J53" s="141"/>
      <c r="K53" s="142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2" t="s">
        <v>94</v>
      </c>
      <c r="B54" s="290" t="s">
        <v>95</v>
      </c>
      <c r="C54" s="291"/>
      <c r="D54" s="291"/>
      <c r="E54" s="150"/>
      <c r="F54" s="150"/>
      <c r="G54" s="141"/>
      <c r="H54" s="141"/>
      <c r="I54" s="141"/>
      <c r="J54" s="141"/>
      <c r="K54" s="142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2" t="s">
        <v>96</v>
      </c>
      <c r="B55" s="290" t="s">
        <v>97</v>
      </c>
      <c r="C55" s="291"/>
      <c r="D55" s="291"/>
      <c r="E55" s="150"/>
      <c r="F55" s="150"/>
      <c r="G55" s="141"/>
      <c r="H55" s="141"/>
      <c r="I55" s="141"/>
      <c r="J55" s="141"/>
      <c r="K55" s="142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2" t="s">
        <v>98</v>
      </c>
      <c r="B56" s="290" t="s">
        <v>99</v>
      </c>
      <c r="C56" s="291"/>
      <c r="D56" s="291"/>
      <c r="E56" s="150"/>
      <c r="F56" s="150"/>
      <c r="G56" s="141"/>
      <c r="H56" s="141"/>
      <c r="I56" s="141"/>
      <c r="J56" s="141"/>
      <c r="K56" s="142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2" t="s">
        <v>100</v>
      </c>
      <c r="B57" s="290" t="s">
        <v>101</v>
      </c>
      <c r="C57" s="291"/>
      <c r="D57" s="291"/>
      <c r="E57" s="150"/>
      <c r="F57" s="150"/>
      <c r="G57" s="141"/>
      <c r="H57" s="141"/>
      <c r="I57" s="141"/>
      <c r="J57" s="141"/>
      <c r="K57" s="142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2" t="s">
        <v>102</v>
      </c>
      <c r="B58" s="290" t="s">
        <v>103</v>
      </c>
      <c r="C58" s="291"/>
      <c r="D58" s="291"/>
      <c r="E58" s="150"/>
      <c r="F58" s="150"/>
      <c r="G58" s="141"/>
      <c r="H58" s="141"/>
      <c r="I58" s="141"/>
      <c r="J58" s="141"/>
      <c r="K58" s="142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2" t="s">
        <v>104</v>
      </c>
      <c r="B59" s="290" t="s">
        <v>105</v>
      </c>
      <c r="C59" s="291"/>
      <c r="D59" s="291"/>
      <c r="E59" s="150"/>
      <c r="F59" s="150"/>
      <c r="G59" s="141"/>
      <c r="H59" s="141"/>
      <c r="I59" s="141"/>
      <c r="J59" s="141"/>
      <c r="K59" s="142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2" t="s">
        <v>106</v>
      </c>
      <c r="B60" s="290" t="s">
        <v>107</v>
      </c>
      <c r="C60" s="291"/>
      <c r="D60" s="291"/>
      <c r="E60" s="150"/>
      <c r="F60" s="150"/>
      <c r="G60" s="141"/>
      <c r="H60" s="141"/>
      <c r="I60" s="141"/>
      <c r="J60" s="141"/>
      <c r="K60" s="142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2" t="s">
        <v>108</v>
      </c>
      <c r="B61" s="290" t="s">
        <v>109</v>
      </c>
      <c r="C61" s="291"/>
      <c r="D61" s="291"/>
      <c r="E61" s="150"/>
      <c r="F61" s="150"/>
      <c r="G61" s="141"/>
      <c r="H61" s="141"/>
      <c r="I61" s="141"/>
      <c r="J61" s="141"/>
      <c r="K61" s="142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2" t="s">
        <v>110</v>
      </c>
      <c r="B62" s="276" t="s">
        <v>45</v>
      </c>
      <c r="C62" s="277"/>
      <c r="D62" s="277"/>
      <c r="E62" s="150"/>
      <c r="F62" s="150"/>
      <c r="G62" s="141"/>
      <c r="H62" s="141"/>
      <c r="I62" s="141"/>
      <c r="J62" s="141"/>
      <c r="K62" s="142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ht="57" customHeight="1" x14ac:dyDescent="0.2">
      <c r="A63" s="1" t="s">
        <v>111</v>
      </c>
      <c r="B63" s="292" t="s">
        <v>112</v>
      </c>
      <c r="C63" s="293"/>
      <c r="D63" s="293"/>
      <c r="E63" s="177">
        <f>SUM(E64:E69)</f>
        <v>0</v>
      </c>
      <c r="F63" s="177">
        <f t="shared" ref="F63:AS63" si="4">SUM(F64:F69)</f>
        <v>0</v>
      </c>
      <c r="G63" s="177">
        <f t="shared" si="4"/>
        <v>0</v>
      </c>
      <c r="H63" s="177">
        <f t="shared" si="4"/>
        <v>0</v>
      </c>
      <c r="I63" s="177">
        <f t="shared" si="4"/>
        <v>0</v>
      </c>
      <c r="J63" s="177">
        <f t="shared" si="4"/>
        <v>0</v>
      </c>
      <c r="K63" s="177">
        <f t="shared" si="4"/>
        <v>0</v>
      </c>
      <c r="L63" s="177">
        <f t="shared" si="4"/>
        <v>0</v>
      </c>
      <c r="M63" s="177">
        <f t="shared" si="4"/>
        <v>0</v>
      </c>
      <c r="N63" s="177">
        <f t="shared" si="4"/>
        <v>0</v>
      </c>
      <c r="O63" s="177">
        <f t="shared" si="4"/>
        <v>0</v>
      </c>
      <c r="P63" s="177">
        <f t="shared" si="4"/>
        <v>0</v>
      </c>
      <c r="Q63" s="177">
        <f t="shared" si="4"/>
        <v>0</v>
      </c>
      <c r="R63" s="177">
        <f t="shared" si="4"/>
        <v>0</v>
      </c>
      <c r="S63" s="177">
        <f t="shared" si="4"/>
        <v>0</v>
      </c>
      <c r="T63" s="177">
        <f t="shared" si="4"/>
        <v>0</v>
      </c>
      <c r="U63" s="177">
        <f t="shared" si="4"/>
        <v>0</v>
      </c>
      <c r="V63" s="177">
        <f t="shared" si="4"/>
        <v>0</v>
      </c>
      <c r="W63" s="177">
        <f t="shared" si="4"/>
        <v>0</v>
      </c>
      <c r="X63" s="177">
        <f t="shared" si="4"/>
        <v>0</v>
      </c>
      <c r="Y63" s="177">
        <f t="shared" si="4"/>
        <v>0</v>
      </c>
      <c r="Z63" s="177">
        <f t="shared" si="4"/>
        <v>0</v>
      </c>
      <c r="AA63" s="177">
        <f t="shared" si="4"/>
        <v>0</v>
      </c>
      <c r="AB63" s="177">
        <f t="shared" si="4"/>
        <v>0</v>
      </c>
      <c r="AC63" s="177">
        <f t="shared" si="4"/>
        <v>0</v>
      </c>
      <c r="AD63" s="177">
        <f t="shared" si="4"/>
        <v>0</v>
      </c>
      <c r="AE63" s="177">
        <f t="shared" si="4"/>
        <v>0</v>
      </c>
      <c r="AF63" s="177">
        <f t="shared" si="4"/>
        <v>0</v>
      </c>
      <c r="AG63" s="177">
        <f t="shared" si="4"/>
        <v>0</v>
      </c>
      <c r="AH63" s="177">
        <f t="shared" si="4"/>
        <v>0</v>
      </c>
      <c r="AI63" s="177">
        <f t="shared" si="4"/>
        <v>0</v>
      </c>
      <c r="AJ63" s="177">
        <f t="shared" si="4"/>
        <v>0</v>
      </c>
      <c r="AK63" s="177">
        <f t="shared" si="4"/>
        <v>0</v>
      </c>
      <c r="AL63" s="177">
        <f t="shared" si="4"/>
        <v>0</v>
      </c>
      <c r="AM63" s="177">
        <f t="shared" si="4"/>
        <v>0</v>
      </c>
      <c r="AN63" s="177">
        <f t="shared" si="4"/>
        <v>0</v>
      </c>
      <c r="AO63" s="177">
        <f t="shared" si="4"/>
        <v>0</v>
      </c>
      <c r="AP63" s="177">
        <f t="shared" si="4"/>
        <v>0</v>
      </c>
      <c r="AQ63" s="177">
        <f t="shared" si="4"/>
        <v>0</v>
      </c>
      <c r="AR63" s="177">
        <f t="shared" si="4"/>
        <v>0</v>
      </c>
      <c r="AS63" s="177">
        <f t="shared" si="4"/>
        <v>0</v>
      </c>
    </row>
    <row r="64" spans="1:45" ht="39.950000000000003" customHeight="1" x14ac:dyDescent="0.2">
      <c r="A64" s="2" t="s">
        <v>113</v>
      </c>
      <c r="B64" s="290" t="s">
        <v>114</v>
      </c>
      <c r="C64" s="291"/>
      <c r="D64" s="29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</row>
    <row r="65" spans="1:45" ht="39.950000000000003" customHeight="1" x14ac:dyDescent="0.2">
      <c r="A65" s="2" t="s">
        <v>115</v>
      </c>
      <c r="B65" s="290" t="s">
        <v>116</v>
      </c>
      <c r="C65" s="291"/>
      <c r="D65" s="29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</row>
    <row r="66" spans="1:45" ht="39.950000000000003" customHeight="1" x14ac:dyDescent="0.2">
      <c r="A66" s="2" t="s">
        <v>117</v>
      </c>
      <c r="B66" s="290" t="s">
        <v>118</v>
      </c>
      <c r="C66" s="291"/>
      <c r="D66" s="29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</row>
    <row r="67" spans="1:45" ht="39.950000000000003" customHeight="1" x14ac:dyDescent="0.2">
      <c r="A67" s="2" t="s">
        <v>119</v>
      </c>
      <c r="B67" s="290" t="s">
        <v>120</v>
      </c>
      <c r="C67" s="291"/>
      <c r="D67" s="29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</row>
    <row r="68" spans="1:45" ht="39.950000000000003" customHeight="1" x14ac:dyDescent="0.2">
      <c r="A68" s="2" t="s">
        <v>121</v>
      </c>
      <c r="B68" s="290" t="s">
        <v>122</v>
      </c>
      <c r="C68" s="291"/>
      <c r="D68" s="29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</row>
    <row r="69" spans="1:45" ht="39.950000000000003" customHeight="1" x14ac:dyDescent="0.2">
      <c r="A69" s="2" t="s">
        <v>123</v>
      </c>
      <c r="B69" s="276" t="s">
        <v>45</v>
      </c>
      <c r="C69" s="277"/>
      <c r="D69" s="277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</row>
    <row r="70" spans="1:45" ht="39.950000000000003" customHeight="1" x14ac:dyDescent="0.2">
      <c r="A70" s="1" t="s">
        <v>124</v>
      </c>
      <c r="B70" s="292" t="s">
        <v>125</v>
      </c>
      <c r="C70" s="293"/>
      <c r="D70" s="293"/>
      <c r="E70" s="177">
        <f>SUM(E71:E76)</f>
        <v>0</v>
      </c>
      <c r="F70" s="177">
        <f t="shared" ref="F70:AS70" si="5">SUM(F71:F76)</f>
        <v>0</v>
      </c>
      <c r="G70" s="177">
        <f t="shared" si="5"/>
        <v>0</v>
      </c>
      <c r="H70" s="177">
        <f t="shared" si="5"/>
        <v>0</v>
      </c>
      <c r="I70" s="177">
        <f t="shared" si="5"/>
        <v>0</v>
      </c>
      <c r="J70" s="177">
        <f t="shared" si="5"/>
        <v>0</v>
      </c>
      <c r="K70" s="177">
        <f t="shared" si="5"/>
        <v>0</v>
      </c>
      <c r="L70" s="177">
        <f t="shared" si="5"/>
        <v>0</v>
      </c>
      <c r="M70" s="177">
        <f t="shared" si="5"/>
        <v>0</v>
      </c>
      <c r="N70" s="177">
        <f t="shared" si="5"/>
        <v>0</v>
      </c>
      <c r="O70" s="177">
        <f t="shared" si="5"/>
        <v>0</v>
      </c>
      <c r="P70" s="177">
        <f t="shared" si="5"/>
        <v>0</v>
      </c>
      <c r="Q70" s="177">
        <f t="shared" si="5"/>
        <v>0</v>
      </c>
      <c r="R70" s="177">
        <f t="shared" si="5"/>
        <v>0</v>
      </c>
      <c r="S70" s="177">
        <f t="shared" si="5"/>
        <v>0</v>
      </c>
      <c r="T70" s="177">
        <f t="shared" si="5"/>
        <v>0</v>
      </c>
      <c r="U70" s="177">
        <f t="shared" si="5"/>
        <v>0</v>
      </c>
      <c r="V70" s="177">
        <f t="shared" si="5"/>
        <v>0</v>
      </c>
      <c r="W70" s="177">
        <f t="shared" si="5"/>
        <v>0</v>
      </c>
      <c r="X70" s="177">
        <f t="shared" si="5"/>
        <v>0</v>
      </c>
      <c r="Y70" s="177">
        <f t="shared" si="5"/>
        <v>0</v>
      </c>
      <c r="Z70" s="177">
        <f t="shared" si="5"/>
        <v>0</v>
      </c>
      <c r="AA70" s="177">
        <f t="shared" si="5"/>
        <v>0</v>
      </c>
      <c r="AB70" s="177">
        <f t="shared" si="5"/>
        <v>0</v>
      </c>
      <c r="AC70" s="177">
        <f t="shared" si="5"/>
        <v>0</v>
      </c>
      <c r="AD70" s="177">
        <f t="shared" si="5"/>
        <v>0</v>
      </c>
      <c r="AE70" s="177">
        <f t="shared" si="5"/>
        <v>0</v>
      </c>
      <c r="AF70" s="177">
        <f t="shared" si="5"/>
        <v>0</v>
      </c>
      <c r="AG70" s="177">
        <f t="shared" si="5"/>
        <v>0</v>
      </c>
      <c r="AH70" s="177">
        <f t="shared" si="5"/>
        <v>0</v>
      </c>
      <c r="AI70" s="177">
        <f t="shared" si="5"/>
        <v>0</v>
      </c>
      <c r="AJ70" s="177">
        <f t="shared" si="5"/>
        <v>0</v>
      </c>
      <c r="AK70" s="177">
        <f t="shared" si="5"/>
        <v>0</v>
      </c>
      <c r="AL70" s="177">
        <f t="shared" si="5"/>
        <v>0</v>
      </c>
      <c r="AM70" s="177">
        <f t="shared" si="5"/>
        <v>0</v>
      </c>
      <c r="AN70" s="177">
        <f t="shared" si="5"/>
        <v>0</v>
      </c>
      <c r="AO70" s="177">
        <f t="shared" si="5"/>
        <v>0</v>
      </c>
      <c r="AP70" s="177">
        <f t="shared" si="5"/>
        <v>0</v>
      </c>
      <c r="AQ70" s="177">
        <f t="shared" si="5"/>
        <v>0</v>
      </c>
      <c r="AR70" s="177">
        <f t="shared" si="5"/>
        <v>0</v>
      </c>
      <c r="AS70" s="177">
        <f t="shared" si="5"/>
        <v>0</v>
      </c>
    </row>
    <row r="71" spans="1:45" ht="39.950000000000003" customHeight="1" x14ac:dyDescent="0.2">
      <c r="A71" s="2" t="s">
        <v>126</v>
      </c>
      <c r="B71" s="290" t="s">
        <v>127</v>
      </c>
      <c r="C71" s="291"/>
      <c r="D71" s="291"/>
      <c r="E71" s="150"/>
      <c r="F71" s="150"/>
      <c r="G71" s="141"/>
      <c r="H71" s="141"/>
      <c r="I71" s="141"/>
      <c r="J71" s="141"/>
      <c r="K71" s="142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2" t="s">
        <v>128</v>
      </c>
      <c r="B72" s="290" t="s">
        <v>129</v>
      </c>
      <c r="C72" s="291"/>
      <c r="D72" s="291"/>
      <c r="E72" s="150"/>
      <c r="F72" s="150"/>
      <c r="G72" s="141"/>
      <c r="H72" s="141"/>
      <c r="I72" s="141"/>
      <c r="J72" s="141"/>
      <c r="K72" s="142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2" t="s">
        <v>130</v>
      </c>
      <c r="B73" s="290" t="s">
        <v>131</v>
      </c>
      <c r="C73" s="291"/>
      <c r="D73" s="291"/>
      <c r="E73" s="150"/>
      <c r="F73" s="150"/>
      <c r="G73" s="141"/>
      <c r="H73" s="141"/>
      <c r="I73" s="141"/>
      <c r="J73" s="141"/>
      <c r="K73" s="142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2" t="s">
        <v>132</v>
      </c>
      <c r="B74" s="290" t="s">
        <v>133</v>
      </c>
      <c r="C74" s="291"/>
      <c r="D74" s="291"/>
      <c r="E74" s="150"/>
      <c r="F74" s="150"/>
      <c r="G74" s="141"/>
      <c r="H74" s="141"/>
      <c r="I74" s="141"/>
      <c r="J74" s="141"/>
      <c r="K74" s="142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2" t="s">
        <v>134</v>
      </c>
      <c r="B75" s="290" t="s">
        <v>135</v>
      </c>
      <c r="C75" s="291"/>
      <c r="D75" s="291"/>
      <c r="E75" s="150"/>
      <c r="F75" s="150"/>
      <c r="G75" s="141"/>
      <c r="H75" s="141"/>
      <c r="I75" s="141"/>
      <c r="J75" s="141"/>
      <c r="K75" s="142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2" t="s">
        <v>136</v>
      </c>
      <c r="B76" s="276" t="s">
        <v>45</v>
      </c>
      <c r="C76" s="277"/>
      <c r="D76" s="277"/>
      <c r="E76" s="150"/>
      <c r="F76" s="150"/>
      <c r="G76" s="141"/>
      <c r="H76" s="141"/>
      <c r="I76" s="141"/>
      <c r="J76" s="141"/>
      <c r="K76" s="142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ht="51" customHeight="1" x14ac:dyDescent="0.2">
      <c r="A77" s="1" t="s">
        <v>137</v>
      </c>
      <c r="B77" s="292" t="s">
        <v>138</v>
      </c>
      <c r="C77" s="293"/>
      <c r="D77" s="293"/>
      <c r="E77" s="177">
        <f>SUM(E78:E79)</f>
        <v>0</v>
      </c>
      <c r="F77" s="177">
        <f t="shared" ref="F77:AS77" si="6">SUM(F78:F79)</f>
        <v>0</v>
      </c>
      <c r="G77" s="177">
        <f t="shared" si="6"/>
        <v>0</v>
      </c>
      <c r="H77" s="177">
        <f t="shared" si="6"/>
        <v>0</v>
      </c>
      <c r="I77" s="177">
        <f t="shared" si="6"/>
        <v>0</v>
      </c>
      <c r="J77" s="177">
        <f t="shared" si="6"/>
        <v>0</v>
      </c>
      <c r="K77" s="177">
        <f t="shared" si="6"/>
        <v>0</v>
      </c>
      <c r="L77" s="177">
        <f t="shared" si="6"/>
        <v>0</v>
      </c>
      <c r="M77" s="177">
        <f t="shared" si="6"/>
        <v>0</v>
      </c>
      <c r="N77" s="177">
        <f t="shared" si="6"/>
        <v>0</v>
      </c>
      <c r="O77" s="177">
        <f t="shared" si="6"/>
        <v>0</v>
      </c>
      <c r="P77" s="177">
        <f t="shared" si="6"/>
        <v>0</v>
      </c>
      <c r="Q77" s="177">
        <f t="shared" si="6"/>
        <v>0</v>
      </c>
      <c r="R77" s="177">
        <f t="shared" si="6"/>
        <v>0</v>
      </c>
      <c r="S77" s="177">
        <f t="shared" si="6"/>
        <v>0</v>
      </c>
      <c r="T77" s="177">
        <f t="shared" si="6"/>
        <v>0</v>
      </c>
      <c r="U77" s="177">
        <f t="shared" si="6"/>
        <v>0</v>
      </c>
      <c r="V77" s="177">
        <f t="shared" si="6"/>
        <v>0</v>
      </c>
      <c r="W77" s="177">
        <f t="shared" si="6"/>
        <v>0</v>
      </c>
      <c r="X77" s="177">
        <f t="shared" si="6"/>
        <v>0</v>
      </c>
      <c r="Y77" s="177">
        <f t="shared" si="6"/>
        <v>0</v>
      </c>
      <c r="Z77" s="177">
        <f t="shared" si="6"/>
        <v>0</v>
      </c>
      <c r="AA77" s="177">
        <f t="shared" si="6"/>
        <v>0</v>
      </c>
      <c r="AB77" s="177">
        <f t="shared" si="6"/>
        <v>0</v>
      </c>
      <c r="AC77" s="177">
        <f t="shared" si="6"/>
        <v>0</v>
      </c>
      <c r="AD77" s="177">
        <f t="shared" si="6"/>
        <v>0</v>
      </c>
      <c r="AE77" s="177">
        <f t="shared" si="6"/>
        <v>0</v>
      </c>
      <c r="AF77" s="177">
        <f t="shared" si="6"/>
        <v>0</v>
      </c>
      <c r="AG77" s="177">
        <f t="shared" si="6"/>
        <v>0</v>
      </c>
      <c r="AH77" s="177">
        <f t="shared" si="6"/>
        <v>0</v>
      </c>
      <c r="AI77" s="177">
        <f t="shared" si="6"/>
        <v>0</v>
      </c>
      <c r="AJ77" s="177">
        <f t="shared" si="6"/>
        <v>0</v>
      </c>
      <c r="AK77" s="177">
        <f t="shared" si="6"/>
        <v>0</v>
      </c>
      <c r="AL77" s="177">
        <f t="shared" si="6"/>
        <v>0</v>
      </c>
      <c r="AM77" s="177">
        <f t="shared" si="6"/>
        <v>0</v>
      </c>
      <c r="AN77" s="177">
        <f t="shared" si="6"/>
        <v>0</v>
      </c>
      <c r="AO77" s="177">
        <f t="shared" si="6"/>
        <v>0</v>
      </c>
      <c r="AP77" s="177">
        <f t="shared" si="6"/>
        <v>0</v>
      </c>
      <c r="AQ77" s="177">
        <f t="shared" si="6"/>
        <v>0</v>
      </c>
      <c r="AR77" s="177">
        <f t="shared" si="6"/>
        <v>0</v>
      </c>
      <c r="AS77" s="177">
        <f t="shared" si="6"/>
        <v>0</v>
      </c>
    </row>
    <row r="78" spans="1:45" ht="39.950000000000003" customHeight="1" x14ac:dyDescent="0.2">
      <c r="A78" s="2" t="s">
        <v>139</v>
      </c>
      <c r="B78" s="290" t="s">
        <v>140</v>
      </c>
      <c r="C78" s="291"/>
      <c r="D78" s="29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</row>
    <row r="79" spans="1:45" ht="39.950000000000003" customHeight="1" x14ac:dyDescent="0.2">
      <c r="A79" s="2" t="s">
        <v>141</v>
      </c>
      <c r="B79" s="276" t="s">
        <v>45</v>
      </c>
      <c r="C79" s="277"/>
      <c r="D79" s="277"/>
      <c r="E79" s="141"/>
      <c r="F79" s="141"/>
      <c r="G79" s="141"/>
      <c r="H79" s="141"/>
      <c r="I79" s="141"/>
      <c r="J79" s="141"/>
      <c r="K79" s="142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</row>
    <row r="80" spans="1:45" ht="39.950000000000003" customHeight="1" x14ac:dyDescent="0.2">
      <c r="A80" s="1" t="s">
        <v>142</v>
      </c>
      <c r="B80" s="292" t="s">
        <v>143</v>
      </c>
      <c r="C80" s="293"/>
      <c r="D80" s="293"/>
      <c r="E80" s="177">
        <f>SUM(E81:E101)</f>
        <v>0</v>
      </c>
      <c r="F80" s="177">
        <f t="shared" ref="F80:AS80" si="7">SUM(F81:F101)</f>
        <v>0</v>
      </c>
      <c r="G80" s="177">
        <f t="shared" si="7"/>
        <v>0</v>
      </c>
      <c r="H80" s="177">
        <f t="shared" si="7"/>
        <v>0</v>
      </c>
      <c r="I80" s="177">
        <f t="shared" si="7"/>
        <v>0</v>
      </c>
      <c r="J80" s="177">
        <f t="shared" si="7"/>
        <v>0</v>
      </c>
      <c r="K80" s="177">
        <f t="shared" si="7"/>
        <v>0</v>
      </c>
      <c r="L80" s="177">
        <f t="shared" si="7"/>
        <v>0</v>
      </c>
      <c r="M80" s="177">
        <f t="shared" si="7"/>
        <v>0</v>
      </c>
      <c r="N80" s="177">
        <f t="shared" si="7"/>
        <v>0</v>
      </c>
      <c r="O80" s="177">
        <f t="shared" si="7"/>
        <v>0</v>
      </c>
      <c r="P80" s="177">
        <f t="shared" si="7"/>
        <v>0</v>
      </c>
      <c r="Q80" s="177">
        <f t="shared" si="7"/>
        <v>0</v>
      </c>
      <c r="R80" s="177">
        <f t="shared" si="7"/>
        <v>0</v>
      </c>
      <c r="S80" s="177">
        <f t="shared" si="7"/>
        <v>0</v>
      </c>
      <c r="T80" s="177">
        <f t="shared" si="7"/>
        <v>0</v>
      </c>
      <c r="U80" s="177">
        <f t="shared" si="7"/>
        <v>0</v>
      </c>
      <c r="V80" s="177">
        <f t="shared" si="7"/>
        <v>0</v>
      </c>
      <c r="W80" s="177">
        <f t="shared" si="7"/>
        <v>0</v>
      </c>
      <c r="X80" s="177">
        <f t="shared" si="7"/>
        <v>0</v>
      </c>
      <c r="Y80" s="177">
        <f t="shared" si="7"/>
        <v>0</v>
      </c>
      <c r="Z80" s="177">
        <f t="shared" si="7"/>
        <v>0</v>
      </c>
      <c r="AA80" s="177">
        <f t="shared" si="7"/>
        <v>0</v>
      </c>
      <c r="AB80" s="177">
        <f t="shared" si="7"/>
        <v>0</v>
      </c>
      <c r="AC80" s="177">
        <f t="shared" si="7"/>
        <v>0</v>
      </c>
      <c r="AD80" s="177">
        <f t="shared" si="7"/>
        <v>0</v>
      </c>
      <c r="AE80" s="177">
        <f t="shared" si="7"/>
        <v>0</v>
      </c>
      <c r="AF80" s="177">
        <f t="shared" si="7"/>
        <v>0</v>
      </c>
      <c r="AG80" s="177">
        <f t="shared" si="7"/>
        <v>0</v>
      </c>
      <c r="AH80" s="177">
        <f t="shared" si="7"/>
        <v>0</v>
      </c>
      <c r="AI80" s="177">
        <f t="shared" si="7"/>
        <v>0</v>
      </c>
      <c r="AJ80" s="177">
        <f t="shared" si="7"/>
        <v>0</v>
      </c>
      <c r="AK80" s="177">
        <f t="shared" si="7"/>
        <v>0</v>
      </c>
      <c r="AL80" s="177">
        <f t="shared" si="7"/>
        <v>0</v>
      </c>
      <c r="AM80" s="177">
        <f t="shared" si="7"/>
        <v>0</v>
      </c>
      <c r="AN80" s="177">
        <f t="shared" si="7"/>
        <v>0</v>
      </c>
      <c r="AO80" s="177">
        <f t="shared" si="7"/>
        <v>0</v>
      </c>
      <c r="AP80" s="177">
        <f t="shared" si="7"/>
        <v>0</v>
      </c>
      <c r="AQ80" s="177">
        <f t="shared" si="7"/>
        <v>0</v>
      </c>
      <c r="AR80" s="177">
        <f t="shared" si="7"/>
        <v>0</v>
      </c>
      <c r="AS80" s="177">
        <f t="shared" si="7"/>
        <v>0</v>
      </c>
    </row>
    <row r="81" spans="1:45" ht="39.950000000000003" customHeight="1" x14ac:dyDescent="0.2">
      <c r="A81" s="2" t="s">
        <v>144</v>
      </c>
      <c r="B81" s="290" t="s">
        <v>145</v>
      </c>
      <c r="C81" s="291"/>
      <c r="D81" s="291"/>
      <c r="E81" s="150"/>
      <c r="F81" s="150"/>
      <c r="G81" s="141"/>
      <c r="H81" s="141"/>
      <c r="I81" s="141"/>
      <c r="J81" s="141"/>
      <c r="K81" s="142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2" t="s">
        <v>146</v>
      </c>
      <c r="B82" s="290" t="s">
        <v>147</v>
      </c>
      <c r="C82" s="291"/>
      <c r="D82" s="291"/>
      <c r="E82" s="150"/>
      <c r="F82" s="150"/>
      <c r="G82" s="141"/>
      <c r="H82" s="141"/>
      <c r="I82" s="141"/>
      <c r="J82" s="141"/>
      <c r="K82" s="142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2" t="s">
        <v>148</v>
      </c>
      <c r="B83" s="290" t="s">
        <v>149</v>
      </c>
      <c r="C83" s="291"/>
      <c r="D83" s="291"/>
      <c r="E83" s="150"/>
      <c r="F83" s="150"/>
      <c r="G83" s="141"/>
      <c r="H83" s="141"/>
      <c r="I83" s="141"/>
      <c r="J83" s="141"/>
      <c r="K83" s="142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2" t="s">
        <v>150</v>
      </c>
      <c r="B84" s="290" t="s">
        <v>151</v>
      </c>
      <c r="C84" s="291"/>
      <c r="D84" s="291"/>
      <c r="E84" s="150"/>
      <c r="F84" s="150"/>
      <c r="G84" s="141"/>
      <c r="H84" s="141"/>
      <c r="I84" s="141"/>
      <c r="J84" s="141"/>
      <c r="K84" s="142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2" t="s">
        <v>152</v>
      </c>
      <c r="B85" s="290" t="s">
        <v>153</v>
      </c>
      <c r="C85" s="291"/>
      <c r="D85" s="291"/>
      <c r="E85" s="150"/>
      <c r="F85" s="150"/>
      <c r="G85" s="141"/>
      <c r="H85" s="141"/>
      <c r="I85" s="141"/>
      <c r="J85" s="141"/>
      <c r="K85" s="142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2" t="s">
        <v>154</v>
      </c>
      <c r="B86" s="290" t="s">
        <v>155</v>
      </c>
      <c r="C86" s="291"/>
      <c r="D86" s="291"/>
      <c r="E86" s="150"/>
      <c r="F86" s="150"/>
      <c r="G86" s="141"/>
      <c r="H86" s="141"/>
      <c r="I86" s="141"/>
      <c r="J86" s="141"/>
      <c r="K86" s="142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2" t="s">
        <v>156</v>
      </c>
      <c r="B87" s="276" t="s">
        <v>157</v>
      </c>
      <c r="C87" s="277"/>
      <c r="D87" s="277"/>
      <c r="E87" s="150"/>
      <c r="F87" s="150"/>
      <c r="G87" s="141"/>
      <c r="H87" s="141"/>
      <c r="I87" s="141"/>
      <c r="J87" s="141"/>
      <c r="K87" s="142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2" t="s">
        <v>158</v>
      </c>
      <c r="B88" s="276" t="s">
        <v>159</v>
      </c>
      <c r="C88" s="277"/>
      <c r="D88" s="277"/>
      <c r="E88" s="150"/>
      <c r="F88" s="150"/>
      <c r="G88" s="141"/>
      <c r="H88" s="141"/>
      <c r="I88" s="141"/>
      <c r="J88" s="141"/>
      <c r="K88" s="142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2" t="s">
        <v>160</v>
      </c>
      <c r="B89" s="290" t="s">
        <v>161</v>
      </c>
      <c r="C89" s="291"/>
      <c r="D89" s="291"/>
      <c r="E89" s="150"/>
      <c r="F89" s="150"/>
      <c r="G89" s="141"/>
      <c r="H89" s="141"/>
      <c r="I89" s="141"/>
      <c r="J89" s="141"/>
      <c r="K89" s="142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</row>
    <row r="90" spans="1:45" ht="39.950000000000003" customHeight="1" x14ac:dyDescent="0.2">
      <c r="A90" s="2" t="s">
        <v>162</v>
      </c>
      <c r="B90" s="276" t="s">
        <v>163</v>
      </c>
      <c r="C90" s="277"/>
      <c r="D90" s="277"/>
      <c r="E90" s="150"/>
      <c r="F90" s="150"/>
      <c r="G90" s="141"/>
      <c r="H90" s="141"/>
      <c r="I90" s="141"/>
      <c r="J90" s="141"/>
      <c r="K90" s="142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2" t="s">
        <v>164</v>
      </c>
      <c r="B91" s="276" t="s">
        <v>165</v>
      </c>
      <c r="C91" s="277"/>
      <c r="D91" s="277"/>
      <c r="E91" s="150"/>
      <c r="F91" s="150"/>
      <c r="G91" s="141"/>
      <c r="H91" s="141"/>
      <c r="I91" s="141"/>
      <c r="J91" s="141"/>
      <c r="K91" s="142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2" t="s">
        <v>166</v>
      </c>
      <c r="B92" s="276" t="s">
        <v>167</v>
      </c>
      <c r="C92" s="277"/>
      <c r="D92" s="277"/>
      <c r="E92" s="150"/>
      <c r="F92" s="150"/>
      <c r="G92" s="141"/>
      <c r="H92" s="141"/>
      <c r="I92" s="141"/>
      <c r="J92" s="141"/>
      <c r="K92" s="142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2" t="s">
        <v>168</v>
      </c>
      <c r="B93" s="276" t="s">
        <v>169</v>
      </c>
      <c r="C93" s="277"/>
      <c r="D93" s="277"/>
      <c r="E93" s="150"/>
      <c r="F93" s="150"/>
      <c r="G93" s="141"/>
      <c r="H93" s="141"/>
      <c r="I93" s="141"/>
      <c r="J93" s="141"/>
      <c r="K93" s="142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2" t="s">
        <v>170</v>
      </c>
      <c r="B94" s="276" t="s">
        <v>171</v>
      </c>
      <c r="C94" s="277"/>
      <c r="D94" s="277"/>
      <c r="E94" s="150"/>
      <c r="F94" s="150"/>
      <c r="G94" s="141"/>
      <c r="H94" s="141"/>
      <c r="I94" s="141"/>
      <c r="J94" s="141"/>
      <c r="K94" s="142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2" t="s">
        <v>172</v>
      </c>
      <c r="B95" s="276" t="s">
        <v>173</v>
      </c>
      <c r="C95" s="277"/>
      <c r="D95" s="277"/>
      <c r="E95" s="150"/>
      <c r="F95" s="150"/>
      <c r="G95" s="141"/>
      <c r="H95" s="141"/>
      <c r="I95" s="141"/>
      <c r="J95" s="141"/>
      <c r="K95" s="142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2" t="s">
        <v>174</v>
      </c>
      <c r="B96" s="276" t="s">
        <v>175</v>
      </c>
      <c r="C96" s="277"/>
      <c r="D96" s="277"/>
      <c r="E96" s="150"/>
      <c r="F96" s="150"/>
      <c r="G96" s="141"/>
      <c r="H96" s="141"/>
      <c r="I96" s="141"/>
      <c r="J96" s="141"/>
      <c r="K96" s="142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2" t="s">
        <v>176</v>
      </c>
      <c r="B97" s="276" t="s">
        <v>177</v>
      </c>
      <c r="C97" s="277"/>
      <c r="D97" s="277"/>
      <c r="E97" s="150"/>
      <c r="F97" s="150"/>
      <c r="G97" s="141"/>
      <c r="H97" s="141"/>
      <c r="I97" s="141"/>
      <c r="J97" s="141"/>
      <c r="K97" s="142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2" t="s">
        <v>178</v>
      </c>
      <c r="B98" s="276" t="s">
        <v>179</v>
      </c>
      <c r="C98" s="277"/>
      <c r="D98" s="277"/>
      <c r="E98" s="150"/>
      <c r="F98" s="150"/>
      <c r="G98" s="141"/>
      <c r="H98" s="141"/>
      <c r="I98" s="141"/>
      <c r="J98" s="141"/>
      <c r="K98" s="142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2" t="s">
        <v>180</v>
      </c>
      <c r="B99" s="286" t="s">
        <v>181</v>
      </c>
      <c r="C99" s="286"/>
      <c r="D99" s="276"/>
      <c r="E99" s="150"/>
      <c r="F99" s="150"/>
      <c r="G99" s="141"/>
      <c r="H99" s="141"/>
      <c r="I99" s="141"/>
      <c r="J99" s="141"/>
      <c r="K99" s="142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2" t="s">
        <v>182</v>
      </c>
      <c r="B100" s="290" t="s">
        <v>183</v>
      </c>
      <c r="C100" s="291"/>
      <c r="D100" s="291"/>
      <c r="E100" s="150"/>
      <c r="F100" s="150"/>
      <c r="G100" s="141"/>
      <c r="H100" s="141"/>
      <c r="I100" s="141"/>
      <c r="J100" s="141"/>
      <c r="K100" s="142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2" t="s">
        <v>184</v>
      </c>
      <c r="B101" s="276" t="s">
        <v>45</v>
      </c>
      <c r="C101" s="277"/>
      <c r="D101" s="277"/>
      <c r="E101" s="150"/>
      <c r="F101" s="150"/>
      <c r="G101" s="141"/>
      <c r="H101" s="141"/>
      <c r="I101" s="141"/>
      <c r="J101" s="141"/>
      <c r="K101" s="142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ht="39.950000000000003" customHeight="1" x14ac:dyDescent="0.2">
      <c r="A102" s="1" t="s">
        <v>185</v>
      </c>
      <c r="B102" s="294" t="s">
        <v>186</v>
      </c>
      <c r="C102" s="295"/>
      <c r="D102" s="295"/>
      <c r="E102" s="177">
        <f>SUM(E103:E105)</f>
        <v>0</v>
      </c>
      <c r="F102" s="177">
        <f t="shared" ref="F102:AS102" si="8">SUM(F103:F105)</f>
        <v>0</v>
      </c>
      <c r="G102" s="177">
        <f t="shared" si="8"/>
        <v>0</v>
      </c>
      <c r="H102" s="177">
        <f t="shared" si="8"/>
        <v>0</v>
      </c>
      <c r="I102" s="177">
        <f t="shared" si="8"/>
        <v>0</v>
      </c>
      <c r="J102" s="177">
        <f t="shared" si="8"/>
        <v>0</v>
      </c>
      <c r="K102" s="177">
        <f t="shared" si="8"/>
        <v>0</v>
      </c>
      <c r="L102" s="177">
        <f t="shared" si="8"/>
        <v>0</v>
      </c>
      <c r="M102" s="177">
        <f t="shared" si="8"/>
        <v>0</v>
      </c>
      <c r="N102" s="177">
        <f t="shared" si="8"/>
        <v>0</v>
      </c>
      <c r="O102" s="177">
        <f t="shared" si="8"/>
        <v>0</v>
      </c>
      <c r="P102" s="177">
        <f t="shared" si="8"/>
        <v>0</v>
      </c>
      <c r="Q102" s="177">
        <f t="shared" si="8"/>
        <v>0</v>
      </c>
      <c r="R102" s="177">
        <f t="shared" si="8"/>
        <v>0</v>
      </c>
      <c r="S102" s="177">
        <f t="shared" si="8"/>
        <v>0</v>
      </c>
      <c r="T102" s="177">
        <f t="shared" si="8"/>
        <v>0</v>
      </c>
      <c r="U102" s="177">
        <f t="shared" si="8"/>
        <v>0</v>
      </c>
      <c r="V102" s="177">
        <f t="shared" si="8"/>
        <v>0</v>
      </c>
      <c r="W102" s="177">
        <f t="shared" si="8"/>
        <v>0</v>
      </c>
      <c r="X102" s="177">
        <f t="shared" si="8"/>
        <v>0</v>
      </c>
      <c r="Y102" s="177">
        <f t="shared" si="8"/>
        <v>0</v>
      </c>
      <c r="Z102" s="177">
        <f t="shared" si="8"/>
        <v>0</v>
      </c>
      <c r="AA102" s="177">
        <f t="shared" si="8"/>
        <v>0</v>
      </c>
      <c r="AB102" s="177">
        <f t="shared" si="8"/>
        <v>0</v>
      </c>
      <c r="AC102" s="177">
        <f t="shared" si="8"/>
        <v>0</v>
      </c>
      <c r="AD102" s="177">
        <f t="shared" si="8"/>
        <v>0</v>
      </c>
      <c r="AE102" s="177">
        <f t="shared" si="8"/>
        <v>0</v>
      </c>
      <c r="AF102" s="177">
        <f t="shared" si="8"/>
        <v>0</v>
      </c>
      <c r="AG102" s="177">
        <f t="shared" si="8"/>
        <v>0</v>
      </c>
      <c r="AH102" s="177">
        <f t="shared" si="8"/>
        <v>0</v>
      </c>
      <c r="AI102" s="177">
        <f t="shared" si="8"/>
        <v>0</v>
      </c>
      <c r="AJ102" s="177">
        <f t="shared" si="8"/>
        <v>0</v>
      </c>
      <c r="AK102" s="177">
        <f t="shared" si="8"/>
        <v>0</v>
      </c>
      <c r="AL102" s="177">
        <f t="shared" si="8"/>
        <v>0</v>
      </c>
      <c r="AM102" s="177">
        <f t="shared" si="8"/>
        <v>0</v>
      </c>
      <c r="AN102" s="177">
        <f t="shared" si="8"/>
        <v>0</v>
      </c>
      <c r="AO102" s="177">
        <f t="shared" si="8"/>
        <v>0</v>
      </c>
      <c r="AP102" s="177">
        <f t="shared" si="8"/>
        <v>0</v>
      </c>
      <c r="AQ102" s="177">
        <f t="shared" si="8"/>
        <v>0</v>
      </c>
      <c r="AR102" s="177">
        <f t="shared" si="8"/>
        <v>0</v>
      </c>
      <c r="AS102" s="177">
        <f t="shared" si="8"/>
        <v>0</v>
      </c>
    </row>
    <row r="103" spans="1:45" ht="39.950000000000003" customHeight="1" x14ac:dyDescent="0.2">
      <c r="A103" s="2" t="s">
        <v>187</v>
      </c>
      <c r="B103" s="290" t="s">
        <v>188</v>
      </c>
      <c r="C103" s="291"/>
      <c r="D103" s="29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</row>
    <row r="104" spans="1:45" ht="39.950000000000003" customHeight="1" x14ac:dyDescent="0.2">
      <c r="A104" s="2" t="s">
        <v>189</v>
      </c>
      <c r="B104" s="290" t="s">
        <v>190</v>
      </c>
      <c r="C104" s="291"/>
      <c r="D104" s="29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</row>
    <row r="105" spans="1:45" ht="39.950000000000003" customHeight="1" x14ac:dyDescent="0.2">
      <c r="A105" s="2" t="s">
        <v>191</v>
      </c>
      <c r="B105" s="276" t="s">
        <v>45</v>
      </c>
      <c r="C105" s="277"/>
      <c r="D105" s="27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</row>
    <row r="106" spans="1:45" ht="39.950000000000003" customHeight="1" x14ac:dyDescent="0.2">
      <c r="A106" s="1" t="s">
        <v>192</v>
      </c>
      <c r="B106" s="292" t="s">
        <v>193</v>
      </c>
      <c r="C106" s="293"/>
      <c r="D106" s="293"/>
      <c r="E106" s="177">
        <f>SUM(E107:E114)</f>
        <v>0</v>
      </c>
      <c r="F106" s="177">
        <f t="shared" ref="F106:AS106" si="9">SUM(F107:F114)</f>
        <v>0</v>
      </c>
      <c r="G106" s="177">
        <f t="shared" si="9"/>
        <v>0</v>
      </c>
      <c r="H106" s="177">
        <f t="shared" si="9"/>
        <v>0</v>
      </c>
      <c r="I106" s="177">
        <f t="shared" si="9"/>
        <v>0</v>
      </c>
      <c r="J106" s="177">
        <f t="shared" si="9"/>
        <v>0</v>
      </c>
      <c r="K106" s="177">
        <f t="shared" si="9"/>
        <v>0</v>
      </c>
      <c r="L106" s="177">
        <f t="shared" si="9"/>
        <v>0</v>
      </c>
      <c r="M106" s="177">
        <f t="shared" si="9"/>
        <v>0</v>
      </c>
      <c r="N106" s="177">
        <f t="shared" si="9"/>
        <v>0</v>
      </c>
      <c r="O106" s="177">
        <f t="shared" si="9"/>
        <v>0</v>
      </c>
      <c r="P106" s="177">
        <f t="shared" si="9"/>
        <v>0</v>
      </c>
      <c r="Q106" s="177">
        <f t="shared" si="9"/>
        <v>0</v>
      </c>
      <c r="R106" s="177">
        <f t="shared" si="9"/>
        <v>0</v>
      </c>
      <c r="S106" s="177">
        <f t="shared" si="9"/>
        <v>0</v>
      </c>
      <c r="T106" s="177">
        <f t="shared" si="9"/>
        <v>0</v>
      </c>
      <c r="U106" s="177">
        <f t="shared" si="9"/>
        <v>0</v>
      </c>
      <c r="V106" s="177">
        <f t="shared" si="9"/>
        <v>0</v>
      </c>
      <c r="W106" s="177">
        <f t="shared" si="9"/>
        <v>0</v>
      </c>
      <c r="X106" s="177">
        <f t="shared" si="9"/>
        <v>0</v>
      </c>
      <c r="Y106" s="177">
        <f t="shared" si="9"/>
        <v>0</v>
      </c>
      <c r="Z106" s="177">
        <f t="shared" si="9"/>
        <v>0</v>
      </c>
      <c r="AA106" s="177">
        <f t="shared" si="9"/>
        <v>0</v>
      </c>
      <c r="AB106" s="177">
        <f t="shared" si="9"/>
        <v>0</v>
      </c>
      <c r="AC106" s="177">
        <f t="shared" si="9"/>
        <v>0</v>
      </c>
      <c r="AD106" s="177">
        <f t="shared" si="9"/>
        <v>3</v>
      </c>
      <c r="AE106" s="177">
        <f t="shared" si="9"/>
        <v>0</v>
      </c>
      <c r="AF106" s="177">
        <f t="shared" si="9"/>
        <v>3</v>
      </c>
      <c r="AG106" s="177">
        <f t="shared" si="9"/>
        <v>3</v>
      </c>
      <c r="AH106" s="177">
        <f t="shared" si="9"/>
        <v>0</v>
      </c>
      <c r="AI106" s="177">
        <f t="shared" si="9"/>
        <v>0</v>
      </c>
      <c r="AJ106" s="177">
        <f t="shared" si="9"/>
        <v>0</v>
      </c>
      <c r="AK106" s="177">
        <f t="shared" si="9"/>
        <v>2</v>
      </c>
      <c r="AL106" s="177">
        <f t="shared" si="9"/>
        <v>0</v>
      </c>
      <c r="AM106" s="177">
        <f t="shared" si="9"/>
        <v>2</v>
      </c>
      <c r="AN106" s="177">
        <f t="shared" si="9"/>
        <v>2</v>
      </c>
      <c r="AO106" s="177">
        <f t="shared" si="9"/>
        <v>0</v>
      </c>
      <c r="AP106" s="177">
        <f t="shared" si="9"/>
        <v>0</v>
      </c>
      <c r="AQ106" s="177">
        <f t="shared" si="9"/>
        <v>0</v>
      </c>
      <c r="AR106" s="177">
        <f t="shared" si="9"/>
        <v>0</v>
      </c>
      <c r="AS106" s="177">
        <f t="shared" si="9"/>
        <v>0</v>
      </c>
    </row>
    <row r="107" spans="1:45" ht="39.950000000000003" customHeight="1" x14ac:dyDescent="0.2">
      <c r="A107" s="2" t="s">
        <v>194</v>
      </c>
      <c r="B107" s="296" t="s">
        <v>195</v>
      </c>
      <c r="C107" s="297"/>
      <c r="D107" s="297"/>
      <c r="E107" s="150"/>
      <c r="F107" s="150"/>
      <c r="G107" s="141"/>
      <c r="H107" s="141"/>
      <c r="I107" s="141"/>
      <c r="J107" s="141"/>
      <c r="K107" s="142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>
        <v>3</v>
      </c>
      <c r="AE107" s="141"/>
      <c r="AF107" s="141">
        <v>3</v>
      </c>
      <c r="AG107" s="141">
        <v>3</v>
      </c>
      <c r="AH107" s="141"/>
      <c r="AI107" s="141"/>
      <c r="AJ107" s="141"/>
      <c r="AK107" s="141">
        <v>2</v>
      </c>
      <c r="AL107" s="141"/>
      <c r="AM107" s="141">
        <v>2</v>
      </c>
      <c r="AN107" s="141">
        <v>2</v>
      </c>
      <c r="AO107" s="141"/>
      <c r="AP107" s="141"/>
      <c r="AQ107" s="141"/>
      <c r="AR107" s="141"/>
      <c r="AS107" s="141"/>
    </row>
    <row r="108" spans="1:45" ht="39.950000000000003" customHeight="1" x14ac:dyDescent="0.2">
      <c r="A108" s="2" t="s">
        <v>196</v>
      </c>
      <c r="B108" s="296" t="s">
        <v>197</v>
      </c>
      <c r="C108" s="297"/>
      <c r="D108" s="297"/>
      <c r="E108" s="150"/>
      <c r="F108" s="150"/>
      <c r="G108" s="141"/>
      <c r="H108" s="141"/>
      <c r="I108" s="141"/>
      <c r="J108" s="141"/>
      <c r="K108" s="142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2" t="s">
        <v>198</v>
      </c>
      <c r="B109" s="296" t="s">
        <v>199</v>
      </c>
      <c r="C109" s="298"/>
      <c r="D109" s="298"/>
      <c r="E109" s="150"/>
      <c r="F109" s="150"/>
      <c r="G109" s="141"/>
      <c r="H109" s="141"/>
      <c r="I109" s="141"/>
      <c r="J109" s="141"/>
      <c r="K109" s="141"/>
      <c r="L109" s="141"/>
      <c r="M109" s="141"/>
      <c r="N109" s="150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2" t="s">
        <v>200</v>
      </c>
      <c r="B110" s="296" t="s">
        <v>201</v>
      </c>
      <c r="C110" s="298"/>
      <c r="D110" s="298"/>
      <c r="E110" s="150"/>
      <c r="F110" s="150"/>
      <c r="G110" s="141"/>
      <c r="H110" s="141"/>
      <c r="I110" s="141"/>
      <c r="J110" s="141"/>
      <c r="K110" s="141"/>
      <c r="L110" s="141"/>
      <c r="M110" s="141"/>
      <c r="N110" s="150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39.950000000000003" customHeight="1" x14ac:dyDescent="0.2">
      <c r="A111" s="2" t="s">
        <v>202</v>
      </c>
      <c r="B111" s="296" t="s">
        <v>203</v>
      </c>
      <c r="C111" s="297"/>
      <c r="D111" s="297"/>
      <c r="E111" s="150"/>
      <c r="F111" s="150"/>
      <c r="G111" s="141"/>
      <c r="H111" s="141"/>
      <c r="I111" s="141"/>
      <c r="J111" s="141"/>
      <c r="K111" s="142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2" t="s">
        <v>204</v>
      </c>
      <c r="B112" s="296" t="s">
        <v>205</v>
      </c>
      <c r="C112" s="297"/>
      <c r="D112" s="297"/>
      <c r="E112" s="150"/>
      <c r="F112" s="150"/>
      <c r="G112" s="141"/>
      <c r="H112" s="141"/>
      <c r="I112" s="141"/>
      <c r="J112" s="141"/>
      <c r="K112" s="142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2" t="s">
        <v>206</v>
      </c>
      <c r="B113" s="296" t="s">
        <v>207</v>
      </c>
      <c r="C113" s="297"/>
      <c r="D113" s="297"/>
      <c r="E113" s="150"/>
      <c r="F113" s="150"/>
      <c r="G113" s="141"/>
      <c r="H113" s="141"/>
      <c r="I113" s="141"/>
      <c r="J113" s="141"/>
      <c r="K113" s="142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2" t="s">
        <v>208</v>
      </c>
      <c r="B114" s="299" t="s">
        <v>45</v>
      </c>
      <c r="C114" s="300"/>
      <c r="D114" s="300"/>
      <c r="E114" s="150"/>
      <c r="F114" s="150"/>
      <c r="G114" s="141"/>
      <c r="H114" s="141"/>
      <c r="I114" s="141"/>
      <c r="J114" s="141"/>
      <c r="K114" s="142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ht="39.950000000000003" customHeight="1" x14ac:dyDescent="0.2">
      <c r="A115" s="1" t="s">
        <v>209</v>
      </c>
      <c r="B115" s="292" t="s">
        <v>210</v>
      </c>
      <c r="C115" s="287"/>
      <c r="D115" s="287"/>
      <c r="E115" s="177">
        <f>SUM(E116:E119)</f>
        <v>0</v>
      </c>
      <c r="F115" s="177">
        <f t="shared" ref="F115:AS115" si="10">SUM(F116:F119)</f>
        <v>0</v>
      </c>
      <c r="G115" s="177">
        <f t="shared" si="10"/>
        <v>0</v>
      </c>
      <c r="H115" s="177">
        <f t="shared" si="10"/>
        <v>0</v>
      </c>
      <c r="I115" s="177">
        <f t="shared" si="10"/>
        <v>0</v>
      </c>
      <c r="J115" s="177">
        <f t="shared" si="10"/>
        <v>0</v>
      </c>
      <c r="K115" s="177">
        <f t="shared" si="10"/>
        <v>0</v>
      </c>
      <c r="L115" s="177">
        <f t="shared" si="10"/>
        <v>0</v>
      </c>
      <c r="M115" s="177">
        <f t="shared" si="10"/>
        <v>0</v>
      </c>
      <c r="N115" s="177">
        <f t="shared" si="10"/>
        <v>0</v>
      </c>
      <c r="O115" s="177">
        <f t="shared" si="10"/>
        <v>0</v>
      </c>
      <c r="P115" s="177">
        <f t="shared" si="10"/>
        <v>0</v>
      </c>
      <c r="Q115" s="177">
        <f t="shared" si="10"/>
        <v>0</v>
      </c>
      <c r="R115" s="177">
        <f t="shared" si="10"/>
        <v>0</v>
      </c>
      <c r="S115" s="177">
        <f t="shared" si="10"/>
        <v>0</v>
      </c>
      <c r="T115" s="177">
        <f t="shared" si="10"/>
        <v>0</v>
      </c>
      <c r="U115" s="177">
        <f t="shared" si="10"/>
        <v>0</v>
      </c>
      <c r="V115" s="177">
        <f t="shared" si="10"/>
        <v>0</v>
      </c>
      <c r="W115" s="177">
        <f t="shared" si="10"/>
        <v>0</v>
      </c>
      <c r="X115" s="177">
        <f t="shared" si="10"/>
        <v>0</v>
      </c>
      <c r="Y115" s="177">
        <f t="shared" si="10"/>
        <v>0</v>
      </c>
      <c r="Z115" s="177">
        <f t="shared" si="10"/>
        <v>0</v>
      </c>
      <c r="AA115" s="177">
        <f t="shared" si="10"/>
        <v>0</v>
      </c>
      <c r="AB115" s="177">
        <f t="shared" si="10"/>
        <v>0</v>
      </c>
      <c r="AC115" s="177">
        <f t="shared" si="10"/>
        <v>0</v>
      </c>
      <c r="AD115" s="177">
        <f t="shared" si="10"/>
        <v>0</v>
      </c>
      <c r="AE115" s="177">
        <f t="shared" si="10"/>
        <v>0</v>
      </c>
      <c r="AF115" s="177">
        <f t="shared" si="10"/>
        <v>0</v>
      </c>
      <c r="AG115" s="177">
        <f t="shared" si="10"/>
        <v>0</v>
      </c>
      <c r="AH115" s="177">
        <f t="shared" si="10"/>
        <v>0</v>
      </c>
      <c r="AI115" s="177">
        <f t="shared" si="10"/>
        <v>0</v>
      </c>
      <c r="AJ115" s="177">
        <f t="shared" si="10"/>
        <v>0</v>
      </c>
      <c r="AK115" s="177">
        <f t="shared" si="10"/>
        <v>0</v>
      </c>
      <c r="AL115" s="177">
        <f t="shared" si="10"/>
        <v>0</v>
      </c>
      <c r="AM115" s="177">
        <f t="shared" si="10"/>
        <v>0</v>
      </c>
      <c r="AN115" s="177">
        <f t="shared" si="10"/>
        <v>0</v>
      </c>
      <c r="AO115" s="177">
        <f t="shared" si="10"/>
        <v>0</v>
      </c>
      <c r="AP115" s="177">
        <f t="shared" si="10"/>
        <v>0</v>
      </c>
      <c r="AQ115" s="177">
        <f t="shared" si="10"/>
        <v>0</v>
      </c>
      <c r="AR115" s="177">
        <f t="shared" si="10"/>
        <v>0</v>
      </c>
      <c r="AS115" s="177">
        <f t="shared" si="10"/>
        <v>0</v>
      </c>
    </row>
    <row r="116" spans="1:45" ht="39.950000000000003" customHeight="1" x14ac:dyDescent="0.2">
      <c r="A116" s="2" t="s">
        <v>211</v>
      </c>
      <c r="B116" s="296" t="s">
        <v>212</v>
      </c>
      <c r="C116" s="298"/>
      <c r="D116" s="298"/>
      <c r="E116" s="141"/>
      <c r="F116" s="141"/>
      <c r="G116" s="141"/>
      <c r="H116" s="141"/>
      <c r="I116" s="141"/>
      <c r="J116" s="141"/>
      <c r="K116" s="141"/>
      <c r="L116" s="141"/>
      <c r="M116" s="141"/>
      <c r="N116" s="150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</row>
    <row r="117" spans="1:45" ht="39.950000000000003" customHeight="1" x14ac:dyDescent="0.2">
      <c r="A117" s="2" t="s">
        <v>213</v>
      </c>
      <c r="B117" s="296" t="s">
        <v>214</v>
      </c>
      <c r="C117" s="297"/>
      <c r="D117" s="297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</row>
    <row r="118" spans="1:45" ht="39.950000000000003" customHeight="1" x14ac:dyDescent="0.2">
      <c r="A118" s="2" t="s">
        <v>215</v>
      </c>
      <c r="B118" s="296" t="s">
        <v>216</v>
      </c>
      <c r="C118" s="297"/>
      <c r="D118" s="297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</row>
    <row r="119" spans="1:45" ht="39.950000000000003" customHeight="1" x14ac:dyDescent="0.2">
      <c r="A119" s="2" t="s">
        <v>217</v>
      </c>
      <c r="B119" s="299" t="s">
        <v>45</v>
      </c>
      <c r="C119" s="300"/>
      <c r="D119" s="300"/>
      <c r="E119" s="141"/>
      <c r="F119" s="141"/>
      <c r="G119" s="141"/>
      <c r="H119" s="141"/>
      <c r="I119" s="141"/>
      <c r="J119" s="141"/>
      <c r="K119" s="142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</row>
    <row r="120" spans="1:45" ht="39.950000000000003" customHeight="1" x14ac:dyDescent="0.2">
      <c r="A120" s="1" t="s">
        <v>253</v>
      </c>
      <c r="B120" s="292" t="s">
        <v>256</v>
      </c>
      <c r="C120" s="293"/>
      <c r="D120" s="302"/>
      <c r="E120" s="177">
        <f>SUM(E121:E122)</f>
        <v>0</v>
      </c>
      <c r="F120" s="177">
        <f t="shared" ref="F120:AS120" si="11">SUM(F121:F122)</f>
        <v>0</v>
      </c>
      <c r="G120" s="177">
        <f t="shared" si="11"/>
        <v>0</v>
      </c>
      <c r="H120" s="177">
        <f t="shared" si="11"/>
        <v>0</v>
      </c>
      <c r="I120" s="177">
        <f t="shared" si="11"/>
        <v>0</v>
      </c>
      <c r="J120" s="177">
        <f t="shared" si="11"/>
        <v>0</v>
      </c>
      <c r="K120" s="177">
        <f t="shared" si="11"/>
        <v>0</v>
      </c>
      <c r="L120" s="177">
        <f t="shared" si="11"/>
        <v>0</v>
      </c>
      <c r="M120" s="177">
        <f t="shared" si="11"/>
        <v>0</v>
      </c>
      <c r="N120" s="177">
        <f t="shared" si="11"/>
        <v>0</v>
      </c>
      <c r="O120" s="177">
        <f t="shared" si="11"/>
        <v>0</v>
      </c>
      <c r="P120" s="177">
        <f t="shared" si="11"/>
        <v>0</v>
      </c>
      <c r="Q120" s="177">
        <f t="shared" si="11"/>
        <v>0</v>
      </c>
      <c r="R120" s="177">
        <f t="shared" si="11"/>
        <v>0</v>
      </c>
      <c r="S120" s="177">
        <f t="shared" si="11"/>
        <v>0</v>
      </c>
      <c r="T120" s="177">
        <f t="shared" si="11"/>
        <v>0</v>
      </c>
      <c r="U120" s="177">
        <f t="shared" si="11"/>
        <v>0</v>
      </c>
      <c r="V120" s="177">
        <f t="shared" si="11"/>
        <v>0</v>
      </c>
      <c r="W120" s="177">
        <f t="shared" si="11"/>
        <v>0</v>
      </c>
      <c r="X120" s="177">
        <f t="shared" si="11"/>
        <v>0</v>
      </c>
      <c r="Y120" s="177">
        <f t="shared" si="11"/>
        <v>0</v>
      </c>
      <c r="Z120" s="177">
        <f t="shared" si="11"/>
        <v>0</v>
      </c>
      <c r="AA120" s="177">
        <f t="shared" si="11"/>
        <v>0</v>
      </c>
      <c r="AB120" s="177">
        <f t="shared" si="11"/>
        <v>0</v>
      </c>
      <c r="AC120" s="177">
        <f t="shared" si="11"/>
        <v>0</v>
      </c>
      <c r="AD120" s="177">
        <f t="shared" si="11"/>
        <v>0</v>
      </c>
      <c r="AE120" s="177">
        <f t="shared" si="11"/>
        <v>0</v>
      </c>
      <c r="AF120" s="177">
        <f t="shared" si="11"/>
        <v>0</v>
      </c>
      <c r="AG120" s="177">
        <f t="shared" si="11"/>
        <v>0</v>
      </c>
      <c r="AH120" s="177">
        <f t="shared" si="11"/>
        <v>0</v>
      </c>
      <c r="AI120" s="177">
        <f t="shared" si="11"/>
        <v>0</v>
      </c>
      <c r="AJ120" s="177">
        <f t="shared" si="11"/>
        <v>0</v>
      </c>
      <c r="AK120" s="177">
        <f t="shared" si="11"/>
        <v>0</v>
      </c>
      <c r="AL120" s="177">
        <f t="shared" si="11"/>
        <v>0</v>
      </c>
      <c r="AM120" s="177">
        <f t="shared" si="11"/>
        <v>0</v>
      </c>
      <c r="AN120" s="177">
        <f t="shared" si="11"/>
        <v>0</v>
      </c>
      <c r="AO120" s="177">
        <f t="shared" si="11"/>
        <v>0</v>
      </c>
      <c r="AP120" s="177">
        <f t="shared" si="11"/>
        <v>0</v>
      </c>
      <c r="AQ120" s="177">
        <f t="shared" si="11"/>
        <v>0</v>
      </c>
      <c r="AR120" s="177">
        <f t="shared" si="11"/>
        <v>0</v>
      </c>
      <c r="AS120" s="177">
        <f t="shared" si="11"/>
        <v>0</v>
      </c>
    </row>
    <row r="121" spans="1:45" ht="39.950000000000003" customHeight="1" x14ac:dyDescent="0.2">
      <c r="A121" s="2" t="s">
        <v>254</v>
      </c>
      <c r="B121" s="299" t="s">
        <v>257</v>
      </c>
      <c r="C121" s="300"/>
      <c r="D121" s="303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</row>
    <row r="122" spans="1:45" ht="39.950000000000003" customHeight="1" x14ac:dyDescent="0.2">
      <c r="A122" s="2" t="s">
        <v>255</v>
      </c>
      <c r="B122" s="299" t="s">
        <v>258</v>
      </c>
      <c r="C122" s="300"/>
      <c r="D122" s="303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</row>
    <row r="123" spans="1:45" ht="39.950000000000003" customHeight="1" x14ac:dyDescent="0.2">
      <c r="A123" s="1" t="s">
        <v>218</v>
      </c>
      <c r="B123" s="294" t="s">
        <v>45</v>
      </c>
      <c r="C123" s="295"/>
      <c r="D123" s="295"/>
      <c r="E123" s="177">
        <v>1</v>
      </c>
      <c r="F123" s="177"/>
      <c r="G123" s="141">
        <v>1</v>
      </c>
      <c r="H123" s="141"/>
      <c r="I123" s="141"/>
      <c r="J123" s="141"/>
      <c r="K123" s="141"/>
      <c r="L123" s="141"/>
      <c r="M123" s="141"/>
      <c r="N123" s="150">
        <v>1</v>
      </c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</row>
    <row r="124" spans="1:45" ht="39.950000000000003" customHeight="1" x14ac:dyDescent="0.2">
      <c r="A124" s="7"/>
      <c r="B124" s="294" t="s">
        <v>219</v>
      </c>
      <c r="C124" s="295"/>
      <c r="D124" s="295"/>
      <c r="E124" s="177">
        <f>E9+E29+E41+E49+E63+E70+E77+E80+E102+E106+E115+E120+E123</f>
        <v>3</v>
      </c>
      <c r="F124" s="177">
        <f t="shared" ref="F124:AS124" si="12">F9+F29+F41+F49+F63+F70+F77+F80+F102+F106+F115+F120+F123</f>
        <v>0</v>
      </c>
      <c r="G124" s="177">
        <f t="shared" si="12"/>
        <v>3</v>
      </c>
      <c r="H124" s="177">
        <f t="shared" si="12"/>
        <v>0</v>
      </c>
      <c r="I124" s="177">
        <f t="shared" si="12"/>
        <v>0</v>
      </c>
      <c r="J124" s="177">
        <f t="shared" si="12"/>
        <v>0</v>
      </c>
      <c r="K124" s="177">
        <f t="shared" si="12"/>
        <v>0</v>
      </c>
      <c r="L124" s="177">
        <f t="shared" si="12"/>
        <v>0</v>
      </c>
      <c r="M124" s="177">
        <f t="shared" si="12"/>
        <v>0</v>
      </c>
      <c r="N124" s="177">
        <f t="shared" si="12"/>
        <v>3</v>
      </c>
      <c r="O124" s="177">
        <f t="shared" si="12"/>
        <v>0</v>
      </c>
      <c r="P124" s="177">
        <f t="shared" si="12"/>
        <v>0</v>
      </c>
      <c r="Q124" s="177">
        <f t="shared" si="12"/>
        <v>0</v>
      </c>
      <c r="R124" s="177">
        <f t="shared" si="12"/>
        <v>0</v>
      </c>
      <c r="S124" s="177">
        <f t="shared" si="12"/>
        <v>0</v>
      </c>
      <c r="T124" s="177">
        <f t="shared" si="12"/>
        <v>0</v>
      </c>
      <c r="U124" s="177">
        <f t="shared" si="12"/>
        <v>0</v>
      </c>
      <c r="V124" s="177">
        <f t="shared" si="12"/>
        <v>0</v>
      </c>
      <c r="W124" s="177">
        <f t="shared" si="12"/>
        <v>0</v>
      </c>
      <c r="X124" s="177">
        <f t="shared" si="12"/>
        <v>0</v>
      </c>
      <c r="Y124" s="177">
        <f t="shared" si="12"/>
        <v>0</v>
      </c>
      <c r="Z124" s="177">
        <f t="shared" si="12"/>
        <v>0</v>
      </c>
      <c r="AA124" s="177">
        <f t="shared" si="12"/>
        <v>0</v>
      </c>
      <c r="AB124" s="177">
        <f t="shared" si="12"/>
        <v>0</v>
      </c>
      <c r="AC124" s="177">
        <f t="shared" si="12"/>
        <v>0</v>
      </c>
      <c r="AD124" s="177">
        <f t="shared" si="12"/>
        <v>5</v>
      </c>
      <c r="AE124" s="177">
        <f t="shared" si="12"/>
        <v>0</v>
      </c>
      <c r="AF124" s="177">
        <f t="shared" si="12"/>
        <v>5</v>
      </c>
      <c r="AG124" s="177">
        <f t="shared" si="12"/>
        <v>5</v>
      </c>
      <c r="AH124" s="177">
        <f t="shared" si="12"/>
        <v>0</v>
      </c>
      <c r="AI124" s="177">
        <f t="shared" si="12"/>
        <v>0</v>
      </c>
      <c r="AJ124" s="177">
        <f t="shared" si="12"/>
        <v>0</v>
      </c>
      <c r="AK124" s="177">
        <f t="shared" si="12"/>
        <v>3</v>
      </c>
      <c r="AL124" s="177">
        <f t="shared" si="12"/>
        <v>0</v>
      </c>
      <c r="AM124" s="177">
        <f t="shared" si="12"/>
        <v>3</v>
      </c>
      <c r="AN124" s="177">
        <f t="shared" si="12"/>
        <v>3</v>
      </c>
      <c r="AO124" s="177">
        <f t="shared" si="12"/>
        <v>0</v>
      </c>
      <c r="AP124" s="177">
        <f t="shared" si="12"/>
        <v>0</v>
      </c>
      <c r="AQ124" s="177">
        <f t="shared" si="12"/>
        <v>0</v>
      </c>
      <c r="AR124" s="177">
        <f t="shared" si="12"/>
        <v>0</v>
      </c>
      <c r="AS124" s="177">
        <f t="shared" si="12"/>
        <v>0</v>
      </c>
    </row>
    <row r="127" spans="1:45" x14ac:dyDescent="0.2">
      <c r="E127" s="75"/>
    </row>
    <row r="128" spans="1:45" ht="18" customHeight="1" x14ac:dyDescent="0.2">
      <c r="C128" s="75"/>
      <c r="D128" s="75"/>
      <c r="E128" s="75"/>
      <c r="F128" s="104"/>
      <c r="G128" s="104"/>
      <c r="H128" s="329"/>
      <c r="I128" s="329"/>
      <c r="J128" s="329"/>
      <c r="K128" s="329"/>
      <c r="L128" s="329"/>
      <c r="M128" s="329"/>
      <c r="N128" s="75"/>
      <c r="O128" s="75"/>
      <c r="P128" s="75"/>
      <c r="Q128" s="75"/>
    </row>
    <row r="129" spans="3:17" ht="14.25" customHeight="1" x14ac:dyDescent="0.2">
      <c r="C129" s="75"/>
      <c r="D129" s="75"/>
      <c r="F129" s="75"/>
      <c r="G129" s="75"/>
      <c r="H129" s="329"/>
      <c r="I129" s="329"/>
      <c r="J129" s="329"/>
      <c r="K129" s="329"/>
      <c r="L129" s="329"/>
      <c r="M129" s="329"/>
      <c r="N129" s="75"/>
      <c r="O129" s="75"/>
      <c r="P129" s="75"/>
      <c r="Q129" s="75"/>
    </row>
    <row r="130" spans="3:17" x14ac:dyDescent="0.2"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</row>
    <row r="131" spans="3:17" ht="18" x14ac:dyDescent="0.2">
      <c r="C131" s="75"/>
      <c r="D131" s="75"/>
      <c r="E131" s="75"/>
      <c r="F131" s="75"/>
      <c r="G131" s="75"/>
      <c r="H131" s="75"/>
      <c r="I131" s="333"/>
      <c r="J131" s="333"/>
      <c r="K131" s="75"/>
      <c r="L131" s="75"/>
      <c r="M131" s="75"/>
      <c r="N131" s="75"/>
      <c r="O131" s="75"/>
      <c r="P131" s="75"/>
      <c r="Q131" s="75"/>
    </row>
    <row r="132" spans="3:17" x14ac:dyDescent="0.2"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</row>
    <row r="133" spans="3:17" x14ac:dyDescent="0.2">
      <c r="C133" s="75"/>
      <c r="D133" s="75"/>
      <c r="E133" s="334"/>
      <c r="F133" s="334"/>
      <c r="G133" s="334"/>
      <c r="H133" s="334"/>
      <c r="I133" s="334"/>
      <c r="J133" s="334"/>
      <c r="K133" s="334"/>
      <c r="L133" s="334"/>
      <c r="M133" s="334"/>
      <c r="N133" s="75"/>
      <c r="O133" s="75"/>
      <c r="P133" s="75"/>
      <c r="Q133" s="75"/>
    </row>
    <row r="134" spans="3:17" x14ac:dyDescent="0.2"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</row>
    <row r="135" spans="3:17" x14ac:dyDescent="0.2"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</row>
    <row r="136" spans="3:17" x14ac:dyDescent="0.2"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</row>
    <row r="137" spans="3:17" x14ac:dyDescent="0.2"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</row>
  </sheetData>
  <sheetProtection sheet="1"/>
  <mergeCells count="173">
    <mergeCell ref="H129:M129"/>
    <mergeCell ref="I131:J131"/>
    <mergeCell ref="E133:M133"/>
    <mergeCell ref="B120:D120"/>
    <mergeCell ref="B121:D121"/>
    <mergeCell ref="B122:D122"/>
    <mergeCell ref="B123:D123"/>
    <mergeCell ref="B124:D124"/>
    <mergeCell ref="H128:M128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S5:AS7"/>
    <mergeCell ref="B9:D9"/>
    <mergeCell ref="B10:D10"/>
    <mergeCell ref="B11:D11"/>
    <mergeCell ref="B8:D8"/>
    <mergeCell ref="S6:S7"/>
    <mergeCell ref="T6:W6"/>
    <mergeCell ref="X6:X7"/>
    <mergeCell ref="Y6:Y7"/>
    <mergeCell ref="AD6:AD7"/>
    <mergeCell ref="L6:L7"/>
    <mergeCell ref="M6:M7"/>
    <mergeCell ref="O6:O7"/>
    <mergeCell ref="P6:P7"/>
    <mergeCell ref="Q6:Q7"/>
    <mergeCell ref="R6:R7"/>
    <mergeCell ref="AQ5:AQ7"/>
    <mergeCell ref="AR5:AR7"/>
    <mergeCell ref="AP5:AP7"/>
    <mergeCell ref="AE6:AE7"/>
    <mergeCell ref="AL6:AL7"/>
    <mergeCell ref="AM6:AM7"/>
    <mergeCell ref="AN6:AN7"/>
    <mergeCell ref="AO6:AO7"/>
    <mergeCell ref="E6:E7"/>
    <mergeCell ref="F6:F7"/>
    <mergeCell ref="G6:G7"/>
    <mergeCell ref="H6:H7"/>
    <mergeCell ref="I6:I7"/>
    <mergeCell ref="J6:J7"/>
    <mergeCell ref="K6:K7"/>
    <mergeCell ref="AC5:AC7"/>
    <mergeCell ref="AD5:AH5"/>
    <mergeCell ref="AI5:AI7"/>
    <mergeCell ref="AJ5:AJ7"/>
    <mergeCell ref="AK5:AO5"/>
    <mergeCell ref="AF6:AF7"/>
    <mergeCell ref="AG6:AG7"/>
    <mergeCell ref="AH6:AH7"/>
    <mergeCell ref="AK6:AK7"/>
    <mergeCell ref="A3:AS3"/>
    <mergeCell ref="A4:AS4"/>
    <mergeCell ref="A5:D7"/>
    <mergeCell ref="E5:I5"/>
    <mergeCell ref="J5:M5"/>
    <mergeCell ref="N5:N7"/>
    <mergeCell ref="O5:Y5"/>
    <mergeCell ref="Z5:Z7"/>
    <mergeCell ref="AA5:AA7"/>
    <mergeCell ref="AB5:AB7"/>
    <mergeCell ref="A1:F1"/>
    <mergeCell ref="G1:AL1"/>
    <mergeCell ref="AM1:AS1"/>
    <mergeCell ref="A2:Y2"/>
    <mergeCell ref="Z2:AG2"/>
    <mergeCell ref="AH2:A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Գ.Խաչատրյան</vt:lpstr>
      <vt:lpstr>Գ. Թորոսյան</vt:lpstr>
      <vt:lpstr>Ա. Փիլոսյան</vt:lpstr>
      <vt:lpstr>Ն. Ավետիսյան</vt:lpstr>
      <vt:lpstr>Ս. Երիցյան</vt:lpstr>
      <vt:lpstr>Ա. Չիչոյան</vt:lpstr>
      <vt:lpstr>Գ. Վարդանյան</vt:lpstr>
      <vt:lpstr>Հ. Շահնազարյան</vt:lpstr>
      <vt:lpstr>Ա. Կուբանյան</vt:lpstr>
      <vt:lpstr>Ա.Դանիելյան</vt:lpstr>
      <vt:lpstr>Ս. Հոսվսեփյան</vt:lpstr>
      <vt:lpstr>Զ. Նախշքարյան</vt:lpstr>
      <vt:lpstr>Գ. Ավագյան</vt:lpstr>
      <vt:lpstr>Ռ. Ներսիսյան</vt:lpstr>
      <vt:lpstr>Ա. Ստեփանյան</vt:lpstr>
      <vt:lpstr>Մ. Տաշչյան</vt:lpstr>
      <vt:lpstr>Էդ. Ամալյան</vt:lpstr>
      <vt:lpstr>Էդ. Ավետիսյան</vt:lpstr>
      <vt:lpstr>Ռ. Բունիաթյան</vt:lpstr>
      <vt:lpstr>Տ. Գրիգորյան</vt:lpstr>
      <vt:lpstr>Ռ. Ափինյան</vt:lpstr>
      <vt:lpstr>Ա. Սուքոյան</vt:lpstr>
      <vt:lpstr>Կ. Պետրոսյան</vt:lpstr>
      <vt:lpstr>Ա. Պետրոսյան</vt:lpstr>
      <vt:lpstr>Ա. Մկրտչյան</vt:lpstr>
      <vt:lpstr>Հ. Զարգարյան</vt:lpstr>
      <vt:lpstr>Ա. Դավթյան</vt:lpstr>
      <vt:lpstr>Լ. Սարգսյան</vt:lpstr>
      <vt:lpstr>Լ. Կատվալյան</vt:lpstr>
      <vt:lpstr>Ռ. Վարդազարյան</vt:lpstr>
      <vt:lpstr>Ա. Բադիրյան</vt:lpstr>
      <vt:lpstr>Լ.Գրիգորյան</vt:lpstr>
      <vt:lpstr>Ե.Եսոյան</vt:lpstr>
      <vt:lpstr>Ժ.Ասատրյան</vt:lpstr>
      <vt:lpstr>Ա.Գաբրիելյան</vt:lpstr>
      <vt:lpstr>Տ.Ստեփանյան</vt:lpstr>
      <vt:lpstr>Ն. Հովսեփյան</vt:lpstr>
      <vt:lpstr>Ա. Մելքումյան</vt:lpstr>
      <vt:lpstr>Դ. Մխեյան</vt:lpstr>
      <vt:lpstr>Դ. Հովհաննիսյան</vt:lpstr>
      <vt:lpstr>Գ. Մազմանյան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2020-02-04T06:55:00Z</dcterms:modified>
</cp:coreProperties>
</file>