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firstSheet="8" activeTab="16"/>
  </bookViews>
  <sheets>
    <sheet name="Աջափնյակ" sheetId="1" r:id="rId1"/>
    <sheet name="Արաբկիր" sheetId="2" r:id="rId2"/>
    <sheet name="Արարատ" sheetId="3" r:id="rId3"/>
    <sheet name="Արմավիր" sheetId="4" r:id="rId4"/>
    <sheet name="Ավան" sheetId="5" r:id="rId5"/>
    <sheet name="Էրեբունի" sheetId="6" r:id="rId6"/>
    <sheet name="գեղարքունիք" sheetId="7" r:id="rId7"/>
    <sheet name="կենտրոն" sheetId="8" r:id="rId8"/>
    <sheet name="լոռի" sheetId="9" r:id="rId9"/>
    <sheet name="մալաթիա" sheetId="10" r:id="rId10"/>
    <sheet name="շենգավիթ" sheetId="11" r:id="rId11"/>
    <sheet name="շիրակ" sheetId="12" r:id="rId12"/>
    <sheet name="սյունիք" sheetId="13" r:id="rId13"/>
    <sheet name="տավուշ" sheetId="14" r:id="rId14"/>
    <sheet name="Արագածոտն" sheetId="15" r:id="rId15"/>
    <sheet name="կոտայք" sheetId="16" r:id="rId16"/>
    <sheet name="ընդհանուր" sheetId="17" r:id="rId17"/>
  </sheets>
  <calcPr calcId="162913"/>
</workbook>
</file>

<file path=xl/calcChain.xml><?xml version="1.0" encoding="utf-8"?>
<calcChain xmlns="http://schemas.openxmlformats.org/spreadsheetml/2006/main">
  <c r="C8" i="17" l="1"/>
  <c r="D8" i="17"/>
  <c r="E8" i="17"/>
  <c r="G8" i="17"/>
  <c r="H8" i="17"/>
  <c r="I8" i="17"/>
  <c r="J8" i="17"/>
  <c r="K8" i="17"/>
  <c r="L8" i="17"/>
  <c r="C9" i="17"/>
  <c r="D9" i="17"/>
  <c r="E9" i="17"/>
  <c r="G9" i="17"/>
  <c r="H9" i="17"/>
  <c r="I9" i="17"/>
  <c r="J9" i="17"/>
  <c r="K9" i="17"/>
  <c r="L9" i="17"/>
  <c r="C10" i="17"/>
  <c r="D10" i="17"/>
  <c r="E10" i="17"/>
  <c r="G10" i="17"/>
  <c r="H10" i="17"/>
  <c r="I10" i="17"/>
  <c r="J10" i="17"/>
  <c r="K10" i="17"/>
  <c r="L10" i="17"/>
  <c r="C11" i="17"/>
  <c r="D11" i="17"/>
  <c r="E11" i="17"/>
  <c r="G11" i="17"/>
  <c r="H11" i="17"/>
  <c r="I11" i="17"/>
  <c r="J11" i="17"/>
  <c r="K11" i="17"/>
  <c r="L11" i="17"/>
  <c r="C12" i="17"/>
  <c r="D12" i="17"/>
  <c r="E12" i="17"/>
  <c r="G12" i="17"/>
  <c r="H12" i="17"/>
  <c r="I12" i="17"/>
  <c r="J12" i="17"/>
  <c r="K12" i="17"/>
  <c r="L12" i="17"/>
  <c r="C13" i="17"/>
  <c r="D13" i="17"/>
  <c r="E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L14" i="17"/>
  <c r="C15" i="17"/>
  <c r="D15" i="17"/>
  <c r="E15" i="17"/>
  <c r="F15" i="17"/>
  <c r="G15" i="17"/>
  <c r="H15" i="17"/>
  <c r="I15" i="17"/>
  <c r="J15" i="17"/>
  <c r="K15" i="17"/>
  <c r="L15" i="17"/>
  <c r="C16" i="17"/>
  <c r="D16" i="17"/>
  <c r="E16" i="17"/>
  <c r="F16" i="17"/>
  <c r="G16" i="17"/>
  <c r="H16" i="17"/>
  <c r="I16" i="17"/>
  <c r="J16" i="17"/>
  <c r="K16" i="17"/>
  <c r="L16" i="17"/>
  <c r="C17" i="17"/>
  <c r="D17" i="17"/>
  <c r="E17" i="17"/>
  <c r="F17" i="17"/>
  <c r="G17" i="17"/>
  <c r="H17" i="17"/>
  <c r="I17" i="17"/>
  <c r="J17" i="17"/>
  <c r="K17" i="17"/>
  <c r="L17" i="17"/>
  <c r="C18" i="17"/>
  <c r="D18" i="17"/>
  <c r="E18" i="17"/>
  <c r="F18" i="17"/>
  <c r="G18" i="17"/>
  <c r="H18" i="17"/>
  <c r="I18" i="17"/>
  <c r="J18" i="17"/>
  <c r="K18" i="17"/>
  <c r="L18" i="17"/>
  <c r="C19" i="17"/>
  <c r="D19" i="17"/>
  <c r="E19" i="17"/>
  <c r="F19" i="17"/>
  <c r="G19" i="17"/>
  <c r="H19" i="17"/>
  <c r="I19" i="17"/>
  <c r="J19" i="17"/>
  <c r="K19" i="17"/>
  <c r="L19" i="17"/>
  <c r="C20" i="17"/>
  <c r="D20" i="17"/>
  <c r="E20" i="17"/>
  <c r="F20" i="17"/>
  <c r="G20" i="17"/>
  <c r="H20" i="17"/>
  <c r="I20" i="17"/>
  <c r="J20" i="17"/>
  <c r="K20" i="17"/>
  <c r="L20" i="17"/>
  <c r="D7" i="17"/>
  <c r="E7" i="17"/>
  <c r="E21" i="17" s="1"/>
  <c r="G7" i="17"/>
  <c r="H7" i="17"/>
  <c r="I7" i="17"/>
  <c r="J7" i="17"/>
  <c r="J21" i="17" s="1"/>
  <c r="K7" i="17"/>
  <c r="L7" i="17"/>
  <c r="C7" i="17"/>
  <c r="G13" i="10"/>
  <c r="G13" i="17" s="1"/>
  <c r="F13" i="10"/>
  <c r="F13" i="17" s="1"/>
  <c r="F12" i="10"/>
  <c r="F12" i="17" s="1"/>
  <c r="F11" i="10"/>
  <c r="F11" i="17" s="1"/>
  <c r="F10" i="10"/>
  <c r="F10" i="17" s="1"/>
  <c r="F9" i="10"/>
  <c r="F9" i="17" s="1"/>
  <c r="F8" i="10"/>
  <c r="F8" i="17" s="1"/>
  <c r="F7" i="10"/>
  <c r="F7" i="17" s="1"/>
  <c r="I21" i="17" l="1"/>
  <c r="D21" i="17"/>
  <c r="L21" i="17"/>
  <c r="H21" i="17"/>
  <c r="F21" i="17"/>
  <c r="K21" i="17"/>
  <c r="G21" i="17"/>
  <c r="C21" i="17"/>
</calcChain>
</file>

<file path=xl/sharedStrings.xml><?xml version="1.0" encoding="utf-8"?>
<sst xmlns="http://schemas.openxmlformats.org/spreadsheetml/2006/main" count="423" uniqueCount="190">
  <si>
    <t>Ð²ÞìºîìàôÂÚàôÜ</t>
  </si>
  <si>
    <t xml:space="preserve"> ³é³çÇÝ ³ïÛ³ÝÇ ¹³ï³ñ³ÝÇ ÏáÕÙÇó í×³ñÙ³Ý Ï³ñ·³¹ñáõÃÛáõÝ ³ñÓ³Ï»Éáõ í³ñáõÛÃÝ»ñÇ ÁÝÃ³óùÇ Ù³ëÇÝ </t>
  </si>
  <si>
    <t>êïáõ·Çã Ñ³í³ë³ñáõÙ` 1+2=3+4+5+6, 6=7+8+9+10</t>
  </si>
  <si>
    <t>Ð/Ñ</t>
  </si>
  <si>
    <t>¸³ï³íáñÇ ³ÝáõÝ, ³½·³ÝáõÝ</t>
  </si>
  <si>
    <t>Ð³ßí»ïáõ Å³Ù³Ý³Ï³ßñç³ÝÇ ëÏ½áõÙ ³Ý³í³ñï í³ñáõÛÃÝ»ñÇ ÙÝ³óáñ¹Á</t>
  </si>
  <si>
    <t>êï³óí»É ¿ í×³ñÙ³Ý Ï³ñ·³¹ñáõÃÛáõÝ ³ñÓ³Ï»Éáõ Ù³ëÇÝ ¹ÇÙáõÙ</t>
  </si>
  <si>
    <t>ëï³óí»É ¿ ¹ÇÙáõÙ ÁÝÃ³óù ãï³Éáõ Ù³ëÇÝ</t>
  </si>
  <si>
    <t xml:space="preserve">Ø»ñÅí»É ¿ </t>
  </si>
  <si>
    <t xml:space="preserve">Ø»ñÅí»É ¿  Ù³ëáí </t>
  </si>
  <si>
    <t xml:space="preserve">²ñÓ³Ïí»É ¿ í×³ñÙ³Ý Ï³ñ·³¹ñáõÃÛáõÝ </t>
  </si>
  <si>
    <t>êï³óí»É ¿ ³é³ñÏáõÃÛáõÝ</t>
  </si>
  <si>
    <t>êï³ó»É ¿ ûñÇÝ³Ï³Ý áõÅ</t>
  </si>
  <si>
    <t>ÂáÕÝí»É ¿ ³ÝÑ»ï¨³Ýù ¨ ûñÇÝ³Ï³Ý áõÅÇ Ù»ç Ùï³Í í×éÇ Ñ»ï¨³Ýù ãÇ ³é³ç³óñ»É</t>
  </si>
  <si>
    <t>Ð³ßí»ïáõ Å³Ù³Ý³Ï³ßñç³ÝÇ í»ñçáõÙ ³Ý³í³ñï í³ñáõÛÃÝ»ñÇ ÙÝ³óáñ¹Á</t>
  </si>
  <si>
    <t>¸³íÇÃ ´³É³Û³Ý</t>
  </si>
  <si>
    <t>²ñÃáõñ êÙµ³ïÛ³Ý</t>
  </si>
  <si>
    <t>Ø³ñ·³ñÇï³ Ð³ñÃ»ÝÛ³Ý</t>
  </si>
  <si>
    <t>²ÝÇ ØËÇÃ³ñÛ³Ý</t>
  </si>
  <si>
    <t>Խ.Բաղդասարյան</t>
  </si>
  <si>
    <t>Ա.Դանիելյան</t>
  </si>
  <si>
    <t>Ռ.Վարդազարյան</t>
  </si>
  <si>
    <t>Ավետիսյան</t>
  </si>
  <si>
    <t>Գագիկ Սարգսյան</t>
  </si>
  <si>
    <t>Լևոն Արազյան</t>
  </si>
  <si>
    <t>Արմեն Բեկթաշյան</t>
  </si>
  <si>
    <t>Հարություն Ենոքյան</t>
  </si>
  <si>
    <t>Ելենա Քոչարյան</t>
  </si>
  <si>
    <t>Թաթուլ Պողոսյան</t>
  </si>
  <si>
    <t>Գևորգ Բալյան</t>
  </si>
  <si>
    <t>Արտաշես Հովհաննիսյան</t>
  </si>
  <si>
    <t>Լևիկ Պողոսյան</t>
  </si>
  <si>
    <t>Հենրիկ Դարբինյան</t>
  </si>
  <si>
    <t>Ա.Հովսեփյան</t>
  </si>
  <si>
    <t>Մ.Սիմոնյան</t>
  </si>
  <si>
    <t>Ա.Ադամյան</t>
  </si>
  <si>
    <t>Հ.Մելքոնյան</t>
  </si>
  <si>
    <t>Ն.Գրիգորյան</t>
  </si>
  <si>
    <t>¶.Ø³½Ù³ÝÛ³Ý</t>
  </si>
  <si>
    <t>ì.Ê³É³ÃÛ³Ý</t>
  </si>
  <si>
    <t>Ուզունյան ê.².</t>
  </si>
  <si>
    <t>Կարապետյան Մ.</t>
  </si>
  <si>
    <t>Պետրոսյան Ա-տ</t>
  </si>
  <si>
    <t>Բաբայան Արսեն</t>
  </si>
  <si>
    <t>Պետրոսյան Արշ.</t>
  </si>
  <si>
    <t>Մարգարյան Ն.</t>
  </si>
  <si>
    <t>Դավթյան Ա.</t>
  </si>
  <si>
    <t>Մազմանյան Գ.</t>
  </si>
  <si>
    <t>Բադիրյան Ա.</t>
  </si>
  <si>
    <t>Գրիգորյան</t>
  </si>
  <si>
    <t xml:space="preserve">¶»Õ³ñùáõÝÇùÇ Ù³ñ½Ç ÁÝ¹Ñ³Ýáõñ Çñ³í³ëáõÃÛ³Ý ¹³ï³ñ³ÝÇ ÏáÕÙÇó í×³ñÙ³Ý Ï³ñ·³¹ñáõÃÛáõÝ ³ñÓ³Ï»Éáõ í³ñáõÛÃÝ»ñÇ ÁÝÃ³óùÇ Ù³ëÇÝ </t>
  </si>
  <si>
    <t>ê.²ë³ïñÛ³Ý</t>
  </si>
  <si>
    <t>².Ðáí³ÏÇÙÛ³Ý</t>
  </si>
  <si>
    <t>².¶³µñÇ»ÉÛ³Ý</t>
  </si>
  <si>
    <t>ì.Ø»ÉÇùÛ³Ý</t>
  </si>
  <si>
    <t>².Â³Ùñ³½Û³Ý</t>
  </si>
  <si>
    <t>Úáõ. ÆëÏáÛ³Ý</t>
  </si>
  <si>
    <t>ì.ì³ñ¹³ÝÛ³Ý</t>
  </si>
  <si>
    <t>Սուքոյան</t>
  </si>
  <si>
    <t>Էդ.Ավետիսյան</t>
  </si>
  <si>
    <t>Թադևոսյան</t>
  </si>
  <si>
    <t>Խանդանյան</t>
  </si>
  <si>
    <t>Խաչատրյան</t>
  </si>
  <si>
    <t>Կ.Պետրոսյան</t>
  </si>
  <si>
    <t>Ներսիսյան</t>
  </si>
  <si>
    <t>Կարախանյան</t>
  </si>
  <si>
    <t>Գ.Ավետիսյան</t>
  </si>
  <si>
    <t>Ափինյան</t>
  </si>
  <si>
    <t>Դանիելյան</t>
  </si>
  <si>
    <t>Եսոյան</t>
  </si>
  <si>
    <t>Մելքումյան</t>
  </si>
  <si>
    <t>Ա.Պետրոսյան</t>
  </si>
  <si>
    <t>Մնացականյան</t>
  </si>
  <si>
    <t>Հովհաննիսյան</t>
  </si>
  <si>
    <t>Հարությունյան</t>
  </si>
  <si>
    <t>Հովակիմյան</t>
  </si>
  <si>
    <t>Հովնանյան</t>
  </si>
  <si>
    <t>Մելքոնյան</t>
  </si>
  <si>
    <t>Ղազարյան</t>
  </si>
  <si>
    <t>Բաղդասարյան</t>
  </si>
  <si>
    <t>Գագիկյան</t>
  </si>
  <si>
    <t>Մկոյան</t>
  </si>
  <si>
    <t>Թովմասյան</t>
  </si>
  <si>
    <t>2009 Ã.-ի առաջին կիսամյակի  Ñ³Ù³ñ</t>
  </si>
  <si>
    <t>îÇ·ñ³Ý ä»ïñáëÛ³Ý</t>
  </si>
  <si>
    <t>Ðñ³ãÛ³ ÐáíÑ³ÝÝÇëÛ³Ý</t>
  </si>
  <si>
    <t>ÆëÏáõÑÇ ì³ñ¹³ÝÛ³Ý</t>
  </si>
  <si>
    <t>Î³ñ»Ý ü³ñËáÛ³Ý</t>
  </si>
  <si>
    <t>ØÇù³Û»É ¶ñÇ·áñÛ³Ý</t>
  </si>
  <si>
    <t>²ñï³Ï ¼³Ë³ñÛ³Ý</t>
  </si>
  <si>
    <t>ÈÇÉÇÃ Î³ïí³ÉÛ³Ý</t>
  </si>
  <si>
    <t xml:space="preserve">ընդհանուր իրավասության  ¹³ï³ñ³ÝÇ ÏáÕÙÇó í×³ñÙ³Ý Ï³ñ·³¹ñáõÃÛáõÝ ³ñÓ³Ï»Éáõ í³ñáõÛÃÝ»ñÇ ÁÝÃ³óùÇ Ù³ëÇÝ </t>
  </si>
  <si>
    <t>Կուբանյան Ա.</t>
  </si>
  <si>
    <t>Բարսեղյան Ի.</t>
  </si>
  <si>
    <t>Հովսեփյան Ն.</t>
  </si>
  <si>
    <t>Ղազարյան Կ.</t>
  </si>
  <si>
    <t>Ստեփանյան Կ.</t>
  </si>
  <si>
    <t>Պողոսյան Գ.</t>
  </si>
  <si>
    <t>Խանդանյան Գ.</t>
  </si>
  <si>
    <t>Ստացվել է օրինական ուժ</t>
  </si>
  <si>
    <t>Հ.Հովհաննիսյան</t>
  </si>
  <si>
    <t>Հ.Միքայելյան</t>
  </si>
  <si>
    <t>Ա.Բաբայան</t>
  </si>
  <si>
    <t>Գ. Ավագյան</t>
  </si>
  <si>
    <t>Ս. Մնացյան</t>
  </si>
  <si>
    <t>Սուրեն Մնոյան</t>
  </si>
  <si>
    <t>Գոհարիկ Խաչատրյան</t>
  </si>
  <si>
    <t>Հայկ Խաչատրյան</t>
  </si>
  <si>
    <t>Աղասի Դարբինյան</t>
  </si>
  <si>
    <t>Մանուկ Մարգարյան</t>
  </si>
  <si>
    <t>Ռուզաննա Բարսեղյան</t>
  </si>
  <si>
    <t>ä»ïñáëÛ³Ý</t>
  </si>
  <si>
    <t>²ëÉ³ÝÛ³Ý</t>
  </si>
  <si>
    <t>²í»ïÇëÛ³Ý</t>
  </si>
  <si>
    <t>¶ñÇ·áñÛ³Ý</t>
  </si>
  <si>
    <t>ºëáÛ³Ý</t>
  </si>
  <si>
    <t>Ø³ñ·³ñÛ³Ý</t>
  </si>
  <si>
    <t>Ø»ñ³Ý·áõÉÛ³Ý</t>
  </si>
  <si>
    <t>¶³µñÇ»ÉÛ³Ý</t>
  </si>
  <si>
    <t xml:space="preserve">ºñ¨³ÝÇ ²ñ³µÏÇñ ¨ ø³Ý³ù»é-¼»ÛÃáõÝ í³ñã³Ï³Ý ßñç³ÝÝ»ñÇ ÁÝ¹Ñ³Ýáõñ Çñ³í³ëáõÃÛ³Ý ¹³ï³ñ³ÝÇ ÏáÕÙÇó í×³ñÙ³Ý Ï³ñ·³¹ñáõÃÛáõÝ ³ñÓ³Ï»Éáõ í³ñáõÛÃÝ»ñÇ ÁÝÃ³óùÇ Ù³ëÇÝ </t>
  </si>
  <si>
    <t>2009Ã. ï³ñí³ Ñ³ßí»ïíáõÃÛáõÝ</t>
  </si>
  <si>
    <t>Մ. Խաչատրյան</t>
  </si>
  <si>
    <t>Լ. Ավետիսյան</t>
  </si>
  <si>
    <t>Ա. Հունանյան</t>
  </si>
  <si>
    <t>Ս. Հովսեփյան</t>
  </si>
  <si>
    <t>Ս. Արամյան</t>
  </si>
  <si>
    <t>Ս. Ղազարյան</t>
  </si>
  <si>
    <t>Գ. Հակոբյան</t>
  </si>
  <si>
    <t xml:space="preserve"> Երևանի Շենգավիթ վարչական շրջանի ընդհանուր իրավասության ¹³ï³ñ³ÝÇ ÏáÕÙÇó í×³ñÙ³Ý Ï³ñ·³¹ñáõÃÛáõÝ ³ñÓ³Ï»Éáõ í³ñáõÛÃÝ»ñÇ ÁÝÃ³óùÇ Ù³ëÇÝ </t>
  </si>
  <si>
    <t>2009 Ãվականի Ñ³Ù³ñ</t>
  </si>
  <si>
    <t xml:space="preserve">Արարատի և Վայոց ձորի մարզերի ընդհանուր իրավասության  ³é³çÇÝ ³ïÛ³ÝÇ ¹³ï³ñ³ÝÇ ÏáÕÙÇó í×³ñÙ³Ý Ï³ñ·³¹ñáõÃÛáõÝ ³ñÓ³Ï»Éáõ í³ñáõÛÃÝ»ñÇ ÁÝÃ³óùÇ Ù³ëÇÝ </t>
  </si>
  <si>
    <t xml:space="preserve">2009Ã.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</si>
  <si>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</si>
  <si>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</si>
  <si>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</si>
  <si>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</si>
  <si>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</si>
  <si>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</si>
  <si>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</si>
  <si>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</si>
  <si>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</si>
  <si>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</si>
  <si>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2009թ. Տարեկան </t>
  </si>
  <si>
    <t>2009Ã. ï³ñí³  Ñ³Ù³ñ</t>
  </si>
  <si>
    <t>Ս.Մանուկյան</t>
  </si>
  <si>
    <t>ԸՆԴԱՄԵՆԸ</t>
  </si>
  <si>
    <t>Շ.Հակոբյան</t>
  </si>
  <si>
    <t>Էդ.Մանուկյան</t>
  </si>
  <si>
    <t>Ա. Մանուկյան</t>
  </si>
  <si>
    <t>Մ.Մարտիրոսյան</t>
  </si>
  <si>
    <t>Բ.Մկրտչյան</t>
  </si>
  <si>
    <t>Մ.Սարոյան</t>
  </si>
  <si>
    <t>Ա.Խաչատրյան</t>
  </si>
  <si>
    <t xml:space="preserve"> ՇՄ ընդհանուր իրավասության  ¹³ï³ñ³ÝÇ ÏáÕÙÇó í×³ñÙ³Ý Ï³ñ·³¹ñáõÃÛáõÝ ³ñÓ³Ï»Éáõ í³ñáõÛÃÝ»ñÇ ÁÝÃ³óùÇ Ù³ëÇÝ </t>
  </si>
  <si>
    <r>
      <t>2009 Ã.</t>
    </r>
    <r>
      <rPr>
        <b/>
        <sz val="12"/>
        <rFont val="Arial Armenian"/>
        <family val="2"/>
      </rPr>
      <t xml:space="preserve"> Տարեկան</t>
    </r>
  </si>
  <si>
    <t xml:space="preserve"> Լոռու մարզի ընդհանուր իրավասության ¹³ï³ñ³ÝÇ ÏáÕÙÇó í×³ñÙ³Ý Ï³ñ·³¹ñáõÃÛáõÝ ³ñÓ³Ï»Éáõ í³ñáõÛÃÝ»ñÇ ÁÝÃ³óùÇ Ù³ëÇÝ </t>
  </si>
  <si>
    <t>2009Ã. տարվա  Ñ³Ù³ñ</t>
  </si>
  <si>
    <t>2009Ã. ï³ñí³ Ñ³Ù³ñ</t>
  </si>
  <si>
    <t>ÂáÕÝí»É ¿ ³ÝÑ»ï¨³Ýù ¨ ûñÇÝ³Ï³Ý áõÅÇ Ù»ç ãÙï³Í í×éÇ Ñ»ï¨³Ýù ãÇ ³é³ç³óñ»É</t>
  </si>
  <si>
    <t>2009Ã. Ñ³Ù³ñ</t>
  </si>
  <si>
    <t>2009 Ã. Ñ³Ù³ñ</t>
  </si>
  <si>
    <t xml:space="preserve">ՀՀ Արագածոտնի մարզի ÁÝ¹Ñ³Ýáõñ Çñ³í³ëáõÃÛ³Ý  ¹³ï³ñ³ÝÇ ÏáÕÙÇó í×³ñÙ³Ý Ï³ñ·³¹ñáõÃÛáõÝ ³ñÓ³Ï»Éáõ í³ñáõÛÃÝ»ñÇ ÁÝÃ³óùÇ Ù³ëÇÝ </t>
  </si>
  <si>
    <t xml:space="preserve">2009Ã. տարեկան  </t>
  </si>
  <si>
    <t xml:space="preserve"> Սյունիքի մարզի ³é³çÇÝ ³ïÛ³ÝÇ ¹³ï³ñ³ÝÇ ÏáÕÙÇó í×³ñÙ³Ý Ï³ñ·³¹ñáõÃÛáõÝ ³ñÓ³Ï»Éáõ í³ñáõÛÃÝ»ñÇ ÁÝÃ³óùÇ Ù³ëÇÝ </t>
  </si>
  <si>
    <t>Մանասարյան</t>
  </si>
  <si>
    <t>Օհանյան</t>
  </si>
  <si>
    <t>Թումանյան</t>
  </si>
  <si>
    <t>Բեգլարյան</t>
  </si>
  <si>
    <t xml:space="preserve">2009թ տարեկան </t>
  </si>
  <si>
    <t xml:space="preserve">è.Ù»ÉùáÝÛ³Ý </t>
  </si>
  <si>
    <t>².Þ³ÑáÛ³Ý</t>
  </si>
  <si>
    <t>².Îáõñ»ËÛ³Ý</t>
  </si>
  <si>
    <t>².Ê³ãÇÏÛ³Ý</t>
  </si>
  <si>
    <t xml:space="preserve">¼.¼³ùÇÝÛ³Ý </t>
  </si>
  <si>
    <t xml:space="preserve">§ÐÐ î³íáõßÇ Ù³ñ½Ç ÁÝ¹Ñ³Ýáõñ Çñ³í³ëáõÃÛ³Ý ¹³ï³ñ³ÝÇ ³ßË³ï³Ï³½Ù §ÐÐ ¹³ï³Ï³Ý ¹»å³ñï³Ù»Ýï¦   </t>
  </si>
  <si>
    <t>äÎÐ-Ç ³é³ÝÓÝ³óí³Í ëïáñ³µ³Å³ÝÙ³Ý Õ»Ï³í³ñ                      ¶áÑ³ñÇÏ ÐáíÑ³ÝÝÇëÛ³Ý</t>
  </si>
  <si>
    <t>Î³ï³ñáÕ ·ñ³ë»ÝÛ³ÏÇ å»ïÇ Å/å  Þ³ñÙ³Õ Îáëï³Ý¹Û³Ý</t>
  </si>
  <si>
    <t>Ñ»é.` /0263/ 4-08-41  §     ¦ §                          ¦ 2010Ã.</t>
  </si>
  <si>
    <t>2009 Ã. Ñ³Ù³ñ  01-01-2009 30-12- 2009</t>
  </si>
  <si>
    <t xml:space="preserve">Վ.Ստեփանյան </t>
  </si>
  <si>
    <t xml:space="preserve">Ն.Պողոսյան </t>
  </si>
  <si>
    <t xml:space="preserve">Ա.Սիսակյան </t>
  </si>
  <si>
    <t xml:space="preserve">Հ.Սարգսյան </t>
  </si>
  <si>
    <t xml:space="preserve">Յ.Բաղդասարյան </t>
  </si>
  <si>
    <t xml:space="preserve">Ն.Գալստյան </t>
  </si>
  <si>
    <t xml:space="preserve">Ս.Թորոսյան </t>
  </si>
  <si>
    <t xml:space="preserve">Կ.Պողոսյան </t>
  </si>
  <si>
    <t xml:space="preserve">Գ.Հեբոյան </t>
  </si>
  <si>
    <t>2009 Ãվականի  Ñ³Ù³ñ</t>
  </si>
  <si>
    <t xml:space="preserve">ÐÐ ÁÝ¹Ñ³Ýáõñ Çñ³í³ëáõÃÛ³Ý  ³é³çÇÝ ³ïÛ³ÝÇ ¹³ï³ñ³ÝÝ»ñÇ ÏáÕÙÇó í×³ñÙ³Ý Ï³ñ·³¹ñáõÃÛáõÝ ³ñÓ³Ï»Éáõ í³ñáõÛÃÝ»ñÇ ÁÝÃ³óùÇ Ù³ëÇÝ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</si>
</sst>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LatArm"/>
    </font>
    <font>
      <sz val="11"/>
      <name val="Times LatArm"/>
    </font>
    <font>
      <sz val="10"/>
      <name val="Times Armenian"/>
      <family val="1"/>
    </font>
    <font>
      <sz val="10"/>
      <name val="Times LatArm"/>
    </font>
    <font>
      <sz val="12"/>
      <name val="Times Armenian"/>
      <family val="1"/>
    </font>
    <font>
      <b/>
      <sz val="12"/>
      <name val="Times LatArm"/>
    </font>
    <font>
      <b/>
      <sz val="10"/>
      <name val="Times LatArm"/>
    </font>
    <font>
      <b/>
      <sz val="12"/>
      <name val="Times Armenian"/>
      <family val="1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name val="Times LatArm"/>
    </font>
    <font>
      <sz val="9"/>
      <color rgb="FF21346E"/>
      <name val="Calibri"/>
      <family val="2"/>
      <scheme val="minor"/>
    </font>
    <font>
      <sz val="16"/>
      <name val="Times LatArm"/>
    </font>
    <font>
      <sz val="16"/>
      <name val="Times Armenian"/>
      <family val="1"/>
    </font>
    <font>
      <sz val="16"/>
      <name val="Arial"/>
      <family val="2"/>
      <charset val="204"/>
    </font>
    <font>
      <sz val="10"/>
      <name val="Arial LatArm"/>
      <family val="2"/>
    </font>
    <font>
      <sz val="11"/>
      <color theme="1"/>
      <name val="Times Armenian"/>
      <family val="1"/>
    </font>
    <font>
      <sz val="10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2"/>
      <name val="Arial Armenian"/>
      <family val="2"/>
    </font>
    <font>
      <sz val="10"/>
      <color rgb="FFFF0000"/>
      <name val="Times LatArm"/>
    </font>
    <font>
      <sz val="12"/>
      <color rgb="FFFF0000"/>
      <name val="Times LatArm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LatArm"/>
    </font>
    <font>
      <b/>
      <sz val="10"/>
      <name val="Times Armenian"/>
      <family val="1"/>
    </font>
    <font>
      <b/>
      <sz val="10"/>
      <name val="Arial"/>
      <family val="2"/>
      <charset val="204"/>
    </font>
    <font>
      <sz val="12"/>
      <color theme="1"/>
      <name val="Arial Armenian"/>
      <family val="2"/>
    </font>
    <font>
      <b/>
      <sz val="10"/>
      <name val="Arial Armenian"/>
      <family val="2"/>
    </font>
    <font>
      <sz val="14"/>
      <name val="Times Armenian"/>
      <family val="1"/>
    </font>
    <font>
      <sz val="10"/>
      <color indexed="8"/>
      <name val="Times LatArm"/>
    </font>
    <font>
      <sz val="12"/>
      <color indexed="8"/>
      <name val="Times LatArm"/>
    </font>
    <font>
      <sz val="12"/>
      <color indexed="8"/>
      <name val="Times Armenian"/>
      <family val="1"/>
    </font>
    <font>
      <sz val="10"/>
      <color indexed="10"/>
      <name val="Times LatArm"/>
    </font>
    <font>
      <sz val="12"/>
      <color indexed="10"/>
      <name val="Times LatArm"/>
    </font>
    <font>
      <sz val="11"/>
      <color indexed="10"/>
      <name val="Calibri"/>
      <family val="2"/>
    </font>
    <font>
      <sz val="11"/>
      <color indexed="8"/>
      <name val="Times Armenian"/>
      <family val="1"/>
    </font>
    <font>
      <sz val="11"/>
      <color indexed="8"/>
      <name val="Arial Armenian"/>
      <family val="2"/>
    </font>
    <font>
      <b/>
      <sz val="11"/>
      <color indexed="8"/>
      <name val="Arial Armenian"/>
      <family val="2"/>
    </font>
    <font>
      <i/>
      <sz val="12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3">
    <xf numFmtId="0" fontId="0" fillId="0" borderId="0" xfId="0"/>
    <xf numFmtId="0" fontId="2" fillId="0" borderId="0" xfId="1"/>
    <xf numFmtId="0" fontId="3" fillId="0" borderId="0" xfId="1" applyFont="1" applyAlignment="1">
      <alignment horizont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6" fillId="0" borderId="0" xfId="1" applyFont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0" xfId="0" applyBorder="1"/>
    <xf numFmtId="0" fontId="3" fillId="0" borderId="4" xfId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7" fillId="0" borderId="4" xfId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3" fillId="0" borderId="4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0" fontId="3" fillId="0" borderId="2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vertical="center" wrapText="1"/>
    </xf>
    <xf numFmtId="0" fontId="20" fillId="0" borderId="1" xfId="0" applyFont="1" applyBorder="1"/>
    <xf numFmtId="0" fontId="21" fillId="0" borderId="0" xfId="1" applyFont="1"/>
    <xf numFmtId="0" fontId="22" fillId="0" borderId="0" xfId="1" applyFont="1" applyAlignment="1">
      <alignment horizontal="center" wrapText="1"/>
    </xf>
    <xf numFmtId="0" fontId="21" fillId="0" borderId="1" xfId="1" applyFont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2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wrapText="1"/>
    </xf>
    <xf numFmtId="0" fontId="25" fillId="0" borderId="1" xfId="1" applyFont="1" applyFill="1" applyBorder="1" applyAlignment="1">
      <alignment wrapText="1"/>
    </xf>
    <xf numFmtId="0" fontId="26" fillId="0" borderId="1" xfId="1" applyFont="1" applyBorder="1" applyAlignment="1">
      <alignment wrapText="1"/>
    </xf>
    <xf numFmtId="0" fontId="26" fillId="0" borderId="1" xfId="1" applyFont="1" applyFill="1" applyBorder="1" applyAlignment="1">
      <alignment wrapText="1"/>
    </xf>
    <xf numFmtId="0" fontId="27" fillId="0" borderId="0" xfId="0" applyFont="1"/>
    <xf numFmtId="0" fontId="6" fillId="0" borderId="1" xfId="1" applyFont="1" applyBorder="1" applyAlignment="1">
      <alignment horizontal="center" wrapText="1"/>
    </xf>
    <xf numFmtId="0" fontId="28" fillId="3" borderId="1" xfId="0" applyFont="1" applyFill="1" applyBorder="1"/>
    <xf numFmtId="0" fontId="28" fillId="3" borderId="0" xfId="0" applyFont="1" applyFill="1"/>
    <xf numFmtId="0" fontId="8" fillId="3" borderId="1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wrapText="1"/>
    </xf>
    <xf numFmtId="0" fontId="0" fillId="3" borderId="0" xfId="0" applyFill="1"/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14" fillId="4" borderId="1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8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wrapText="1"/>
    </xf>
    <xf numFmtId="0" fontId="0" fillId="6" borderId="0" xfId="0" applyFill="1"/>
    <xf numFmtId="0" fontId="9" fillId="6" borderId="0" xfId="1" applyFont="1" applyFill="1" applyAlignment="1">
      <alignment wrapText="1"/>
    </xf>
    <xf numFmtId="0" fontId="28" fillId="6" borderId="0" xfId="0" applyFont="1" applyFill="1"/>
    <xf numFmtId="0" fontId="3" fillId="0" borderId="8" xfId="1" applyFont="1" applyBorder="1" applyAlignment="1">
      <alignment wrapText="1"/>
    </xf>
    <xf numFmtId="0" fontId="6" fillId="0" borderId="2" xfId="1" applyFont="1" applyFill="1" applyBorder="1" applyAlignment="1">
      <alignment wrapText="1"/>
    </xf>
    <xf numFmtId="0" fontId="3" fillId="0" borderId="2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6" borderId="0" xfId="1" applyFill="1"/>
    <xf numFmtId="0" fontId="9" fillId="6" borderId="1" xfId="1" applyFont="1" applyFill="1" applyBorder="1" applyAlignment="1">
      <alignment horizontal="center" vertical="center" wrapText="1"/>
    </xf>
    <xf numFmtId="0" fontId="31" fillId="6" borderId="0" xfId="1" applyFont="1" applyFill="1"/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24" fillId="6" borderId="1" xfId="1" applyFont="1" applyFill="1" applyBorder="1" applyAlignment="1">
      <alignment horizontal="center" wrapText="1"/>
    </xf>
    <xf numFmtId="0" fontId="33" fillId="6" borderId="1" xfId="1" applyFont="1" applyFill="1" applyBorder="1" applyAlignment="1">
      <alignment horizontal="center" vertical="center" wrapText="1"/>
    </xf>
    <xf numFmtId="0" fontId="24" fillId="6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2" fillId="0" borderId="0" xfId="1" applyFill="1"/>
    <xf numFmtId="0" fontId="0" fillId="0" borderId="0" xfId="0" applyFill="1"/>
    <xf numFmtId="0" fontId="31" fillId="0" borderId="0" xfId="1" applyFont="1" applyFill="1"/>
    <xf numFmtId="0" fontId="28" fillId="0" borderId="0" xfId="0" applyFont="1" applyFill="1"/>
    <xf numFmtId="0" fontId="6" fillId="0" borderId="0" xfId="1" applyFont="1" applyFill="1" applyAlignment="1">
      <alignment wrapText="1"/>
    </xf>
    <xf numFmtId="0" fontId="9" fillId="0" borderId="0" xfId="1" applyFont="1" applyFill="1" applyAlignment="1">
      <alignment wrapText="1"/>
    </xf>
    <xf numFmtId="0" fontId="35" fillId="0" borderId="1" xfId="1" applyFont="1" applyFill="1" applyBorder="1" applyAlignment="1">
      <alignment wrapText="1"/>
    </xf>
    <xf numFmtId="0" fontId="35" fillId="0" borderId="1" xfId="1" applyFont="1" applyFill="1" applyBorder="1" applyAlignment="1">
      <alignment horizontal="center" wrapText="1"/>
    </xf>
    <xf numFmtId="0" fontId="36" fillId="0" borderId="1" xfId="1" applyFont="1" applyFill="1" applyBorder="1" applyAlignment="1">
      <alignment horizontal="center" wrapText="1"/>
    </xf>
    <xf numFmtId="0" fontId="37" fillId="0" borderId="1" xfId="1" applyFont="1" applyFill="1" applyBorder="1" applyAlignment="1">
      <alignment horizontal="center" wrapText="1"/>
    </xf>
    <xf numFmtId="0" fontId="36" fillId="0" borderId="1" xfId="1" applyFont="1" applyBorder="1" applyAlignment="1">
      <alignment horizontal="center" wrapText="1"/>
    </xf>
    <xf numFmtId="0" fontId="35" fillId="0" borderId="0" xfId="1" applyFont="1" applyFill="1" applyBorder="1" applyAlignment="1">
      <alignment wrapText="1"/>
    </xf>
    <xf numFmtId="0" fontId="38" fillId="0" borderId="1" xfId="1" applyFont="1" applyFill="1" applyBorder="1" applyAlignment="1">
      <alignment wrapText="1"/>
    </xf>
    <xf numFmtId="0" fontId="39" fillId="0" borderId="1" xfId="1" applyFont="1" applyBorder="1" applyAlignment="1">
      <alignment wrapText="1"/>
    </xf>
    <xf numFmtId="0" fontId="39" fillId="0" borderId="1" xfId="1" applyFont="1" applyFill="1" applyBorder="1" applyAlignment="1">
      <alignment wrapText="1"/>
    </xf>
    <xf numFmtId="0" fontId="40" fillId="0" borderId="0" xfId="0" applyFont="1"/>
    <xf numFmtId="0" fontId="37" fillId="0" borderId="0" xfId="0" applyFont="1"/>
    <xf numFmtId="0" fontId="41" fillId="0" borderId="0" xfId="0" applyFont="1"/>
    <xf numFmtId="0" fontId="42" fillId="0" borderId="0" xfId="0" applyFont="1"/>
    <xf numFmtId="0" fontId="21" fillId="0" borderId="0" xfId="1" applyFont="1" applyAlignment="1">
      <alignment wrapText="1"/>
    </xf>
    <xf numFmtId="0" fontId="33" fillId="6" borderId="0" xfId="1" applyFont="1" applyFill="1" applyAlignment="1">
      <alignment wrapText="1"/>
    </xf>
    <xf numFmtId="0" fontId="43" fillId="6" borderId="0" xfId="0" applyFont="1" applyFill="1"/>
    <xf numFmtId="0" fontId="24" fillId="0" borderId="1" xfId="1" applyFont="1" applyFill="1" applyBorder="1" applyAlignment="1">
      <alignment vertical="center" wrapText="1"/>
    </xf>
    <xf numFmtId="0" fontId="44" fillId="0" borderId="1" xfId="1" applyFont="1" applyFill="1" applyBorder="1" applyAlignment="1">
      <alignment horizontal="center" wrapText="1"/>
    </xf>
    <xf numFmtId="0" fontId="44" fillId="0" borderId="1" xfId="1" applyFont="1" applyBorder="1" applyAlignment="1">
      <alignment horizontal="center" wrapText="1"/>
    </xf>
    <xf numFmtId="0" fontId="24" fillId="0" borderId="1" xfId="1" applyFont="1" applyFill="1" applyBorder="1" applyAlignment="1">
      <alignment wrapText="1"/>
    </xf>
    <xf numFmtId="0" fontId="22" fillId="0" borderId="9" xfId="1" applyFont="1" applyBorder="1" applyAlignment="1">
      <alignment wrapText="1"/>
    </xf>
    <xf numFmtId="0" fontId="21" fillId="0" borderId="9" xfId="1" applyFont="1" applyFill="1" applyBorder="1" applyAlignment="1">
      <alignment wrapText="1"/>
    </xf>
    <xf numFmtId="0" fontId="22" fillId="0" borderId="9" xfId="1" applyFont="1" applyFill="1" applyBorder="1" applyAlignment="1">
      <alignment horizontal="center" wrapText="1"/>
    </xf>
    <xf numFmtId="0" fontId="22" fillId="0" borderId="9" xfId="1" applyFont="1" applyBorder="1" applyAlignment="1">
      <alignment horizontal="center" wrapText="1"/>
    </xf>
    <xf numFmtId="0" fontId="22" fillId="0" borderId="0" xfId="1" applyFont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22" fillId="0" borderId="0" xfId="1" applyFont="1" applyBorder="1" applyAlignment="1">
      <alignment horizontal="center" wrapText="1"/>
    </xf>
    <xf numFmtId="0" fontId="21" fillId="0" borderId="0" xfId="1" applyFont="1" applyBorder="1" applyAlignment="1">
      <alignment wrapText="1"/>
    </xf>
    <xf numFmtId="0" fontId="22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0" fillId="6" borderId="1" xfId="1" applyFont="1" applyFill="1" applyBorder="1" applyAlignment="1">
      <alignment horizontal="center"/>
    </xf>
    <xf numFmtId="0" fontId="31" fillId="6" borderId="1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0" fontId="25" fillId="0" borderId="2" xfId="1" applyFont="1" applyFill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6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30" fillId="6" borderId="2" xfId="1" applyFont="1" applyFill="1" applyBorder="1" applyAlignment="1">
      <alignment horizontal="center"/>
    </xf>
    <xf numFmtId="0" fontId="31" fillId="6" borderId="2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wrapText="1"/>
    </xf>
    <xf numFmtId="0" fontId="23" fillId="0" borderId="0" xfId="1" applyFont="1" applyFill="1" applyAlignment="1">
      <alignment horizontal="center" vertical="center" wrapText="1"/>
    </xf>
    <xf numFmtId="0" fontId="22" fillId="0" borderId="0" xfId="1" applyFont="1" applyFill="1" applyBorder="1" applyAlignment="1">
      <alignment horizont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0" fillId="3" borderId="7" xfId="1" applyFont="1" applyFill="1" applyBorder="1" applyAlignment="1">
      <alignment horizontal="center"/>
    </xf>
    <xf numFmtId="0" fontId="30" fillId="3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I7" sqref="I7"/>
    </sheetView>
  </sheetViews>
  <sheetFormatPr defaultRowHeight="15"/>
  <cols>
    <col min="2" max="2" width="16.140625" customWidth="1"/>
  </cols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159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>
      <c r="A4" s="145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"/>
      <c r="N4" s="1"/>
      <c r="O4" s="1"/>
    </row>
    <row r="5" spans="1:15" ht="114.7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ht="15.75">
      <c r="A6" s="148"/>
      <c r="B6" s="150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6"/>
      <c r="N6" s="6"/>
      <c r="O6" s="6"/>
    </row>
    <row r="7" spans="1:15" ht="18.75">
      <c r="A7" s="8">
        <v>1</v>
      </c>
      <c r="B7" s="9" t="s">
        <v>15</v>
      </c>
      <c r="C7" s="101">
        <v>0</v>
      </c>
      <c r="D7" s="101">
        <v>67</v>
      </c>
      <c r="E7" s="101">
        <v>0</v>
      </c>
      <c r="F7" s="101">
        <v>5</v>
      </c>
      <c r="G7" s="101">
        <v>0</v>
      </c>
      <c r="H7" s="101">
        <v>62</v>
      </c>
      <c r="I7" s="102">
        <v>10</v>
      </c>
      <c r="J7" s="102">
        <v>41</v>
      </c>
      <c r="K7" s="102">
        <v>11</v>
      </c>
      <c r="L7" s="103">
        <v>0</v>
      </c>
      <c r="M7" s="104"/>
      <c r="N7" s="6"/>
      <c r="O7" s="6"/>
    </row>
    <row r="8" spans="1:15" ht="31.5">
      <c r="A8" s="8">
        <v>2</v>
      </c>
      <c r="B8" s="9" t="s">
        <v>16</v>
      </c>
      <c r="C8" s="101">
        <v>0</v>
      </c>
      <c r="D8" s="101">
        <v>544</v>
      </c>
      <c r="E8" s="101">
        <v>0</v>
      </c>
      <c r="F8" s="101">
        <v>5</v>
      </c>
      <c r="G8" s="102">
        <v>0</v>
      </c>
      <c r="H8" s="101">
        <v>539</v>
      </c>
      <c r="I8" s="102">
        <v>29</v>
      </c>
      <c r="J8" s="102">
        <v>329</v>
      </c>
      <c r="K8" s="102">
        <v>97</v>
      </c>
      <c r="L8" s="103">
        <v>84</v>
      </c>
      <c r="M8" s="104"/>
      <c r="N8" s="6"/>
      <c r="O8" s="6"/>
    </row>
    <row r="9" spans="1:15" ht="31.5">
      <c r="A9" s="8">
        <v>3</v>
      </c>
      <c r="B9" s="9" t="s">
        <v>17</v>
      </c>
      <c r="C9" s="101">
        <v>1</v>
      </c>
      <c r="D9" s="101">
        <v>544</v>
      </c>
      <c r="E9" s="101">
        <v>2</v>
      </c>
      <c r="F9" s="101">
        <v>16</v>
      </c>
      <c r="G9" s="102">
        <v>0</v>
      </c>
      <c r="H9" s="101">
        <v>527</v>
      </c>
      <c r="I9" s="102">
        <v>27</v>
      </c>
      <c r="J9" s="102">
        <v>332</v>
      </c>
      <c r="K9" s="102">
        <v>72</v>
      </c>
      <c r="L9" s="103">
        <v>96</v>
      </c>
      <c r="M9" s="104"/>
      <c r="N9" s="6"/>
      <c r="O9" s="6"/>
    </row>
    <row r="10" spans="1:15" ht="31.5">
      <c r="A10" s="8">
        <v>4</v>
      </c>
      <c r="B10" s="9" t="s">
        <v>18</v>
      </c>
      <c r="C10" s="101">
        <v>0</v>
      </c>
      <c r="D10" s="101">
        <v>545</v>
      </c>
      <c r="E10" s="101">
        <v>1</v>
      </c>
      <c r="F10" s="101">
        <v>174</v>
      </c>
      <c r="G10" s="103">
        <v>4</v>
      </c>
      <c r="H10" s="101">
        <v>366</v>
      </c>
      <c r="I10" s="102">
        <v>21</v>
      </c>
      <c r="J10" s="102">
        <v>214</v>
      </c>
      <c r="K10" s="102">
        <v>52</v>
      </c>
      <c r="L10" s="103">
        <v>79</v>
      </c>
      <c r="M10" s="104"/>
      <c r="N10" s="6"/>
      <c r="O10" s="6"/>
    </row>
    <row r="11" spans="1:15" ht="15.75">
      <c r="A11" s="14"/>
      <c r="B11" s="15"/>
      <c r="C11" s="15"/>
      <c r="D11" s="68"/>
      <c r="E11" s="68"/>
      <c r="F11" s="68"/>
      <c r="G11" s="74"/>
      <c r="H11" s="68"/>
      <c r="I11" s="74"/>
      <c r="J11" s="74"/>
      <c r="K11" s="74"/>
      <c r="L11" s="16"/>
      <c r="M11" s="6"/>
      <c r="N11" s="6"/>
      <c r="O11" s="6"/>
    </row>
    <row r="12" spans="1:15" ht="15.75">
      <c r="A12" s="14"/>
      <c r="B12" s="15"/>
      <c r="C12" s="15"/>
      <c r="D12" s="68"/>
      <c r="E12" s="68"/>
      <c r="F12" s="68"/>
      <c r="G12" s="74"/>
      <c r="H12" s="68"/>
      <c r="I12" s="74"/>
      <c r="J12" s="74"/>
      <c r="K12" s="74"/>
      <c r="L12" s="16"/>
      <c r="M12" s="6"/>
      <c r="N12" s="6"/>
      <c r="O12" s="6"/>
    </row>
    <row r="13" spans="1:15" ht="15.75">
      <c r="A13" s="14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6"/>
      <c r="N13" s="6"/>
      <c r="O13" s="6"/>
    </row>
    <row r="14" spans="1:15" ht="15.75">
      <c r="A14" s="14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6"/>
      <c r="N14" s="6"/>
      <c r="O14" s="6"/>
    </row>
    <row r="15" spans="1:15" ht="15.75">
      <c r="A15" s="14"/>
      <c r="B15" s="15"/>
      <c r="C15" s="15"/>
      <c r="D15" s="74"/>
      <c r="E15" s="74"/>
      <c r="F15" s="74"/>
      <c r="G15" s="74"/>
      <c r="H15" s="74"/>
      <c r="I15" s="74"/>
      <c r="J15" s="74"/>
      <c r="K15" s="74"/>
      <c r="L15" s="16"/>
      <c r="M15" s="6"/>
      <c r="N15" s="6"/>
      <c r="O15" s="6"/>
    </row>
    <row r="16" spans="1:15" ht="15.75">
      <c r="A16" s="14"/>
      <c r="B16" s="15"/>
      <c r="C16" s="15"/>
      <c r="D16" s="74"/>
      <c r="E16" s="74"/>
      <c r="F16" s="74"/>
      <c r="G16" s="74"/>
      <c r="H16" s="74"/>
      <c r="I16" s="74"/>
      <c r="J16" s="74"/>
      <c r="K16" s="74"/>
      <c r="L16" s="16"/>
      <c r="M16" s="6"/>
      <c r="N16" s="6"/>
      <c r="O16" s="6"/>
    </row>
    <row r="17" spans="1:15" ht="15.75">
      <c r="A17" s="14"/>
      <c r="B17" s="14"/>
      <c r="C17" s="14"/>
      <c r="D17" s="16"/>
      <c r="E17" s="16"/>
      <c r="F17" s="16"/>
      <c r="G17" s="16"/>
      <c r="H17" s="16"/>
      <c r="I17" s="16"/>
      <c r="J17" s="16"/>
      <c r="K17" s="16"/>
      <c r="L17" s="16"/>
      <c r="M17" s="6"/>
      <c r="N17" s="6"/>
      <c r="O17" s="6"/>
    </row>
    <row r="18" spans="1:15" ht="15.75">
      <c r="A18" s="17"/>
      <c r="B18" s="18"/>
      <c r="C18" s="18"/>
      <c r="D18" s="74"/>
      <c r="E18" s="74"/>
      <c r="F18" s="74"/>
      <c r="G18" s="74"/>
      <c r="H18" s="74"/>
      <c r="I18" s="74"/>
      <c r="J18" s="74"/>
      <c r="K18" s="74"/>
      <c r="L18" s="74"/>
      <c r="M18" s="6"/>
      <c r="N18" s="6"/>
      <c r="O18" s="6"/>
    </row>
    <row r="19" spans="1: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</sheetData>
  <mergeCells count="8">
    <mergeCell ref="B13:L13"/>
    <mergeCell ref="B14:L14"/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H5" sqref="H1:H1048576"/>
    </sheetView>
  </sheetViews>
  <sheetFormatPr defaultRowHeight="15"/>
  <cols>
    <col min="2" max="2" width="20" customWidth="1"/>
  </cols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21.75" customHeight="1">
      <c r="A2" s="2"/>
      <c r="B2" s="143" t="s">
        <v>91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83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70" t="s">
        <v>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95"/>
      <c r="N4" s="95"/>
      <c r="O4" s="95"/>
    </row>
    <row r="5" spans="1:15" ht="114.75">
      <c r="A5" s="172" t="s">
        <v>3</v>
      </c>
      <c r="B5" s="155" t="s">
        <v>4</v>
      </c>
      <c r="C5" s="70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72"/>
      <c r="B6" s="155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15.75">
      <c r="A7" s="25">
        <v>1</v>
      </c>
      <c r="B7" s="45" t="s">
        <v>84</v>
      </c>
      <c r="C7" s="21">
        <v>0</v>
      </c>
      <c r="D7" s="22">
        <v>19</v>
      </c>
      <c r="E7" s="22">
        <v>0</v>
      </c>
      <c r="F7" s="22">
        <f>-F830</f>
        <v>0</v>
      </c>
      <c r="G7" s="22">
        <v>0</v>
      </c>
      <c r="H7" s="22">
        <v>19</v>
      </c>
      <c r="I7" s="23">
        <v>0</v>
      </c>
      <c r="J7" s="23">
        <v>12</v>
      </c>
      <c r="K7" s="23">
        <v>7</v>
      </c>
      <c r="L7" s="24">
        <v>0</v>
      </c>
      <c r="M7" s="6"/>
      <c r="N7" s="6"/>
      <c r="O7" s="6"/>
    </row>
    <row r="8" spans="1:15" ht="25.5">
      <c r="A8" s="25">
        <v>2</v>
      </c>
      <c r="B8" s="45" t="s">
        <v>85</v>
      </c>
      <c r="C8" s="21">
        <v>0</v>
      </c>
      <c r="D8" s="22">
        <v>405</v>
      </c>
      <c r="E8" s="22">
        <v>0</v>
      </c>
      <c r="F8" s="22">
        <f t="shared" ref="F8:F13" si="0">-F831</f>
        <v>0</v>
      </c>
      <c r="G8" s="23">
        <v>0</v>
      </c>
      <c r="H8" s="22">
        <v>405</v>
      </c>
      <c r="I8" s="23">
        <v>12</v>
      </c>
      <c r="J8" s="23">
        <v>267</v>
      </c>
      <c r="K8" s="23">
        <v>58</v>
      </c>
      <c r="L8" s="24">
        <v>68</v>
      </c>
      <c r="M8" s="6"/>
      <c r="N8" s="6"/>
      <c r="O8" s="6"/>
    </row>
    <row r="9" spans="1:15" ht="40.5" customHeight="1">
      <c r="A9" s="25">
        <v>3</v>
      </c>
      <c r="B9" s="21" t="s">
        <v>86</v>
      </c>
      <c r="C9" s="21">
        <v>0</v>
      </c>
      <c r="D9" s="22">
        <v>370</v>
      </c>
      <c r="E9" s="22">
        <v>3</v>
      </c>
      <c r="F9" s="22">
        <f t="shared" si="0"/>
        <v>0</v>
      </c>
      <c r="G9" s="23">
        <v>0</v>
      </c>
      <c r="H9" s="22">
        <v>367</v>
      </c>
      <c r="I9" s="23">
        <v>13</v>
      </c>
      <c r="J9" s="23">
        <v>218</v>
      </c>
      <c r="K9" s="23">
        <v>81</v>
      </c>
      <c r="L9" s="24">
        <v>55</v>
      </c>
      <c r="M9" s="6"/>
      <c r="N9" s="6"/>
      <c r="O9" s="6"/>
    </row>
    <row r="10" spans="1:15" ht="46.5" customHeight="1">
      <c r="A10" s="25">
        <v>4</v>
      </c>
      <c r="B10" s="21" t="s">
        <v>87</v>
      </c>
      <c r="C10" s="21">
        <v>0</v>
      </c>
      <c r="D10" s="22">
        <v>404</v>
      </c>
      <c r="E10" s="22">
        <v>0</v>
      </c>
      <c r="F10" s="22">
        <f t="shared" si="0"/>
        <v>0</v>
      </c>
      <c r="G10" s="24">
        <v>0</v>
      </c>
      <c r="H10" s="22">
        <v>404</v>
      </c>
      <c r="I10" s="23">
        <v>12</v>
      </c>
      <c r="J10" s="23">
        <v>291</v>
      </c>
      <c r="K10" s="23">
        <v>55</v>
      </c>
      <c r="L10" s="24">
        <v>46</v>
      </c>
      <c r="M10" s="6"/>
      <c r="N10" s="6"/>
      <c r="O10" s="6"/>
    </row>
    <row r="11" spans="1:15" ht="15.75">
      <c r="A11" s="25">
        <v>5</v>
      </c>
      <c r="B11" s="21" t="s">
        <v>88</v>
      </c>
      <c r="C11" s="21">
        <v>0</v>
      </c>
      <c r="D11" s="22">
        <v>27</v>
      </c>
      <c r="E11" s="22">
        <v>0</v>
      </c>
      <c r="F11" s="22">
        <f t="shared" si="0"/>
        <v>0</v>
      </c>
      <c r="G11" s="23">
        <v>0</v>
      </c>
      <c r="H11" s="22">
        <v>27</v>
      </c>
      <c r="I11" s="23">
        <v>0</v>
      </c>
      <c r="J11" s="23">
        <v>16</v>
      </c>
      <c r="K11" s="23">
        <v>11</v>
      </c>
      <c r="L11" s="24">
        <v>0</v>
      </c>
      <c r="M11" s="6"/>
      <c r="N11" s="6"/>
      <c r="O11" s="6"/>
    </row>
    <row r="12" spans="1:15" ht="15.75">
      <c r="A12" s="25">
        <v>6</v>
      </c>
      <c r="B12" s="21" t="s">
        <v>89</v>
      </c>
      <c r="C12" s="21">
        <v>0</v>
      </c>
      <c r="D12" s="22">
        <v>32</v>
      </c>
      <c r="E12" s="22">
        <v>0</v>
      </c>
      <c r="F12" s="22">
        <f t="shared" si="0"/>
        <v>0</v>
      </c>
      <c r="G12" s="23">
        <v>0</v>
      </c>
      <c r="H12" s="22">
        <v>32</v>
      </c>
      <c r="I12" s="23">
        <v>3</v>
      </c>
      <c r="J12" s="23">
        <v>20</v>
      </c>
      <c r="K12" s="23">
        <v>9</v>
      </c>
      <c r="L12" s="24">
        <v>0</v>
      </c>
      <c r="M12" s="6"/>
      <c r="N12" s="6"/>
      <c r="O12" s="6"/>
    </row>
    <row r="13" spans="1:15" ht="51" customHeight="1">
      <c r="A13" s="25">
        <v>7</v>
      </c>
      <c r="B13" s="46" t="s">
        <v>90</v>
      </c>
      <c r="C13" s="21">
        <v>0</v>
      </c>
      <c r="D13" s="22">
        <v>407</v>
      </c>
      <c r="E13" s="21">
        <v>0</v>
      </c>
      <c r="F13" s="22">
        <f t="shared" si="0"/>
        <v>0</v>
      </c>
      <c r="G13" s="21">
        <f>SUM(G7:G12)</f>
        <v>0</v>
      </c>
      <c r="H13" s="22">
        <v>407</v>
      </c>
      <c r="I13" s="23">
        <v>8</v>
      </c>
      <c r="J13" s="23">
        <v>260</v>
      </c>
      <c r="K13" s="23">
        <v>69</v>
      </c>
      <c r="L13" s="24">
        <v>70</v>
      </c>
      <c r="M13" s="6"/>
      <c r="N13" s="6"/>
      <c r="O13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1" workbookViewId="0">
      <selection activeCell="H5" sqref="H1:H1048576"/>
    </sheetView>
  </sheetViews>
  <sheetFormatPr defaultColWidth="15" defaultRowHeight="15"/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128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129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76.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5" customFormat="1" ht="15.75">
      <c r="A6" s="148"/>
      <c r="B6" s="150"/>
      <c r="C6" s="82">
        <v>1</v>
      </c>
      <c r="D6" s="83">
        <v>2</v>
      </c>
      <c r="E6" s="82">
        <v>3</v>
      </c>
      <c r="F6" s="83">
        <v>4</v>
      </c>
      <c r="G6" s="82">
        <v>5</v>
      </c>
      <c r="H6" s="83">
        <v>6</v>
      </c>
      <c r="I6" s="82">
        <v>7</v>
      </c>
      <c r="J6" s="83">
        <v>8</v>
      </c>
      <c r="K6" s="82">
        <v>9</v>
      </c>
      <c r="L6" s="83">
        <v>10</v>
      </c>
      <c r="M6" s="84"/>
      <c r="N6" s="84"/>
      <c r="O6" s="84"/>
    </row>
    <row r="7" spans="1:15" ht="15.75">
      <c r="A7" s="20">
        <v>1</v>
      </c>
      <c r="B7" s="21" t="s">
        <v>92</v>
      </c>
      <c r="C7" s="21"/>
      <c r="D7" s="22">
        <v>459</v>
      </c>
      <c r="E7" s="22">
        <v>1</v>
      </c>
      <c r="F7" s="22"/>
      <c r="G7" s="22">
        <v>1</v>
      </c>
      <c r="H7" s="22">
        <v>457</v>
      </c>
      <c r="I7" s="23">
        <v>38</v>
      </c>
      <c r="J7" s="23">
        <v>356</v>
      </c>
      <c r="K7" s="23">
        <v>63</v>
      </c>
      <c r="L7" s="24"/>
      <c r="M7" s="6"/>
      <c r="N7" s="6"/>
      <c r="O7" s="6"/>
    </row>
    <row r="8" spans="1:15" ht="15.75">
      <c r="A8" s="20">
        <v>2</v>
      </c>
      <c r="B8" s="21" t="s">
        <v>93</v>
      </c>
      <c r="C8" s="21">
        <v>19</v>
      </c>
      <c r="D8" s="22">
        <v>486</v>
      </c>
      <c r="E8" s="22">
        <v>1</v>
      </c>
      <c r="F8" s="22">
        <v>1</v>
      </c>
      <c r="G8" s="23">
        <v>6</v>
      </c>
      <c r="H8" s="22">
        <v>497</v>
      </c>
      <c r="I8" s="23">
        <v>14</v>
      </c>
      <c r="J8" s="23">
        <v>321</v>
      </c>
      <c r="K8" s="23">
        <v>59</v>
      </c>
      <c r="L8" s="24">
        <v>103</v>
      </c>
      <c r="M8" s="6"/>
      <c r="N8" s="6"/>
      <c r="O8" s="6"/>
    </row>
    <row r="9" spans="1:15" ht="15.75">
      <c r="A9" s="20">
        <v>3</v>
      </c>
      <c r="B9" s="21" t="s">
        <v>94</v>
      </c>
      <c r="C9" s="21">
        <v>2</v>
      </c>
      <c r="D9" s="22">
        <v>445</v>
      </c>
      <c r="E9" s="22">
        <v>10</v>
      </c>
      <c r="F9" s="22">
        <v>3</v>
      </c>
      <c r="G9" s="23">
        <v>5</v>
      </c>
      <c r="H9" s="22">
        <v>429</v>
      </c>
      <c r="I9" s="23">
        <v>9</v>
      </c>
      <c r="J9" s="23">
        <v>335</v>
      </c>
      <c r="K9" s="23">
        <v>56</v>
      </c>
      <c r="L9" s="24">
        <v>29</v>
      </c>
      <c r="M9" s="6"/>
      <c r="N9" s="6"/>
      <c r="O9" s="6"/>
    </row>
    <row r="10" spans="1:15" ht="15.75">
      <c r="A10" s="20">
        <v>4</v>
      </c>
      <c r="B10" s="21" t="s">
        <v>95</v>
      </c>
      <c r="C10" s="21"/>
      <c r="D10" s="22">
        <v>35</v>
      </c>
      <c r="E10" s="22"/>
      <c r="F10" s="22"/>
      <c r="G10" s="2"/>
      <c r="H10" s="22">
        <v>35</v>
      </c>
      <c r="I10" s="23">
        <v>1</v>
      </c>
      <c r="J10" s="23">
        <v>30</v>
      </c>
      <c r="K10" s="23">
        <v>4</v>
      </c>
      <c r="L10" s="24"/>
      <c r="M10" s="6"/>
      <c r="N10" s="6"/>
      <c r="O10" s="6"/>
    </row>
    <row r="11" spans="1:15" ht="15.75">
      <c r="A11" s="20">
        <v>5</v>
      </c>
      <c r="B11" s="21" t="s">
        <v>96</v>
      </c>
      <c r="C11" s="21"/>
      <c r="D11" s="22">
        <v>417</v>
      </c>
      <c r="E11" s="22"/>
      <c r="F11" s="22"/>
      <c r="G11" s="23">
        <v>2</v>
      </c>
      <c r="H11" s="22">
        <v>415</v>
      </c>
      <c r="I11" s="23">
        <v>21</v>
      </c>
      <c r="J11" s="23">
        <v>237</v>
      </c>
      <c r="K11" s="23">
        <v>42</v>
      </c>
      <c r="L11" s="24">
        <v>115</v>
      </c>
      <c r="M11" s="6"/>
      <c r="N11" s="6"/>
      <c r="O11" s="6"/>
    </row>
    <row r="12" spans="1:15" ht="15.75">
      <c r="A12" s="20">
        <v>6</v>
      </c>
      <c r="B12" s="21" t="s">
        <v>97</v>
      </c>
      <c r="C12" s="21"/>
      <c r="D12" s="22">
        <v>19</v>
      </c>
      <c r="E12" s="22"/>
      <c r="F12" s="22">
        <v>1</v>
      </c>
      <c r="G12" s="23"/>
      <c r="H12" s="22">
        <v>18</v>
      </c>
      <c r="I12" s="23">
        <v>1</v>
      </c>
      <c r="J12" s="23">
        <v>12</v>
      </c>
      <c r="K12" s="23">
        <v>5</v>
      </c>
      <c r="L12" s="24"/>
      <c r="M12" s="6"/>
      <c r="N12" s="6"/>
      <c r="O12" s="6"/>
    </row>
    <row r="13" spans="1:15" ht="15.75">
      <c r="A13" s="20">
        <v>7</v>
      </c>
      <c r="B13" s="21" t="s">
        <v>98</v>
      </c>
      <c r="C13" s="21"/>
      <c r="D13" s="22">
        <v>48</v>
      </c>
      <c r="E13" s="22"/>
      <c r="F13" s="22"/>
      <c r="G13" s="23">
        <v>1</v>
      </c>
      <c r="H13" s="22">
        <v>47</v>
      </c>
      <c r="I13" s="23">
        <v>1</v>
      </c>
      <c r="J13" s="23">
        <v>37</v>
      </c>
      <c r="K13" s="23">
        <v>9</v>
      </c>
      <c r="L13" s="24"/>
      <c r="M13" s="6"/>
      <c r="N13" s="6"/>
      <c r="O13" s="6"/>
    </row>
    <row r="14" spans="1:15" ht="15.75">
      <c r="A14" s="20"/>
      <c r="B14" s="21"/>
      <c r="C14" s="21"/>
      <c r="D14" s="22"/>
      <c r="E14" s="22"/>
      <c r="F14" s="22"/>
      <c r="G14" s="23"/>
      <c r="H14" s="22"/>
      <c r="I14" s="23"/>
      <c r="J14" s="23"/>
      <c r="K14" s="23"/>
      <c r="L14" s="24"/>
      <c r="M14" s="6"/>
      <c r="N14" s="6"/>
      <c r="O14" s="6"/>
    </row>
    <row r="15" spans="1:15" ht="15.75">
      <c r="A15" s="20"/>
      <c r="B15" s="21"/>
      <c r="C15" s="21"/>
      <c r="D15" s="23"/>
      <c r="E15" s="23"/>
      <c r="F15" s="23"/>
      <c r="G15" s="23"/>
      <c r="H15" s="23"/>
      <c r="I15" s="23"/>
      <c r="J15" s="23"/>
      <c r="K15" s="23"/>
      <c r="L15" s="24"/>
      <c r="M15" s="6"/>
      <c r="N15" s="6"/>
      <c r="O15" s="6"/>
    </row>
    <row r="16" spans="1:15" ht="15.75">
      <c r="A16" s="20"/>
      <c r="B16" s="21"/>
      <c r="C16" s="21"/>
      <c r="D16" s="23"/>
      <c r="E16" s="23"/>
      <c r="F16" s="23"/>
      <c r="G16" s="23"/>
      <c r="H16" s="23"/>
      <c r="I16" s="23"/>
      <c r="J16" s="23"/>
      <c r="K16" s="23"/>
      <c r="L16" s="24"/>
      <c r="M16" s="6"/>
      <c r="N16" s="6"/>
      <c r="O16" s="6"/>
    </row>
    <row r="17" spans="1:15" ht="15.75">
      <c r="A17" s="20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6"/>
      <c r="N17" s="6"/>
      <c r="O17" s="6"/>
    </row>
    <row r="18" spans="1:15" ht="15.75">
      <c r="A18" s="26"/>
      <c r="B18" s="27"/>
      <c r="C18" s="27"/>
      <c r="D18" s="23"/>
      <c r="E18" s="23"/>
      <c r="F18" s="23"/>
      <c r="G18" s="23"/>
      <c r="H18" s="23"/>
      <c r="I18" s="23"/>
      <c r="J18" s="23"/>
      <c r="K18" s="23"/>
      <c r="L18" s="23"/>
      <c r="M18" s="6"/>
      <c r="N18" s="6"/>
      <c r="O18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H5" sqref="H1:H1048576"/>
    </sheetView>
  </sheetViews>
  <sheetFormatPr defaultRowHeight="15"/>
  <cols>
    <col min="2" max="3" width="20.28515625" customWidth="1"/>
    <col min="11" max="11" width="13.5703125" customWidth="1"/>
    <col min="12" max="12" width="12.140625" customWidth="1"/>
  </cols>
  <sheetData>
    <row r="1" spans="1:15" ht="15.75">
      <c r="A1" s="47"/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48"/>
    </row>
    <row r="2" spans="1:15" ht="15.75">
      <c r="A2" s="48"/>
      <c r="B2" s="176" t="s">
        <v>153</v>
      </c>
      <c r="C2" s="176"/>
      <c r="D2" s="176"/>
      <c r="E2" s="176"/>
      <c r="F2" s="176"/>
      <c r="G2" s="176"/>
      <c r="H2" s="176"/>
      <c r="I2" s="176"/>
      <c r="J2" s="176"/>
      <c r="K2" s="176"/>
      <c r="L2" s="48"/>
    </row>
    <row r="3" spans="1:15" ht="15.75">
      <c r="A3" s="47"/>
      <c r="B3" s="177" t="s">
        <v>154</v>
      </c>
      <c r="C3" s="177"/>
      <c r="D3" s="177"/>
      <c r="E3" s="177"/>
      <c r="F3" s="177"/>
      <c r="G3" s="177"/>
      <c r="H3" s="177"/>
      <c r="I3" s="177"/>
      <c r="J3" s="177"/>
      <c r="K3" s="177"/>
      <c r="L3" s="47"/>
    </row>
    <row r="4" spans="1:15" s="65" customFormat="1">
      <c r="A4" s="153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102">
      <c r="A5" s="173" t="s">
        <v>3</v>
      </c>
      <c r="B5" s="174" t="s">
        <v>4</v>
      </c>
      <c r="C5" s="70" t="s">
        <v>5</v>
      </c>
      <c r="D5" s="72" t="s">
        <v>6</v>
      </c>
      <c r="E5" s="72" t="s">
        <v>7</v>
      </c>
      <c r="F5" s="72" t="s">
        <v>8</v>
      </c>
      <c r="G5" s="72" t="s">
        <v>9</v>
      </c>
      <c r="H5" s="72" t="s">
        <v>10</v>
      </c>
      <c r="I5" s="72" t="s">
        <v>11</v>
      </c>
      <c r="J5" s="49" t="s">
        <v>99</v>
      </c>
      <c r="K5" s="70" t="s">
        <v>13</v>
      </c>
      <c r="L5" s="5" t="s">
        <v>14</v>
      </c>
    </row>
    <row r="6" spans="1:15" s="87" customFormat="1" ht="15.75">
      <c r="A6" s="173"/>
      <c r="B6" s="174"/>
      <c r="C6" s="99">
        <v>1</v>
      </c>
      <c r="D6" s="100">
        <v>2</v>
      </c>
      <c r="E6" s="100">
        <v>3</v>
      </c>
      <c r="F6" s="100">
        <v>4</v>
      </c>
      <c r="G6" s="100">
        <v>5</v>
      </c>
      <c r="H6" s="100">
        <v>6</v>
      </c>
      <c r="I6" s="100">
        <v>7</v>
      </c>
      <c r="J6" s="100">
        <v>8</v>
      </c>
      <c r="K6" s="100">
        <v>9</v>
      </c>
      <c r="L6" s="98">
        <v>10</v>
      </c>
    </row>
    <row r="7" spans="1:15" ht="15.75">
      <c r="A7" s="52">
        <v>1</v>
      </c>
      <c r="B7" s="53" t="s">
        <v>146</v>
      </c>
      <c r="C7" s="53"/>
      <c r="D7" s="54">
        <v>17</v>
      </c>
      <c r="E7" s="54"/>
      <c r="F7" s="54"/>
      <c r="G7" s="54"/>
      <c r="H7" s="54">
        <v>17</v>
      </c>
      <c r="I7" s="54">
        <v>2</v>
      </c>
      <c r="J7" s="51">
        <v>10</v>
      </c>
      <c r="K7" s="54">
        <v>5</v>
      </c>
      <c r="L7" s="51"/>
    </row>
    <row r="8" spans="1:15" ht="15.75">
      <c r="A8" s="52">
        <v>2</v>
      </c>
      <c r="B8" s="53" t="s">
        <v>100</v>
      </c>
      <c r="C8" s="53"/>
      <c r="D8" s="54">
        <v>130</v>
      </c>
      <c r="E8" s="54"/>
      <c r="F8" s="54"/>
      <c r="G8" s="54"/>
      <c r="H8" s="54">
        <v>130</v>
      </c>
      <c r="I8" s="54">
        <v>21</v>
      </c>
      <c r="J8" s="51">
        <v>61</v>
      </c>
      <c r="K8" s="54">
        <v>40</v>
      </c>
      <c r="L8" s="51">
        <v>8</v>
      </c>
    </row>
    <row r="9" spans="1:15" ht="15.75">
      <c r="A9" s="52">
        <v>3</v>
      </c>
      <c r="B9" s="53" t="s">
        <v>147</v>
      </c>
      <c r="C9" s="53"/>
      <c r="D9" s="54">
        <v>1</v>
      </c>
      <c r="E9" s="54">
        <v>1</v>
      </c>
      <c r="F9" s="54"/>
      <c r="G9" s="54"/>
      <c r="H9" s="54"/>
      <c r="I9" s="54"/>
      <c r="J9" s="51"/>
      <c r="K9" s="54"/>
      <c r="L9" s="51"/>
    </row>
    <row r="10" spans="1:15" ht="15.75">
      <c r="A10" s="52">
        <v>4</v>
      </c>
      <c r="B10" s="53" t="s">
        <v>148</v>
      </c>
      <c r="C10" s="53"/>
      <c r="D10" s="54">
        <v>51</v>
      </c>
      <c r="E10" s="54">
        <v>1</v>
      </c>
      <c r="F10" s="54"/>
      <c r="G10" s="51"/>
      <c r="H10" s="54">
        <v>50</v>
      </c>
      <c r="I10" s="54">
        <v>1</v>
      </c>
      <c r="J10" s="51">
        <v>43</v>
      </c>
      <c r="K10" s="54">
        <v>3</v>
      </c>
      <c r="L10" s="51">
        <v>3</v>
      </c>
    </row>
    <row r="11" spans="1:15" ht="15.75">
      <c r="A11" s="52">
        <v>5</v>
      </c>
      <c r="B11" s="53" t="s">
        <v>149</v>
      </c>
      <c r="C11" s="53"/>
      <c r="D11" s="54">
        <v>114</v>
      </c>
      <c r="E11" s="54"/>
      <c r="F11" s="54">
        <v>16</v>
      </c>
      <c r="G11" s="54"/>
      <c r="H11" s="54">
        <v>98</v>
      </c>
      <c r="I11" s="54">
        <v>2</v>
      </c>
      <c r="J11" s="51">
        <v>68</v>
      </c>
      <c r="K11" s="54">
        <v>5</v>
      </c>
      <c r="L11" s="51">
        <v>23</v>
      </c>
    </row>
    <row r="12" spans="1:15" ht="15.75">
      <c r="A12" s="52">
        <v>6</v>
      </c>
      <c r="B12" s="53" t="s">
        <v>104</v>
      </c>
      <c r="C12" s="53"/>
      <c r="D12" s="54">
        <v>175</v>
      </c>
      <c r="E12" s="54"/>
      <c r="F12" s="54">
        <v>1</v>
      </c>
      <c r="G12" s="54"/>
      <c r="H12" s="54">
        <v>174</v>
      </c>
      <c r="I12" s="54">
        <v>40</v>
      </c>
      <c r="J12" s="51">
        <v>105</v>
      </c>
      <c r="K12" s="54">
        <v>6</v>
      </c>
      <c r="L12" s="51">
        <v>23</v>
      </c>
    </row>
    <row r="13" spans="1:15" ht="15.75">
      <c r="A13" s="52">
        <v>7</v>
      </c>
      <c r="B13" s="53" t="s">
        <v>101</v>
      </c>
      <c r="C13" s="53"/>
      <c r="D13" s="54">
        <v>142</v>
      </c>
      <c r="E13" s="54"/>
      <c r="F13" s="54">
        <v>1</v>
      </c>
      <c r="G13" s="54"/>
      <c r="H13" s="54">
        <v>141</v>
      </c>
      <c r="I13" s="54">
        <v>9</v>
      </c>
      <c r="J13" s="51">
        <v>81</v>
      </c>
      <c r="K13" s="54">
        <v>46</v>
      </c>
      <c r="L13" s="51">
        <v>5</v>
      </c>
    </row>
    <row r="14" spans="1:15" ht="15.75">
      <c r="A14" s="52">
        <v>8</v>
      </c>
      <c r="B14" s="53" t="s">
        <v>150</v>
      </c>
      <c r="C14" s="53"/>
      <c r="D14" s="54">
        <v>5</v>
      </c>
      <c r="E14" s="54"/>
      <c r="F14" s="54"/>
      <c r="G14" s="54"/>
      <c r="H14" s="54">
        <v>5</v>
      </c>
      <c r="I14" s="54"/>
      <c r="J14" s="51">
        <v>3</v>
      </c>
      <c r="K14" s="54">
        <v>2</v>
      </c>
      <c r="L14" s="51"/>
    </row>
    <row r="15" spans="1:15" ht="15.75">
      <c r="A15" s="52">
        <v>9</v>
      </c>
      <c r="B15" s="53" t="s">
        <v>151</v>
      </c>
      <c r="C15" s="53"/>
      <c r="D15" s="54">
        <v>18</v>
      </c>
      <c r="E15" s="54"/>
      <c r="F15" s="54"/>
      <c r="G15" s="54"/>
      <c r="H15" s="54">
        <v>18</v>
      </c>
      <c r="I15" s="54"/>
      <c r="J15" s="51">
        <v>14</v>
      </c>
      <c r="K15" s="54">
        <v>4</v>
      </c>
      <c r="L15" s="51"/>
    </row>
    <row r="16" spans="1:15" ht="15.75">
      <c r="A16" s="55">
        <v>10</v>
      </c>
      <c r="B16" s="53" t="s">
        <v>103</v>
      </c>
      <c r="C16" s="53"/>
      <c r="D16" s="54">
        <v>66</v>
      </c>
      <c r="E16" s="96"/>
      <c r="F16" s="97">
        <v>4</v>
      </c>
      <c r="G16" s="96">
        <v>1</v>
      </c>
      <c r="H16" s="54">
        <v>61</v>
      </c>
      <c r="I16" s="97">
        <v>3</v>
      </c>
      <c r="J16" s="54">
        <v>34</v>
      </c>
      <c r="K16" s="54">
        <v>24</v>
      </c>
      <c r="L16" s="54"/>
    </row>
    <row r="17" spans="1:12" ht="15.75">
      <c r="A17" s="55">
        <v>11</v>
      </c>
      <c r="B17" s="53" t="s">
        <v>102</v>
      </c>
      <c r="C17" s="53"/>
      <c r="D17" s="54">
        <v>76</v>
      </c>
      <c r="E17" s="97">
        <v>14</v>
      </c>
      <c r="F17" s="96"/>
      <c r="G17" s="96"/>
      <c r="H17" s="54">
        <v>62</v>
      </c>
      <c r="I17" s="97">
        <v>4</v>
      </c>
      <c r="J17" s="54">
        <v>35</v>
      </c>
      <c r="K17" s="54">
        <v>22</v>
      </c>
      <c r="L17" s="54">
        <v>1</v>
      </c>
    </row>
    <row r="18" spans="1:12" ht="15.75">
      <c r="A18" s="55">
        <v>12</v>
      </c>
      <c r="B18" s="53" t="s">
        <v>152</v>
      </c>
      <c r="C18" s="53"/>
      <c r="D18" s="54">
        <v>206</v>
      </c>
      <c r="E18" s="96"/>
      <c r="F18" s="97">
        <v>1</v>
      </c>
      <c r="G18" s="96"/>
      <c r="H18" s="54">
        <v>205</v>
      </c>
      <c r="I18" s="54">
        <v>17</v>
      </c>
      <c r="J18" s="54">
        <v>112</v>
      </c>
      <c r="K18" s="54">
        <v>70</v>
      </c>
      <c r="L18" s="54">
        <v>6</v>
      </c>
    </row>
  </sheetData>
  <mergeCells count="6">
    <mergeCell ref="A5:A6"/>
    <mergeCell ref="B5:B6"/>
    <mergeCell ref="B1:K1"/>
    <mergeCell ref="B2:K2"/>
    <mergeCell ref="B3:K3"/>
    <mergeCell ref="A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H5" sqref="H1:H1048576"/>
    </sheetView>
  </sheetViews>
  <sheetFormatPr defaultRowHeight="15"/>
  <cols>
    <col min="2" max="2" width="9.140625" style="121"/>
  </cols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163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159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114.75">
      <c r="A5" s="147" t="s">
        <v>3</v>
      </c>
      <c r="B5" s="178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79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26.25">
      <c r="A7" s="30">
        <v>1</v>
      </c>
      <c r="B7" s="112" t="s">
        <v>49</v>
      </c>
      <c r="C7" s="113">
        <v>0</v>
      </c>
      <c r="D7" s="114">
        <v>68</v>
      </c>
      <c r="E7" s="114">
        <v>0</v>
      </c>
      <c r="F7" s="114">
        <v>3</v>
      </c>
      <c r="G7" s="114">
        <v>0</v>
      </c>
      <c r="H7" s="114">
        <v>65</v>
      </c>
      <c r="I7" s="115">
        <v>5</v>
      </c>
      <c r="J7" s="115">
        <v>48</v>
      </c>
      <c r="K7" s="115">
        <v>11</v>
      </c>
      <c r="L7" s="116">
        <v>1</v>
      </c>
      <c r="M7" s="6"/>
      <c r="N7" s="6"/>
      <c r="O7" s="6"/>
    </row>
    <row r="8" spans="1:15" ht="26.25">
      <c r="A8" s="30">
        <v>2</v>
      </c>
      <c r="B8" s="112" t="s">
        <v>164</v>
      </c>
      <c r="C8" s="113">
        <v>0</v>
      </c>
      <c r="D8" s="114">
        <v>158</v>
      </c>
      <c r="E8" s="114">
        <v>0</v>
      </c>
      <c r="F8" s="114">
        <v>24</v>
      </c>
      <c r="G8" s="115">
        <v>0</v>
      </c>
      <c r="H8" s="114">
        <v>134</v>
      </c>
      <c r="I8" s="115">
        <v>7</v>
      </c>
      <c r="J8" s="115">
        <v>97</v>
      </c>
      <c r="K8" s="115">
        <v>29</v>
      </c>
      <c r="L8" s="116">
        <v>1</v>
      </c>
      <c r="M8" s="6"/>
      <c r="N8" s="6"/>
      <c r="O8" s="6"/>
    </row>
    <row r="9" spans="1:15" ht="15.75">
      <c r="A9" s="30">
        <v>3</v>
      </c>
      <c r="B9" s="112" t="s">
        <v>165</v>
      </c>
      <c r="C9" s="113">
        <v>0</v>
      </c>
      <c r="D9" s="114">
        <v>11</v>
      </c>
      <c r="E9" s="114">
        <v>0</v>
      </c>
      <c r="F9" s="114">
        <v>3</v>
      </c>
      <c r="G9" s="115">
        <v>0</v>
      </c>
      <c r="H9" s="114">
        <v>8</v>
      </c>
      <c r="I9" s="115">
        <v>0</v>
      </c>
      <c r="J9" s="115">
        <v>7</v>
      </c>
      <c r="K9" s="115">
        <v>1</v>
      </c>
      <c r="L9" s="116">
        <v>0</v>
      </c>
      <c r="M9" s="6"/>
      <c r="N9" s="6"/>
      <c r="O9" s="6"/>
    </row>
    <row r="10" spans="1:15" ht="26.25">
      <c r="A10" s="30">
        <v>4</v>
      </c>
      <c r="B10" s="117" t="s">
        <v>166</v>
      </c>
      <c r="C10" s="113">
        <v>0</v>
      </c>
      <c r="D10" s="114">
        <v>33</v>
      </c>
      <c r="E10" s="114">
        <v>0</v>
      </c>
      <c r="F10" s="114">
        <v>0</v>
      </c>
      <c r="G10" s="115">
        <v>0</v>
      </c>
      <c r="H10" s="114">
        <v>33</v>
      </c>
      <c r="I10" s="115">
        <v>7</v>
      </c>
      <c r="J10" s="115">
        <v>15</v>
      </c>
      <c r="K10" s="115">
        <v>7</v>
      </c>
      <c r="L10" s="116">
        <v>4</v>
      </c>
      <c r="M10" s="6"/>
      <c r="N10" s="6"/>
      <c r="O10" s="6"/>
    </row>
    <row r="11" spans="1:15" ht="26.25">
      <c r="A11" s="30">
        <v>5</v>
      </c>
      <c r="B11" s="112" t="s">
        <v>75</v>
      </c>
      <c r="C11" s="113">
        <v>0</v>
      </c>
      <c r="D11" s="114">
        <v>64</v>
      </c>
      <c r="E11" s="114">
        <v>0</v>
      </c>
      <c r="F11" s="114">
        <v>0</v>
      </c>
      <c r="G11" s="115">
        <v>0</v>
      </c>
      <c r="H11" s="114">
        <v>64</v>
      </c>
      <c r="I11" s="115">
        <v>1</v>
      </c>
      <c r="J11" s="115">
        <v>49</v>
      </c>
      <c r="K11" s="115">
        <v>13</v>
      </c>
      <c r="L11" s="116">
        <v>1</v>
      </c>
      <c r="M11" s="6"/>
      <c r="N11" s="6"/>
      <c r="O11" s="6"/>
    </row>
    <row r="12" spans="1:15" ht="26.25">
      <c r="A12" s="30">
        <v>6</v>
      </c>
      <c r="B12" s="112" t="s">
        <v>167</v>
      </c>
      <c r="C12" s="113">
        <v>0</v>
      </c>
      <c r="D12" s="114">
        <v>79</v>
      </c>
      <c r="E12" s="114">
        <v>1</v>
      </c>
      <c r="F12" s="114">
        <v>0</v>
      </c>
      <c r="G12" s="115">
        <v>0</v>
      </c>
      <c r="H12" s="114">
        <v>78</v>
      </c>
      <c r="I12" s="115">
        <v>8</v>
      </c>
      <c r="J12" s="115">
        <v>46</v>
      </c>
      <c r="K12" s="115">
        <v>18</v>
      </c>
      <c r="L12" s="116">
        <v>6</v>
      </c>
      <c r="M12" s="6"/>
      <c r="N12" s="6"/>
      <c r="O12" s="6"/>
    </row>
    <row r="13" spans="1:15" ht="26.25">
      <c r="A13" s="30">
        <v>7</v>
      </c>
      <c r="B13" s="112" t="s">
        <v>82</v>
      </c>
      <c r="C13" s="113">
        <v>0</v>
      </c>
      <c r="D13" s="114">
        <v>5</v>
      </c>
      <c r="E13" s="114">
        <v>0</v>
      </c>
      <c r="F13" s="114">
        <v>0</v>
      </c>
      <c r="G13" s="115">
        <v>0</v>
      </c>
      <c r="H13" s="114">
        <v>5</v>
      </c>
      <c r="I13" s="115">
        <v>1</v>
      </c>
      <c r="J13" s="115">
        <v>4</v>
      </c>
      <c r="K13" s="115">
        <v>0</v>
      </c>
      <c r="L13" s="116">
        <v>0</v>
      </c>
      <c r="M13" s="6"/>
      <c r="N13" s="6"/>
      <c r="O13" s="6"/>
    </row>
    <row r="14" spans="1:15" ht="15.75">
      <c r="A14" s="30"/>
      <c r="B14" s="112"/>
      <c r="C14" s="31"/>
      <c r="D14" s="23"/>
      <c r="E14" s="23"/>
      <c r="F14" s="23"/>
      <c r="G14" s="23"/>
      <c r="H14" s="23"/>
      <c r="I14" s="23"/>
      <c r="J14" s="23"/>
      <c r="K14" s="23"/>
      <c r="L14" s="24"/>
      <c r="M14" s="6"/>
      <c r="N14" s="6"/>
      <c r="O14" s="6"/>
    </row>
    <row r="15" spans="1:15" ht="15.75">
      <c r="A15" s="30"/>
      <c r="B15" s="118"/>
      <c r="C15" s="31"/>
      <c r="D15" s="23"/>
      <c r="E15" s="23"/>
      <c r="F15" s="23"/>
      <c r="G15" s="23"/>
      <c r="H15" s="23"/>
      <c r="I15" s="23"/>
      <c r="J15" s="23"/>
      <c r="K15" s="23"/>
      <c r="L15" s="24"/>
      <c r="M15" s="6"/>
      <c r="N15" s="6"/>
      <c r="O15" s="6"/>
    </row>
    <row r="16" spans="1:15" ht="15.75">
      <c r="A16" s="30"/>
      <c r="B16" s="119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6"/>
      <c r="N16" s="6"/>
      <c r="O16" s="6"/>
    </row>
    <row r="17" spans="1:15" ht="15.75">
      <c r="A17" s="60"/>
      <c r="B17" s="120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6"/>
      <c r="N17" s="6"/>
      <c r="O17" s="6"/>
    </row>
    <row r="18" spans="1:15" ht="15" customHeight="1"/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3" workbookViewId="0">
      <selection activeCell="H5" sqref="H1:H1048576"/>
    </sheetView>
  </sheetViews>
  <sheetFormatPr defaultRowHeight="15"/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62" customFormat="1">
      <c r="A4" s="180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ht="114.75">
      <c r="A5" s="147" t="s">
        <v>3</v>
      </c>
      <c r="B5" s="149" t="s">
        <v>4</v>
      </c>
      <c r="C5" s="69" t="s">
        <v>5</v>
      </c>
      <c r="D5" s="69" t="s">
        <v>6</v>
      </c>
      <c r="E5" s="69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81">
        <v>3</v>
      </c>
      <c r="F6" s="81">
        <v>4</v>
      </c>
      <c r="G6" s="81">
        <v>5</v>
      </c>
      <c r="H6" s="81">
        <v>6</v>
      </c>
      <c r="I6" s="81">
        <v>7</v>
      </c>
      <c r="J6" s="81">
        <v>8</v>
      </c>
      <c r="K6" s="81">
        <v>0</v>
      </c>
      <c r="L6" s="81">
        <v>9</v>
      </c>
      <c r="M6" s="86"/>
      <c r="N6" s="86"/>
      <c r="O6" s="86"/>
    </row>
    <row r="7" spans="1:15" ht="26.25">
      <c r="A7" s="20">
        <v>1</v>
      </c>
      <c r="B7" s="21" t="s">
        <v>169</v>
      </c>
      <c r="C7" s="31">
        <v>0</v>
      </c>
      <c r="D7" s="22">
        <v>11</v>
      </c>
      <c r="E7" s="22">
        <v>0</v>
      </c>
      <c r="F7" s="22"/>
      <c r="G7" s="22">
        <v>0</v>
      </c>
      <c r="H7" s="22">
        <v>11</v>
      </c>
      <c r="I7" s="23">
        <v>0</v>
      </c>
      <c r="J7" s="23">
        <v>11</v>
      </c>
      <c r="K7" s="9">
        <v>0</v>
      </c>
      <c r="L7" s="24">
        <v>0</v>
      </c>
      <c r="M7" s="6"/>
      <c r="N7" s="6"/>
      <c r="O7" s="6"/>
    </row>
    <row r="8" spans="1:15" ht="15.75">
      <c r="A8" s="20">
        <v>2</v>
      </c>
      <c r="B8" s="21" t="s">
        <v>170</v>
      </c>
      <c r="C8" s="31">
        <v>0</v>
      </c>
      <c r="D8" s="22">
        <v>72</v>
      </c>
      <c r="E8" s="22">
        <v>0</v>
      </c>
      <c r="F8" s="22">
        <v>26</v>
      </c>
      <c r="G8" s="22">
        <v>0</v>
      </c>
      <c r="H8" s="22">
        <v>46</v>
      </c>
      <c r="I8" s="23">
        <v>5</v>
      </c>
      <c r="J8" s="23">
        <v>41</v>
      </c>
      <c r="K8" s="9">
        <v>0</v>
      </c>
      <c r="L8" s="24">
        <v>0</v>
      </c>
      <c r="M8" s="6"/>
      <c r="N8" s="6"/>
      <c r="O8" s="6"/>
    </row>
    <row r="9" spans="1:15" ht="26.25">
      <c r="A9" s="25">
        <v>3</v>
      </c>
      <c r="B9" s="21" t="s">
        <v>171</v>
      </c>
      <c r="C9" s="31">
        <v>0</v>
      </c>
      <c r="D9" s="22">
        <v>436</v>
      </c>
      <c r="E9" s="22">
        <v>53</v>
      </c>
      <c r="F9" s="22">
        <v>57</v>
      </c>
      <c r="G9" s="22">
        <v>0</v>
      </c>
      <c r="H9" s="22">
        <v>326</v>
      </c>
      <c r="I9" s="23">
        <v>94</v>
      </c>
      <c r="J9" s="23">
        <v>231</v>
      </c>
      <c r="K9" s="9">
        <v>0</v>
      </c>
      <c r="L9" s="24">
        <v>1</v>
      </c>
      <c r="M9" s="6"/>
      <c r="N9" s="6"/>
      <c r="O9" s="6"/>
    </row>
    <row r="10" spans="1:15" ht="15.75">
      <c r="A10" s="25">
        <v>4</v>
      </c>
      <c r="B10" s="21" t="s">
        <v>172</v>
      </c>
      <c r="C10" s="31">
        <v>0</v>
      </c>
      <c r="D10" s="22">
        <v>208</v>
      </c>
      <c r="E10" s="22">
        <v>0</v>
      </c>
      <c r="F10" s="22">
        <v>1</v>
      </c>
      <c r="G10" s="22">
        <v>0</v>
      </c>
      <c r="H10" s="22">
        <v>207</v>
      </c>
      <c r="I10" s="23">
        <v>17</v>
      </c>
      <c r="J10" s="23">
        <v>176</v>
      </c>
      <c r="K10" s="9">
        <v>0</v>
      </c>
      <c r="L10" s="24">
        <v>14</v>
      </c>
      <c r="M10" s="6"/>
      <c r="N10" s="6"/>
      <c r="O10" s="6"/>
    </row>
    <row r="11" spans="1:15" ht="26.25">
      <c r="A11" s="25">
        <v>5</v>
      </c>
      <c r="B11" s="21" t="s">
        <v>173</v>
      </c>
      <c r="C11" s="31">
        <v>0</v>
      </c>
      <c r="D11" s="22">
        <v>280</v>
      </c>
      <c r="E11" s="22">
        <v>0</v>
      </c>
      <c r="F11" s="22">
        <v>5</v>
      </c>
      <c r="G11" s="22">
        <v>0</v>
      </c>
      <c r="H11" s="22">
        <v>275</v>
      </c>
      <c r="I11" s="23">
        <v>32</v>
      </c>
      <c r="J11" s="23">
        <v>238</v>
      </c>
      <c r="K11" s="9">
        <v>0</v>
      </c>
      <c r="L11" s="24">
        <v>5</v>
      </c>
      <c r="M11" s="6"/>
      <c r="N11" s="6"/>
      <c r="O11" s="6"/>
    </row>
    <row r="12" spans="1:15" ht="15.75">
      <c r="A12" s="14"/>
      <c r="B12" s="15"/>
      <c r="C12" s="15"/>
      <c r="D12" s="68"/>
      <c r="E12" s="68"/>
      <c r="F12" s="68"/>
      <c r="G12" s="74"/>
      <c r="H12" s="68"/>
      <c r="I12" s="74"/>
      <c r="J12" s="74"/>
      <c r="K12" s="74"/>
      <c r="L12" s="16"/>
      <c r="M12" s="17"/>
      <c r="N12" s="6"/>
      <c r="O12" s="6"/>
    </row>
    <row r="13" spans="1:15" ht="15.75">
      <c r="A13" s="14"/>
      <c r="B13" s="15"/>
      <c r="C13" s="15"/>
      <c r="D13" s="68"/>
      <c r="E13" s="68"/>
      <c r="F13" s="68"/>
      <c r="G13" s="74"/>
      <c r="H13" s="68"/>
      <c r="I13" s="74"/>
      <c r="J13" s="74"/>
      <c r="K13" s="74"/>
      <c r="L13" s="16"/>
      <c r="M13" s="17"/>
      <c r="N13" s="6"/>
      <c r="O13" s="6"/>
    </row>
    <row r="14" spans="1:15" ht="15.75">
      <c r="A14" s="14"/>
      <c r="B14" s="15"/>
      <c r="C14" s="15"/>
      <c r="D14" s="68"/>
      <c r="E14" s="68"/>
      <c r="F14" s="68"/>
      <c r="G14" s="74"/>
      <c r="H14" s="68"/>
      <c r="I14" s="74"/>
      <c r="J14" s="74"/>
      <c r="K14" s="74"/>
      <c r="L14" s="16"/>
      <c r="M14" s="17"/>
      <c r="N14" s="6"/>
      <c r="O14" s="6"/>
    </row>
    <row r="15" spans="1:15" ht="15.75">
      <c r="A15" s="14"/>
      <c r="B15" s="15"/>
      <c r="C15" s="15"/>
      <c r="D15" s="74"/>
      <c r="E15" s="74"/>
      <c r="F15" s="74"/>
      <c r="G15" s="74"/>
      <c r="H15" s="74"/>
      <c r="I15" s="74"/>
      <c r="J15" s="74"/>
      <c r="K15" s="74"/>
      <c r="L15" s="16"/>
      <c r="M15" s="17"/>
      <c r="N15" s="6"/>
      <c r="O15" s="6"/>
    </row>
    <row r="16" spans="1:15" ht="15.75">
      <c r="A16" s="14"/>
      <c r="B16" s="15"/>
      <c r="C16" s="15"/>
      <c r="D16" s="74"/>
      <c r="E16" s="74"/>
      <c r="F16" s="74"/>
      <c r="G16" s="74"/>
      <c r="H16" s="74"/>
      <c r="I16" s="74"/>
      <c r="J16" s="74"/>
      <c r="K16" s="74"/>
      <c r="L16" s="16"/>
      <c r="M16" s="17"/>
      <c r="N16" s="6"/>
      <c r="O16" s="6"/>
    </row>
    <row r="17" spans="1:15" ht="15.75">
      <c r="A17" s="14"/>
      <c r="B17" s="14"/>
      <c r="C17" s="14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6"/>
      <c r="O17" s="6"/>
    </row>
    <row r="18" spans="1: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5" ht="15.75">
      <c r="B19" s="122" t="s">
        <v>174</v>
      </c>
      <c r="C19" s="122"/>
      <c r="H19" s="123"/>
    </row>
    <row r="20" spans="1:15" ht="15.75">
      <c r="B20" s="122" t="s">
        <v>175</v>
      </c>
      <c r="C20" s="122"/>
    </row>
    <row r="21" spans="1:15" ht="15.75">
      <c r="B21" s="122"/>
      <c r="C21" s="122"/>
    </row>
    <row r="22" spans="1:15" ht="15.75">
      <c r="B22" s="122" t="s">
        <v>176</v>
      </c>
      <c r="C22" s="122"/>
    </row>
    <row r="23" spans="1:15" ht="15.75">
      <c r="B23" s="122" t="s">
        <v>177</v>
      </c>
      <c r="C23" s="122"/>
    </row>
  </sheetData>
  <mergeCells count="6">
    <mergeCell ref="B1:L1"/>
    <mergeCell ref="B2:L2"/>
    <mergeCell ref="B3:L3"/>
    <mergeCell ref="A5:A6"/>
    <mergeCell ref="B5:B6"/>
    <mergeCell ref="A4:O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B1" workbookViewId="0">
      <selection activeCell="H5" sqref="H1:H1048576"/>
    </sheetView>
  </sheetViews>
  <sheetFormatPr defaultColWidth="15" defaultRowHeight="15"/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161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162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76.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15.75">
      <c r="A7" s="13">
        <v>1</v>
      </c>
      <c r="B7" s="21" t="s">
        <v>105</v>
      </c>
      <c r="C7" s="70"/>
      <c r="D7" s="9">
        <v>24</v>
      </c>
      <c r="E7" s="9">
        <v>1</v>
      </c>
      <c r="F7" s="9"/>
      <c r="G7" s="9"/>
      <c r="H7" s="9">
        <v>23</v>
      </c>
      <c r="I7" s="10">
        <v>2</v>
      </c>
      <c r="J7" s="10">
        <v>20</v>
      </c>
      <c r="K7" s="10">
        <v>1</v>
      </c>
      <c r="L7" s="11"/>
      <c r="M7" s="6"/>
      <c r="N7" s="6"/>
      <c r="O7" s="6"/>
    </row>
    <row r="8" spans="1:15" ht="25.5">
      <c r="A8" s="13">
        <v>2</v>
      </c>
      <c r="B8" s="70" t="s">
        <v>106</v>
      </c>
      <c r="C8" s="70"/>
      <c r="D8" s="9">
        <v>111</v>
      </c>
      <c r="E8" s="9"/>
      <c r="F8" s="9">
        <v>51</v>
      </c>
      <c r="G8" s="10"/>
      <c r="H8" s="9">
        <v>60</v>
      </c>
      <c r="I8" s="10">
        <v>6</v>
      </c>
      <c r="J8" s="10">
        <v>40</v>
      </c>
      <c r="K8" s="10">
        <v>6</v>
      </c>
      <c r="L8" s="11">
        <v>8</v>
      </c>
      <c r="M8" s="6"/>
      <c r="N8" s="6"/>
      <c r="O8" s="6"/>
    </row>
    <row r="9" spans="1:15" ht="26.25">
      <c r="A9" s="13">
        <v>3</v>
      </c>
      <c r="B9" s="21" t="s">
        <v>107</v>
      </c>
      <c r="C9" s="70"/>
      <c r="D9" s="9">
        <v>149</v>
      </c>
      <c r="E9" s="9"/>
      <c r="F9" s="9">
        <v>5</v>
      </c>
      <c r="G9" s="10"/>
      <c r="H9" s="9">
        <v>144</v>
      </c>
      <c r="I9" s="10">
        <v>15</v>
      </c>
      <c r="J9" s="10">
        <v>98</v>
      </c>
      <c r="K9" s="10">
        <v>19</v>
      </c>
      <c r="L9" s="11">
        <v>12</v>
      </c>
      <c r="M9" s="6"/>
      <c r="N9" s="6"/>
      <c r="O9" s="6"/>
    </row>
    <row r="10" spans="1:15" ht="26.25">
      <c r="A10" s="13">
        <v>4</v>
      </c>
      <c r="B10" s="21" t="s">
        <v>108</v>
      </c>
      <c r="C10" s="70"/>
      <c r="D10" s="9">
        <v>136</v>
      </c>
      <c r="E10" s="9"/>
      <c r="F10" s="9">
        <v>10</v>
      </c>
      <c r="G10" s="12"/>
      <c r="H10" s="9">
        <v>126</v>
      </c>
      <c r="I10" s="10">
        <v>15</v>
      </c>
      <c r="J10" s="10">
        <v>95</v>
      </c>
      <c r="K10" s="10">
        <v>15</v>
      </c>
      <c r="L10" s="11">
        <v>1</v>
      </c>
      <c r="M10" s="6"/>
      <c r="N10" s="6"/>
      <c r="O10" s="6"/>
    </row>
    <row r="11" spans="1:15" ht="26.25">
      <c r="A11" s="13">
        <v>5</v>
      </c>
      <c r="B11" s="21" t="s">
        <v>109</v>
      </c>
      <c r="C11" s="70"/>
      <c r="D11" s="9">
        <v>190</v>
      </c>
      <c r="E11" s="9"/>
      <c r="F11" s="9"/>
      <c r="G11" s="10"/>
      <c r="H11" s="9">
        <v>190</v>
      </c>
      <c r="I11" s="10">
        <v>25</v>
      </c>
      <c r="J11" s="10">
        <v>101</v>
      </c>
      <c r="K11" s="10"/>
      <c r="L11" s="11">
        <v>64</v>
      </c>
      <c r="M11" s="6"/>
      <c r="N11" s="6"/>
      <c r="O11" s="6"/>
    </row>
    <row r="12" spans="1:15" ht="26.25">
      <c r="A12" s="13">
        <v>6</v>
      </c>
      <c r="B12" s="21" t="s">
        <v>110</v>
      </c>
      <c r="C12" s="70"/>
      <c r="D12" s="9">
        <v>6</v>
      </c>
      <c r="E12" s="9"/>
      <c r="F12" s="9"/>
      <c r="G12" s="10"/>
      <c r="H12" s="9">
        <v>6</v>
      </c>
      <c r="I12" s="10"/>
      <c r="J12" s="10">
        <v>5</v>
      </c>
      <c r="K12" s="10">
        <v>1</v>
      </c>
      <c r="L12" s="11"/>
      <c r="M12" s="6"/>
      <c r="N12" s="6"/>
      <c r="O12" s="6"/>
    </row>
    <row r="13" spans="1:15" ht="15.75">
      <c r="A13" s="20"/>
      <c r="B13" s="21"/>
      <c r="C13" s="21"/>
      <c r="D13" s="22"/>
      <c r="E13" s="22"/>
      <c r="F13" s="22"/>
      <c r="G13" s="23"/>
      <c r="H13" s="22"/>
      <c r="I13" s="23"/>
      <c r="J13" s="23"/>
      <c r="K13" s="23"/>
      <c r="L13" s="24"/>
      <c r="M13" s="6"/>
      <c r="N13" s="6"/>
      <c r="O13" s="6"/>
    </row>
    <row r="14" spans="1:15" ht="15.75">
      <c r="A14" s="20"/>
      <c r="B14" s="21"/>
      <c r="C14" s="21"/>
      <c r="D14" s="23"/>
      <c r="E14" s="23"/>
      <c r="F14" s="23"/>
      <c r="G14" s="23"/>
      <c r="H14" s="23"/>
      <c r="I14" s="23"/>
      <c r="J14" s="23"/>
      <c r="K14" s="23"/>
      <c r="L14" s="24"/>
      <c r="M14" s="6"/>
      <c r="N14" s="6"/>
      <c r="O14" s="6"/>
    </row>
    <row r="15" spans="1:15" ht="15.75">
      <c r="A15" s="20"/>
      <c r="B15" s="21"/>
      <c r="C15" s="21"/>
      <c r="D15" s="23"/>
      <c r="E15" s="23"/>
      <c r="F15" s="23"/>
      <c r="G15" s="23"/>
      <c r="H15" s="23"/>
      <c r="I15" s="23"/>
      <c r="J15" s="23"/>
      <c r="K15" s="23"/>
      <c r="L15" s="24"/>
      <c r="M15" s="6"/>
      <c r="N15" s="6"/>
      <c r="O15" s="6"/>
    </row>
    <row r="16" spans="1:15" ht="15.75">
      <c r="A16" s="20"/>
      <c r="B16" s="25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6"/>
      <c r="N16" s="6"/>
      <c r="O16" s="6"/>
    </row>
    <row r="17" spans="1:15" ht="15.75">
      <c r="A17" s="26"/>
      <c r="B17" s="27"/>
      <c r="C17" s="27"/>
      <c r="D17" s="23"/>
      <c r="E17" s="23"/>
      <c r="F17" s="23"/>
      <c r="G17" s="23"/>
      <c r="H17" s="23"/>
      <c r="I17" s="23"/>
      <c r="J17" s="23"/>
      <c r="K17" s="23"/>
      <c r="L17" s="23"/>
      <c r="M17" s="6"/>
      <c r="N17" s="6"/>
      <c r="O17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4" workbookViewId="0">
      <selection activeCell="H5" sqref="H1:H1048576"/>
    </sheetView>
  </sheetViews>
  <sheetFormatPr defaultRowHeight="14.25"/>
  <cols>
    <col min="1" max="1" width="9.140625" style="124"/>
    <col min="2" max="2" width="25.85546875" style="124" customWidth="1"/>
    <col min="3" max="16384" width="9.140625" style="124"/>
  </cols>
  <sheetData>
    <row r="1" spans="1:16" ht="15">
      <c r="A1" s="47"/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48"/>
      <c r="N1" s="48"/>
      <c r="O1" s="47"/>
    </row>
    <row r="2" spans="1:16" ht="15.75" customHeight="1">
      <c r="A2" s="48"/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48"/>
      <c r="N2" s="48"/>
      <c r="O2" s="47"/>
    </row>
    <row r="3" spans="1:16" ht="15">
      <c r="A3" s="47"/>
      <c r="B3" s="177" t="s">
        <v>178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47"/>
      <c r="N3" s="47"/>
      <c r="O3" s="47"/>
    </row>
    <row r="4" spans="1:16" s="62" customFormat="1" ht="15">
      <c r="A4" s="180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1:16" ht="165.75">
      <c r="A5" s="173" t="s">
        <v>3</v>
      </c>
      <c r="B5" s="174" t="s">
        <v>4</v>
      </c>
      <c r="C5" s="72" t="s">
        <v>5</v>
      </c>
      <c r="D5" s="72" t="s">
        <v>6</v>
      </c>
      <c r="E5" s="72" t="s">
        <v>7</v>
      </c>
      <c r="F5" s="72" t="s">
        <v>8</v>
      </c>
      <c r="G5" s="72" t="s">
        <v>9</v>
      </c>
      <c r="H5" s="72" t="s">
        <v>10</v>
      </c>
      <c r="I5" s="72" t="s">
        <v>11</v>
      </c>
      <c r="J5" s="72" t="s">
        <v>12</v>
      </c>
      <c r="K5" s="72" t="s">
        <v>13</v>
      </c>
      <c r="L5" s="71" t="s">
        <v>14</v>
      </c>
      <c r="M5" s="125"/>
      <c r="N5" s="125"/>
      <c r="O5" s="125"/>
    </row>
    <row r="6" spans="1:16" s="127" customFormat="1" ht="15">
      <c r="A6" s="173"/>
      <c r="B6" s="174"/>
      <c r="C6" s="99">
        <v>1</v>
      </c>
      <c r="D6" s="100">
        <v>2</v>
      </c>
      <c r="E6" s="100">
        <v>3</v>
      </c>
      <c r="F6" s="100">
        <v>4</v>
      </c>
      <c r="G6" s="100">
        <v>5</v>
      </c>
      <c r="H6" s="100">
        <v>6</v>
      </c>
      <c r="I6" s="100">
        <v>7</v>
      </c>
      <c r="J6" s="100">
        <v>8</v>
      </c>
      <c r="K6" s="100">
        <v>9</v>
      </c>
      <c r="L6" s="100">
        <v>10</v>
      </c>
      <c r="M6" s="126"/>
      <c r="N6" s="126"/>
      <c r="O6" s="126"/>
    </row>
    <row r="7" spans="1:16" ht="15">
      <c r="A7" s="52">
        <v>1</v>
      </c>
      <c r="B7" s="128" t="s">
        <v>179</v>
      </c>
      <c r="C7" s="50">
        <v>0</v>
      </c>
      <c r="D7" s="129">
        <v>6</v>
      </c>
      <c r="E7" s="129">
        <v>0</v>
      </c>
      <c r="F7" s="129">
        <v>0</v>
      </c>
      <c r="G7" s="129">
        <v>1</v>
      </c>
      <c r="H7" s="129">
        <v>5</v>
      </c>
      <c r="I7" s="129">
        <v>0</v>
      </c>
      <c r="J7" s="129">
        <v>5</v>
      </c>
      <c r="K7" s="129">
        <v>0</v>
      </c>
      <c r="L7" s="130">
        <v>0</v>
      </c>
      <c r="M7" s="125"/>
      <c r="N7" s="125"/>
      <c r="O7" s="125"/>
    </row>
    <row r="8" spans="1:16" ht="15">
      <c r="A8" s="52">
        <v>2</v>
      </c>
      <c r="B8" s="131" t="s">
        <v>180</v>
      </c>
      <c r="C8" s="50">
        <v>0</v>
      </c>
      <c r="D8" s="129">
        <v>558</v>
      </c>
      <c r="E8" s="129">
        <v>146</v>
      </c>
      <c r="F8" s="129">
        <v>0</v>
      </c>
      <c r="G8" s="129">
        <v>2</v>
      </c>
      <c r="H8" s="129">
        <v>410</v>
      </c>
      <c r="I8" s="129">
        <v>49</v>
      </c>
      <c r="J8" s="129">
        <v>304</v>
      </c>
      <c r="K8" s="129">
        <v>0</v>
      </c>
      <c r="L8" s="130">
        <v>57</v>
      </c>
      <c r="M8" s="125"/>
      <c r="N8" s="125"/>
      <c r="O8" s="125"/>
    </row>
    <row r="9" spans="1:16" ht="15">
      <c r="A9" s="52">
        <v>3</v>
      </c>
      <c r="B9" s="131" t="s">
        <v>181</v>
      </c>
      <c r="C9" s="50">
        <v>0</v>
      </c>
      <c r="D9" s="129">
        <v>750</v>
      </c>
      <c r="E9" s="129">
        <v>330</v>
      </c>
      <c r="F9" s="129">
        <v>0</v>
      </c>
      <c r="G9" s="129">
        <v>0</v>
      </c>
      <c r="H9" s="129">
        <v>420</v>
      </c>
      <c r="I9" s="129">
        <v>51</v>
      </c>
      <c r="J9" s="129">
        <v>332</v>
      </c>
      <c r="K9" s="129">
        <v>0</v>
      </c>
      <c r="L9" s="130">
        <v>37</v>
      </c>
      <c r="M9" s="125"/>
      <c r="N9" s="125"/>
      <c r="O9" s="125"/>
    </row>
    <row r="10" spans="1:16" ht="15">
      <c r="A10" s="52">
        <v>4</v>
      </c>
      <c r="B10" s="131" t="s">
        <v>182</v>
      </c>
      <c r="C10" s="50">
        <v>0</v>
      </c>
      <c r="D10" s="129">
        <v>54</v>
      </c>
      <c r="E10" s="129">
        <v>0</v>
      </c>
      <c r="F10" s="129">
        <v>0</v>
      </c>
      <c r="G10" s="130">
        <v>0</v>
      </c>
      <c r="H10" s="129">
        <v>54</v>
      </c>
      <c r="I10" s="129">
        <v>3</v>
      </c>
      <c r="J10" s="129">
        <v>44</v>
      </c>
      <c r="K10" s="129">
        <v>0</v>
      </c>
      <c r="L10" s="130">
        <v>7</v>
      </c>
      <c r="M10" s="125"/>
      <c r="N10" s="125"/>
      <c r="O10" s="125"/>
    </row>
    <row r="11" spans="1:16" ht="15">
      <c r="A11" s="52">
        <v>5</v>
      </c>
      <c r="B11" s="128" t="s">
        <v>183</v>
      </c>
      <c r="C11" s="50">
        <v>0</v>
      </c>
      <c r="D11" s="129">
        <v>858</v>
      </c>
      <c r="E11" s="129">
        <v>8</v>
      </c>
      <c r="F11" s="129">
        <v>0</v>
      </c>
      <c r="G11" s="129">
        <v>1</v>
      </c>
      <c r="H11" s="129">
        <v>849</v>
      </c>
      <c r="I11" s="129">
        <v>30</v>
      </c>
      <c r="J11" s="129">
        <v>161</v>
      </c>
      <c r="K11" s="129">
        <v>0</v>
      </c>
      <c r="L11" s="130">
        <v>658</v>
      </c>
      <c r="M11" s="125"/>
      <c r="N11" s="125"/>
      <c r="O11" s="125"/>
    </row>
    <row r="12" spans="1:16" ht="15">
      <c r="A12" s="52">
        <v>6</v>
      </c>
      <c r="B12" s="131" t="s">
        <v>184</v>
      </c>
      <c r="C12" s="50">
        <v>0</v>
      </c>
      <c r="D12" s="129">
        <v>554</v>
      </c>
      <c r="E12" s="129">
        <v>35</v>
      </c>
      <c r="F12" s="129">
        <v>0</v>
      </c>
      <c r="G12" s="129">
        <v>7</v>
      </c>
      <c r="H12" s="129">
        <v>512</v>
      </c>
      <c r="I12" s="129">
        <v>0</v>
      </c>
      <c r="J12" s="129">
        <v>314</v>
      </c>
      <c r="K12" s="129">
        <v>0</v>
      </c>
      <c r="L12" s="130">
        <v>198</v>
      </c>
      <c r="M12" s="125"/>
      <c r="N12" s="125"/>
      <c r="O12" s="125"/>
    </row>
    <row r="13" spans="1:16" ht="15">
      <c r="A13" s="52">
        <v>7</v>
      </c>
      <c r="B13" s="131" t="s">
        <v>185</v>
      </c>
      <c r="C13" s="50">
        <v>0</v>
      </c>
      <c r="D13" s="129">
        <v>794</v>
      </c>
      <c r="E13" s="129">
        <v>4</v>
      </c>
      <c r="F13" s="129">
        <v>0</v>
      </c>
      <c r="G13" s="129">
        <v>1</v>
      </c>
      <c r="H13" s="129">
        <v>789</v>
      </c>
      <c r="I13" s="129">
        <v>29</v>
      </c>
      <c r="J13" s="129">
        <v>339</v>
      </c>
      <c r="K13" s="129">
        <v>0</v>
      </c>
      <c r="L13" s="130">
        <v>421</v>
      </c>
      <c r="M13" s="125"/>
      <c r="N13" s="125"/>
      <c r="O13" s="125"/>
    </row>
    <row r="14" spans="1:16" ht="15">
      <c r="A14" s="52">
        <v>8</v>
      </c>
      <c r="B14" s="131" t="s">
        <v>186</v>
      </c>
      <c r="C14" s="50">
        <v>0</v>
      </c>
      <c r="D14" s="129">
        <v>423</v>
      </c>
      <c r="E14" s="129">
        <v>0</v>
      </c>
      <c r="F14" s="129">
        <v>1</v>
      </c>
      <c r="G14" s="129">
        <v>2</v>
      </c>
      <c r="H14" s="129">
        <v>420</v>
      </c>
      <c r="I14" s="129">
        <v>48</v>
      </c>
      <c r="J14" s="129">
        <v>294</v>
      </c>
      <c r="K14" s="129">
        <v>0</v>
      </c>
      <c r="L14" s="130">
        <v>78</v>
      </c>
      <c r="M14" s="125"/>
      <c r="N14" s="125"/>
      <c r="O14" s="125"/>
    </row>
    <row r="15" spans="1:16" ht="15">
      <c r="A15" s="52">
        <v>9</v>
      </c>
      <c r="B15" s="131" t="s">
        <v>187</v>
      </c>
      <c r="C15" s="50">
        <v>0</v>
      </c>
      <c r="D15" s="129">
        <v>515</v>
      </c>
      <c r="E15" s="129">
        <v>140</v>
      </c>
      <c r="F15" s="129">
        <v>51</v>
      </c>
      <c r="G15" s="129">
        <v>3</v>
      </c>
      <c r="H15" s="129">
        <v>321</v>
      </c>
      <c r="I15" s="129">
        <v>11</v>
      </c>
      <c r="J15" s="129">
        <v>249</v>
      </c>
      <c r="K15" s="129">
        <v>0</v>
      </c>
      <c r="L15" s="130">
        <v>61</v>
      </c>
      <c r="M15" s="125"/>
      <c r="N15" s="125"/>
      <c r="O15" s="125"/>
    </row>
    <row r="16" spans="1:16" ht="15">
      <c r="A16" s="132"/>
      <c r="B16" s="133"/>
      <c r="C16" s="133"/>
      <c r="D16" s="134"/>
      <c r="E16" s="134"/>
      <c r="F16" s="134"/>
      <c r="G16" s="134"/>
      <c r="H16" s="134"/>
      <c r="I16" s="134"/>
      <c r="J16" s="134"/>
      <c r="K16" s="134"/>
      <c r="L16" s="135"/>
      <c r="M16" s="125"/>
      <c r="N16" s="125"/>
      <c r="O16" s="125"/>
    </row>
    <row r="17" spans="1:15" ht="15">
      <c r="A17" s="136"/>
      <c r="B17" s="137"/>
      <c r="C17" s="137"/>
      <c r="D17" s="73"/>
      <c r="E17" s="73"/>
      <c r="F17" s="73"/>
      <c r="G17" s="73"/>
      <c r="H17" s="73"/>
      <c r="I17" s="73"/>
      <c r="J17" s="73"/>
      <c r="K17" s="73"/>
      <c r="L17" s="138"/>
      <c r="M17" s="125"/>
      <c r="N17" s="125"/>
      <c r="O17" s="125"/>
    </row>
    <row r="18" spans="1:15" ht="15">
      <c r="A18" s="136"/>
      <c r="B18" s="136"/>
      <c r="C18" s="136"/>
      <c r="D18" s="138"/>
      <c r="E18" s="138"/>
      <c r="F18" s="138"/>
      <c r="G18" s="138"/>
      <c r="H18" s="138"/>
      <c r="I18" s="138"/>
      <c r="J18" s="138"/>
      <c r="K18" s="138"/>
      <c r="L18" s="138"/>
      <c r="M18" s="125"/>
      <c r="N18" s="125"/>
      <c r="O18" s="125"/>
    </row>
    <row r="19" spans="1:15" ht="15">
      <c r="A19" s="139"/>
      <c r="B19" s="140"/>
      <c r="C19" s="140"/>
      <c r="D19" s="73"/>
      <c r="E19" s="73"/>
      <c r="F19" s="73"/>
      <c r="G19" s="73"/>
      <c r="H19" s="73"/>
      <c r="I19" s="73"/>
      <c r="J19" s="73"/>
      <c r="K19" s="73"/>
      <c r="L19" s="73"/>
      <c r="M19" s="125"/>
      <c r="N19" s="125"/>
      <c r="O19" s="125"/>
    </row>
  </sheetData>
  <mergeCells count="6">
    <mergeCell ref="B1:L1"/>
    <mergeCell ref="B2:L2"/>
    <mergeCell ref="B3:L3"/>
    <mergeCell ref="A5:A6"/>
    <mergeCell ref="B5:B6"/>
    <mergeCell ref="A4:P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B2" sqref="B2:L2"/>
    </sheetView>
  </sheetViews>
  <sheetFormatPr defaultRowHeight="15"/>
  <cols>
    <col min="2" max="2" width="18.28515625" customWidth="1"/>
    <col min="3" max="3" width="15" customWidth="1"/>
    <col min="4" max="4" width="13.5703125" customWidth="1"/>
    <col min="5" max="5" width="14.28515625" customWidth="1"/>
    <col min="7" max="8" width="13" customWidth="1"/>
    <col min="9" max="9" width="11.7109375" customWidth="1"/>
    <col min="10" max="10" width="12.28515625" customWidth="1"/>
    <col min="11" max="11" width="16" customWidth="1"/>
    <col min="12" max="12" width="14.28515625" customWidth="1"/>
  </cols>
  <sheetData>
    <row r="1" spans="1:15" ht="15.75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>
      <c r="A2" s="2"/>
      <c r="B2" s="143" t="s">
        <v>189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>
      <c r="A3" s="1"/>
      <c r="B3" s="182" t="s">
        <v>188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"/>
      <c r="N3" s="1"/>
      <c r="O3" s="1"/>
    </row>
    <row r="4" spans="1:15" s="65" customFormat="1">
      <c r="A4" s="153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81.75" customHeight="1">
      <c r="A5" s="147" t="s">
        <v>3</v>
      </c>
      <c r="B5" s="149" t="s">
        <v>4</v>
      </c>
      <c r="C5" s="3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5" t="s">
        <v>14</v>
      </c>
      <c r="M5" s="6"/>
      <c r="N5" s="6"/>
      <c r="O5" s="6"/>
    </row>
    <row r="6" spans="1:15" s="62" customFormat="1" ht="15.75">
      <c r="A6" s="148"/>
      <c r="B6" s="150"/>
      <c r="C6" s="63">
        <v>1</v>
      </c>
      <c r="D6" s="63">
        <v>2</v>
      </c>
      <c r="E6" s="63">
        <v>3</v>
      </c>
      <c r="F6" s="63">
        <v>4</v>
      </c>
      <c r="G6" s="63">
        <v>5</v>
      </c>
      <c r="H6" s="63">
        <v>6</v>
      </c>
      <c r="I6" s="63">
        <v>7</v>
      </c>
      <c r="J6" s="63">
        <v>8</v>
      </c>
      <c r="K6" s="63">
        <v>9</v>
      </c>
      <c r="L6" s="63">
        <v>10</v>
      </c>
      <c r="M6" s="64"/>
      <c r="N6" s="64"/>
      <c r="O6" s="64"/>
    </row>
    <row r="7" spans="1:15" ht="15.75">
      <c r="A7" s="20">
        <v>1</v>
      </c>
      <c r="B7" s="21"/>
      <c r="C7" s="27">
        <f>SUM(Աջափնյակ!C7+Արաբկիր!C7+Արարատ!C7+Արմավիր!C7+Ավան!C7+Էրեբունի!C7+գեղարքունիք!C7+կենտրոն!C7+լոռի!C7+մալաթիա!C7+շենգավիթ!C7+շիրակ!C7+սյունիք!C7+տավուշ!C7+Արագածոտն!C7+կոտայք!C7)</f>
        <v>41</v>
      </c>
      <c r="D7" s="27">
        <f>SUM(Աջափնյակ!D7+Արաբկիր!D7+Արարատ!D7+Արմավիր!D7+Ավան!D7+Էրեբունի!D7+գեղարքունիք!D7+կենտրոն!D7+լոռի!D7+մալաթիա!D7+շենգավիթ!D7+շիրակ!D7+սյունիք!D7+տավուշ!D7+Արագածոտն!D7+կոտայք!D7)</f>
        <v>1785</v>
      </c>
      <c r="E7" s="27">
        <f>SUM(Աջափնյակ!E7+Արաբկիր!E7+Արարատ!E7+Արմավիր!E7+Ավան!E7+Էրեբունի!E7+գեղարքունիք!E7+կենտրոն!E7+լոռի!E7+մալաթիա!E7+շենգավիթ!E7+շիրակ!E7+սյունիք!E7+տավուշ!E7+Արագածոտն!E7+կոտայք!E7)</f>
        <v>3</v>
      </c>
      <c r="F7" s="27">
        <f>SUM(Աջափնյակ!F7+Արաբկիր!F7+Արարատ!F7+Արմավիր!F7+Ավան!F7+Էրեբունի!F7+գեղարքունիք!F7+կենտրոն!F7+լոռի!F7+մալաթիա!F7+շենգավիթ!F7+շիրակ!F7+սյունիք!F7+տավուշ!F7+Արագածոտն!F7+կոտայք!F7)</f>
        <v>86</v>
      </c>
      <c r="G7" s="27">
        <f>SUM(Աջափնյակ!G7+Արաբկիր!G7+Արարատ!G7+Արմավիր!G7+Ավան!G7+Էրեբունի!G7+գեղարքունիք!G7+կենտրոն!G7+լոռի!G7+մալաթիա!G7+շենգավիթ!G7+շիրակ!G7+սյունիք!G7+տավուշ!G7+Արագածոտն!G7+կոտայք!G7)</f>
        <v>4</v>
      </c>
      <c r="H7" s="27">
        <f>SUM(Աջափնյակ!H7+Արաբկիր!H7+Արարատ!H7+Արմավիր!H7+Ավան!H7+Էրեբունի!H7+գեղարքունիք!H7+կենտրոն!H7+լոռի!H7+մալաթիա!H7+շենգավիթ!H7+շիրակ!H7+սյունիք!H7+տավուշ!H7+Արագածոտն!H7+կոտայք!H7)</f>
        <v>1733</v>
      </c>
      <c r="I7" s="27">
        <f>SUM(Աջափնյակ!I7+Արաբկիր!I7+Արարատ!I7+Արմավիր!I7+Ավան!I7+Էրեբունի!I7+գեղարքունիք!I7+կենտրոն!I7+լոռի!I7+մալաթիա!I7+շենգավիթ!I7+շիրակ!I7+սյունիք!I7+տավուշ!I7+Արագածոտն!I7+կոտայք!I7)</f>
        <v>105</v>
      </c>
      <c r="J7" s="27">
        <f>SUM(Աջափնյակ!J7+Արաբկիր!J7+Արարատ!J7+Արմավիր!J7+Ավան!J7+Էրեբունի!J7+գեղարքունիք!J7+կենտրոն!J7+լոռի!J7+մալաթիա!J7+շենգավիթ!J7+շիրակ!J7+սյունիք!J7+տավուշ!J7+Արագածոտն!J7+կոտայք!J7)</f>
        <v>1173</v>
      </c>
      <c r="K7" s="27">
        <f>SUM(Աջափնյակ!K7+Արաբկիր!K7+Արարատ!K7+Արմավիր!K7+Ավան!K7+Էրեբունի!K7+գեղարքունիք!K7+կենտրոն!K7+լոռի!K7+մալաթիա!K7+շենգավիթ!K7+շիրակ!K7+սյունիք!K7+տավուշ!K7+Արագածոտն!K7+կոտայք!K7)</f>
        <v>238</v>
      </c>
      <c r="L7" s="27">
        <f>SUM(Աջափնյակ!L7+Արաբկիր!L7+Արարատ!L7+Արմավիր!L7+Ավան!L7+Էրեբունի!L7+գեղարքունիք!L7+կենտրոն!L7+լոռի!L7+մալաթիա!L7+շենգավիթ!L7+շիրակ!L7+սյունիք!L7+տավուշ!L7+Արագածոտն!L7+կոտայք!L7)</f>
        <v>217</v>
      </c>
      <c r="M7" s="6"/>
      <c r="N7" s="6"/>
      <c r="O7" s="6"/>
    </row>
    <row r="8" spans="1:15" ht="15.75">
      <c r="A8" s="20">
        <v>2</v>
      </c>
      <c r="B8" s="21"/>
      <c r="C8" s="27">
        <f>SUM(Աջափնյակ!C8+Արաբկիր!C8+Արարատ!C8+Արմավիր!C8+Ավան!C8+Էրեբունի!C8+գեղարքունիք!C8+կենտրոն!C8+լոռի!C8+մալաթիա!C8+շենգավիթ!C8+շիրակ!C8+սյունիք!C8+տավուշ!C8+Արագածոտն!C8+կոտայք!C8)</f>
        <v>55</v>
      </c>
      <c r="D8" s="27">
        <f>SUM(Աջափնյակ!D8+Արաբկիր!D8+Արարատ!D8+Արմավիր!D8+Ավան!D8+Էրեբունի!D8+գեղարքունիք!D8+կենտրոն!D8+լոռի!D8+մալաթիա!D8+շենգավիթ!D8+շիրակ!D8+սյունիք!D8+տավուշ!D8+Արագածոտն!D8+կոտայք!D8)</f>
        <v>4322</v>
      </c>
      <c r="E8" s="27">
        <f>SUM(Աջափնյակ!E8+Արաբկիր!E8+Արարատ!E8+Արմավիր!E8+Ավան!E8+Էրեբունի!E8+գեղարքունիք!E8+կենտրոն!E8+լոռի!E8+մալաթիա!E8+շենգավիթ!E8+շիրակ!E8+սյունիք!E8+տավուշ!E8+Արագածոտն!E8+կոտայք!E8)</f>
        <v>163</v>
      </c>
      <c r="F8" s="27">
        <f>SUM(Աջափնյակ!F8+Արաբկիր!F8+Արարատ!F8+Արմավիր!F8+Ավան!F8+Էրեբունի!F8+գեղարքունիք!F8+կենտրոն!F8+լոռի!F8+մալաթիա!F8+շենգավիթ!F8+շիրակ!F8+սյունիք!F8+տավուշ!F8+Արագածոտն!F8+կոտայք!F8)</f>
        <v>128</v>
      </c>
      <c r="G8" s="27">
        <f>SUM(Աջափնյակ!G8+Արաբկիր!G8+Արարատ!G8+Արմավիր!G8+Ավան!G8+Էրեբունի!G8+գեղարքունիք!G8+կենտրոն!G8+լոռի!G8+մալաթիա!G8+շենգավիթ!G8+շիրակ!G8+սյունիք!G8+տավուշ!G8+Արագածոտն!G8+կոտայք!G8)</f>
        <v>10</v>
      </c>
      <c r="H8" s="27">
        <f>SUM(Աջափնյակ!H8+Արաբկիր!H8+Արարատ!H8+Արմավիր!H8+Ավան!H8+Էրեբունի!H8+գեղարքունիք!H8+կենտրոն!H8+լոռի!H8+մալաթիա!H8+շենգավիթ!H8+շիրակ!H8+սյունիք!H8+տավուշ!H8+Արագածոտն!H8+կոտայք!H8)</f>
        <v>4076</v>
      </c>
      <c r="I8" s="27">
        <f>SUM(Աջափնյակ!I8+Արաբկիր!I8+Արարատ!I8+Արմավիր!I8+Ավան!I8+Էրեբունի!I8+գեղարքունիք!I8+կենտրոն!I8+լոռի!I8+մալաթիա!I8+շենգավիթ!I8+շիրակ!I8+սյունիք!I8+տավուշ!I8+Արագածոտն!I8+կոտայք!I8)</f>
        <v>255</v>
      </c>
      <c r="J8" s="27">
        <f>SUM(Աջափնյակ!J8+Արաբկիր!J8+Արարատ!J8+Արմավիր!J8+Ավան!J8+Էրեբունի!J8+գեղարքունիք!J8+կենտրոն!J8+լոռի!J8+մալաթիա!J8+շենգավիթ!J8+շիրակ!J8+սյունիք!J8+տավուշ!J8+Արագածոտն!J8+կոտայք!J8)</f>
        <v>2876</v>
      </c>
      <c r="K8" s="27">
        <f>SUM(Աջափնյակ!K8+Արաբկիր!K8+Արարատ!K8+Արմավիր!K8+Ավան!K8+Էրեբունի!K8+գեղարքունիք!K8+կենտրոն!K8+լոռի!K8+մալաթիա!K8+շենգավիթ!K8+շիրակ!K8+սյունիք!K8+տավուշ!K8+Արագածոտն!K8+կոտայք!K8)</f>
        <v>466</v>
      </c>
      <c r="L8" s="27">
        <f>SUM(Աջափնյակ!L8+Արաբկիր!L8+Արարատ!L8+Արմավիր!L8+Ավան!L8+Էրեբունի!L8+գեղարքունիք!L8+կենտրոն!L8+լոռի!L8+մալաթիա!L8+շենգավիթ!L8+շիրակ!L8+սյունիք!L8+տավուշ!L8+Արագածոտն!L8+կոտայք!L8)</f>
        <v>479</v>
      </c>
      <c r="M8" s="6"/>
      <c r="N8" s="6"/>
      <c r="O8" s="6"/>
    </row>
    <row r="9" spans="1:15" ht="15.75">
      <c r="A9" s="20">
        <v>3</v>
      </c>
      <c r="B9" s="21"/>
      <c r="C9" s="27">
        <f>SUM(Աջափնյակ!C9+Արաբկիր!C9+Արարատ!C9+Արմավիր!C9+Ավան!C9+Էրեբունի!C9+գեղարքունիք!C9+կենտրոն!C9+լոռի!C9+մալաթիա!C9+շենգավիթ!C9+շիրակ!C9+սյունիք!C9+տավուշ!C9+Արագածոտն!C9+կոտայք!C9)</f>
        <v>119</v>
      </c>
      <c r="D9" s="27">
        <f>SUM(Աջափնյակ!D9+Արաբկիր!D9+Արարատ!D9+Արմավիր!D9+Ավան!D9+Էրեբունի!D9+գեղարքունիք!D9+կենտրոն!D9+լոռի!D9+մալաթիա!D9+շենգավիթ!D9+շիրակ!D9+սյունիք!D9+տավուշ!D9+Արագածոտն!D9+կոտայք!D9)</f>
        <v>3670</v>
      </c>
      <c r="E9" s="27">
        <f>SUM(Աջափնյակ!E9+Արաբկիր!E9+Արարատ!E9+Արմավիր!E9+Ավան!E9+Էրեբունի!E9+գեղարքունիք!E9+կենտրոն!E9+լոռի!E9+մալաթիա!E9+շենգավիթ!E9+շիրակ!E9+սյունիք!E9+տավուշ!E9+Արագածոտն!E9+կոտայք!E9)</f>
        <v>399</v>
      </c>
      <c r="F9" s="27">
        <f>SUM(Աջափնյակ!F9+Արաբկիր!F9+Արարատ!F9+Արմավիր!F9+Ավան!F9+Էրեբունի!F9+գեղարքունիք!F9+կենտրոն!F9+լոռի!F9+մալաթիա!F9+շենգավիթ!F9+շիրակ!F9+սյունիք!F9+տավուշ!F9+Արագածոտն!F9+կոտայք!F9)</f>
        <v>111</v>
      </c>
      <c r="G9" s="27">
        <f>SUM(Աջափնյակ!G9+Արաբկիր!G9+Արարատ!G9+Արմավիր!G9+Ավան!G9+Էրեբունի!G9+գեղարքունիք!G9+կենտրոն!G9+լոռի!G9+մալաթիա!G9+շենգավիթ!G9+շիրակ!G9+սյունիք!G9+տավուշ!G9+Արագածոտն!G9+կոտայք!G9)</f>
        <v>7</v>
      </c>
      <c r="H9" s="27">
        <f>SUM(Աջափնյակ!H9+Արաբկիր!H9+Արարատ!H9+Արմավիր!H9+Ավան!H9+Էրեբունի!H9+գեղարքունիք!H9+կենտրոն!H9+լոռի!H9+մալաթիա!H9+շենգավիթ!H9+շիրակ!H9+սյունիք!H9+տավուշ!H9+Արագածոտն!H9+կոտայք!H9)</f>
        <v>3272</v>
      </c>
      <c r="I9" s="27">
        <f>SUM(Աջափնյակ!I9+Արաբկիր!I9+Արարատ!I9+Արմավիր!I9+Ավան!I9+Էրեբունի!I9+գեղարքունիք!I9+կենտրոն!I9+լոռի!I9+մալաթիա!I9+շենգավիթ!I9+շիրակ!I9+սյունիք!I9+տավուշ!I9+Արագածոտն!I9+կոտայք!I9)</f>
        <v>248</v>
      </c>
      <c r="J9" s="27">
        <f>SUM(Աջափնյակ!J9+Արաբկիր!J9+Արարատ!J9+Արմավիր!J9+Ավան!J9+Էրեբունի!J9+գեղարքունիք!J9+կենտրոն!J9+լոռի!J9+մալաթիա!J9+շենգավիթ!J9+շիրակ!J9+սյունիք!J9+տավուշ!J9+Արագածոտն!J9+կոտայք!J9)</f>
        <v>2382</v>
      </c>
      <c r="K9" s="27">
        <f>SUM(Աջափնյակ!K9+Արաբկիր!K9+Արարատ!K9+Արմավիր!K9+Ավան!K9+Էրեբունի!K9+գեղարքունիք!K9+կենտրոն!K9+լոռի!K9+մալաթիա!K9+շենգավիթ!K9+շիրակ!K9+սյունիք!K9+տավուշ!K9+Արագածոտն!K9+կոտայք!K9)</f>
        <v>313</v>
      </c>
      <c r="L9" s="27">
        <f>SUM(Աջափնյակ!L9+Արաբկիր!L9+Արարատ!L9+Արմավիր!L9+Ավան!L9+Էրեբունի!L9+գեղարքունիք!L9+կենտրոն!L9+լոռի!L9+մալաթիա!L9+շենգավիթ!L9+շիրակ!L9+սյունիք!L9+տավուշ!L9+Արագածոտն!L9+կոտայք!L9)</f>
        <v>329</v>
      </c>
      <c r="M9" s="6"/>
      <c r="N9" s="6"/>
      <c r="O9" s="6"/>
    </row>
    <row r="10" spans="1:15" ht="15.75">
      <c r="A10" s="20">
        <v>4</v>
      </c>
      <c r="B10" s="21"/>
      <c r="C10" s="27">
        <f>SUM(Աջափնյակ!C10+Արաբկիր!C10+Արարատ!C10+Արմավիր!C10+Ավան!C10+Էրեբունի!C10+գեղարքունիք!C10+կենտրոն!C10+լոռի!C10+մալաթիա!C10+շենգավիթ!C10+շիրակ!C10+սյունիք!C10+տավուշ!C10+Արագածոտն!C10+կոտայք!C10)</f>
        <v>84</v>
      </c>
      <c r="D10" s="27">
        <f>SUM(Աջափնյակ!D10+Արաբկիր!D10+Արարատ!D10+Արմավիր!D10+Ավան!D10+Էրեբունի!D10+գեղարքունիք!D10+կենտրոն!D10+լոռի!D10+մալաթիա!D10+շենգավիթ!D10+շիրակ!D10+սյունիք!D10+տավուշ!D10+Արագածոտն!D10+կոտայք!D10)</f>
        <v>4003</v>
      </c>
      <c r="E10" s="27">
        <f>SUM(Աջափնյակ!E10+Արաբկիր!E10+Արարատ!E10+Արմավիր!E10+Ավան!E10+Էրեբունի!E10+գեղարքունիք!E10+կենտրոն!E10+լոռի!E10+մալաթիա!E10+շենգավիթ!E10+շիրակ!E10+սյունիք!E10+տավուշ!E10+Արագածոտն!E10+կոտայք!E10)</f>
        <v>54</v>
      </c>
      <c r="F10" s="27">
        <f>SUM(Աջափնյակ!F10+Արաբկիր!F10+Արարատ!F10+Արմավիր!F10+Ավան!F10+Էրեբունի!F10+գեղարքունիք!F10+կենտրոն!F10+լոռի!F10+մալաթիա!F10+շենգավիթ!F10+շիրակ!F10+սյունիք!F10+տավուշ!F10+Արագածոտն!F10+կոտայք!F10)</f>
        <v>214</v>
      </c>
      <c r="G10" s="27">
        <f>SUM(Աջափնյակ!G10+Արաբկիր!G10+Արարատ!G10+Արմավիր!G10+Ավան!G10+Էրեբունի!G10+գեղարքունիք!G10+կենտրոն!G10+լոռի!G10+մալաթիա!G10+շենգավիթ!G10+շիրակ!G10+սյունիք!G10+տավուշ!G10+Արագածոտն!G10+կոտայք!G10)</f>
        <v>9</v>
      </c>
      <c r="H10" s="27">
        <f>SUM(Աջափնյակ!H10+Արաբկիր!H10+Արարատ!H10+Արմավիր!H10+Ավան!H10+Էրեբունի!H10+գեղարքունիք!H10+կենտրոն!H10+լոռի!H10+մալաթիա!H10+շենգավիթ!H10+շիրակ!H10+սյունիք!H10+տավուշ!H10+Արագածոտն!H10+կոտայք!H10)</f>
        <v>3810</v>
      </c>
      <c r="I10" s="27">
        <f>SUM(Աջափնյակ!I10+Արաբկիր!I10+Արարատ!I10+Արմավիր!I10+Ավան!I10+Էրեբունի!I10+գեղարքունիք!I10+կենտրոն!I10+լոռի!I10+մալաթիա!I10+շենգավիթ!I10+շիրակ!I10+սյունիք!I10+տավուշ!I10+Արագածոտն!I10+կոտայք!I10)</f>
        <v>298</v>
      </c>
      <c r="J10" s="27">
        <f>SUM(Աջափնյակ!J10+Արաբկիր!J10+Արարատ!J10+Արմավիր!J10+Ավան!J10+Էրեբունի!J10+գեղարքունիք!J10+կենտրոն!J10+լոռի!J10+մալաթիա!J10+շենգավիթ!J10+շիրակ!J10+սյունիք!J10+տավուշ!J10+Արագածոտն!J10+կոտայք!J10)</f>
        <v>2758</v>
      </c>
      <c r="K10" s="27">
        <f>SUM(Աջափնյակ!K10+Արաբկիր!K10+Արարատ!K10+Արմավիր!K10+Ավան!K10+Էրեբունի!K10+գեղարքունիք!K10+կենտրոն!K10+լոռի!K10+մալաթիա!K10+շենգավիթ!K10+շիրակ!K10+սյունիք!K10+տավուշ!K10+Արագածոտն!K10+կոտայք!K10)</f>
        <v>400</v>
      </c>
      <c r="L10" s="27">
        <f>SUM(Աջափնյակ!L10+Արաբկիր!L10+Արարատ!L10+Արմավիր!L10+Ավան!L10+Էրեբունի!L10+գեղարքունիք!L10+կենտրոն!L10+լոռի!L10+մալաթիա!L10+շենգավիթ!L10+շիրակ!L10+սյունիք!L10+տավուշ!L10+Արագածոտն!L10+կոտայք!L10)</f>
        <v>354</v>
      </c>
      <c r="M10" s="6"/>
      <c r="N10" s="6"/>
      <c r="O10" s="6"/>
    </row>
    <row r="11" spans="1:15" ht="15.75">
      <c r="A11" s="20">
        <v>5</v>
      </c>
      <c r="B11" s="21"/>
      <c r="C11" s="27">
        <f>SUM(Աջափնյակ!C11+Արաբկիր!C11+Արարատ!C11+Արմավիր!C11+Ավան!C11+Էրեբունի!C11+գեղարքունիք!C11+կենտրոն!C11+լոռի!C11+մալաթիա!C11+շենգավիթ!C11+շիրակ!C11+սյունիք!C11+տավուշ!C11+Արագածոտն!C11+կոտայք!C11)</f>
        <v>301</v>
      </c>
      <c r="D11" s="27">
        <f>SUM(Աջափնյակ!D11+Արաբկիր!D11+Արարատ!D11+Արմավիր!D11+Ավան!D11+Էրեբունի!D11+գեղարքունիք!D11+կենտրոն!D11+լոռի!D11+մալաթիա!D11+շենգավիթ!D11+շիրակ!D11+սյունիք!D11+տավուշ!D11+Արագածոտն!D11+կոտայք!D11)</f>
        <v>6018</v>
      </c>
      <c r="E11" s="27">
        <f>SUM(Աջափնյակ!E11+Արաբկիր!E11+Արարատ!E11+Արմավիր!E11+Ավան!E11+Էրեբունի!E11+գեղարքունիք!E11+կենտրոն!E11+լոռի!E11+մալաթիա!E11+շենգավիթ!E11+շիրակ!E11+սյունիք!E11+տավուշ!E11+Արագածոտն!E11+կոտայք!E11)</f>
        <v>24</v>
      </c>
      <c r="F11" s="27">
        <f>SUM(Աջափնյակ!F11+Արաբկիր!F11+Արարատ!F11+Արմավիր!F11+Ավան!F11+Էրեբունի!F11+գեղարքունիք!F11+կենտրոն!F11+լոռի!F11+մալաթիա!F11+շենգավիթ!F11+շիրակ!F11+սյունիք!F11+տավուշ!F11+Արագածոտն!F11+կոտայք!F11)</f>
        <v>95</v>
      </c>
      <c r="G11" s="27">
        <f>SUM(Աջափնյակ!G11+Արաբկիր!G11+Արարատ!G11+Արմավիր!G11+Ավան!G11+Էրեբունի!G11+գեղարքունիք!G11+կենտրոն!G11+լոռի!G11+մալաթիա!G11+շենգավիթ!G11+շիրակ!G11+սյունիք!G11+տավուշ!G11+Արագածոտն!G11+կոտայք!G11)</f>
        <v>8</v>
      </c>
      <c r="H11" s="27">
        <f>SUM(Աջափնյակ!H11+Արաբկիր!H11+Արարատ!H11+Արմավիր!H11+Ավան!H11+Էրեբունի!H11+գեղարքունիք!H11+կենտրոն!H11+լոռի!H11+մալաթիա!H11+շենգավիթ!H11+շիրակ!H11+սյունիք!H11+տավուշ!H11+Արագածոտն!H11+կոտայք!H11)</f>
        <v>6192</v>
      </c>
      <c r="I11" s="27">
        <f>SUM(Աջափնյակ!I11+Արաբկիր!I11+Արարատ!I11+Արմավիր!I11+Ավան!I11+Էրեբունի!I11+գեղարքունիք!I11+կենտրոն!I11+լոռի!I11+մալաթիա!I11+շենգավիթ!I11+շիրակ!I11+սյունիք!I11+տավուշ!I11+Արագածոտն!I11+կոտայք!I11)</f>
        <v>329</v>
      </c>
      <c r="J11" s="27">
        <f>SUM(Աջափնյակ!J11+Արաբկիր!J11+Արարատ!J11+Արմավիր!J11+Ավան!J11+Էրեբունի!J11+գեղարքունիք!J11+կենտրոն!J11+լոռի!J11+մալաթիա!J11+շենգավիթ!J11+շիրակ!J11+սյունիք!J11+տավուշ!J11+Արագածոտն!J11+կոտայք!J11)</f>
        <v>3765</v>
      </c>
      <c r="K11" s="27">
        <f>SUM(Աջափնյակ!K11+Արաբկիր!K11+Արարատ!K11+Արմավիր!K11+Ավան!K11+Էրեբունի!K11+գեղարքունիք!K11+կենտրոն!K11+լոռի!K11+մալաթիա!K11+շենգավիթ!K11+շիրակ!K11+սյունիք!K11+տավուշ!K11+Արագածոտն!K11+կոտայք!K11)</f>
        <v>462</v>
      </c>
      <c r="L11" s="27">
        <f>SUM(Աջափնյակ!L11+Արաբկիր!L11+Արարատ!L11+Արմավիր!L11+Ավան!L11+Էրեբունի!L11+գեղարքունիք!L11+կենտրոն!L11+լոռի!L11+մալաթիա!L11+շենգավիթ!L11+շիրակ!L11+սյունիք!L11+տավուշ!L11+Արագածոտն!L11+կոտայք!L11)</f>
        <v>1636</v>
      </c>
      <c r="M11" s="6"/>
      <c r="N11" s="6"/>
      <c r="O11" s="6"/>
    </row>
    <row r="12" spans="1:15" ht="15.75">
      <c r="A12" s="25">
        <v>6</v>
      </c>
      <c r="B12" s="21"/>
      <c r="C12" s="27">
        <f>SUM(Աջափնյակ!C12+Արաբկիր!C12+Արարատ!C12+Արմավիր!C12+Ավան!C12+Էրեբունի!C12+գեղարքունիք!C12+կենտրոն!C12+լոռի!C12+մալաթիա!C12+շենգավիթ!C12+շիրակ!C12+սյունիք!C12+տավուշ!C12+Արագածոտն!C12+կոտայք!C12)</f>
        <v>55</v>
      </c>
      <c r="D12" s="27">
        <f>SUM(Աջափնյակ!D12+Արաբկիր!D12+Արարատ!D12+Արմավիր!D12+Ավան!D12+Էրեբունի!D12+գեղարքունիք!D12+կենտրոն!D12+լոռի!D12+մալաթիա!D12+շենգավիթ!D12+շիրակ!D12+սյունիք!D12+տավուշ!D12+Արագածոտն!D12+կոտայք!D12)</f>
        <v>2420</v>
      </c>
      <c r="E12" s="27">
        <f>SUM(Աջափնյակ!E12+Արաբկիր!E12+Արարատ!E12+Արմավիր!E12+Ավան!E12+Էրեբունի!E12+գեղարքունիք!E12+կենտրոն!E12+լոռի!E12+մալաթիա!E12+շենգավիթ!E12+շիրակ!E12+սյունիք!E12+տավուշ!E12+Արագածոտն!E12+կոտայք!E12)</f>
        <v>78</v>
      </c>
      <c r="F12" s="27">
        <f>SUM(Աջափնյակ!F12+Արաբկիր!F12+Արարատ!F12+Արմավիր!F12+Ավան!F12+Էրեբունի!F12+գեղարքունիք!F12+կենտրոն!F12+լոռի!F12+մալաթիա!F12+շենգավիթ!F12+շիրակ!F12+սյունիք!F12+տավուշ!F12+Արագածոտն!F12+կոտայք!F12)</f>
        <v>9</v>
      </c>
      <c r="G12" s="27">
        <f>SUM(Աջափնյակ!G12+Արաբկիր!G12+Արարատ!G12+Արմավիր!G12+Ավան!G12+Էրեբունի!G12+գեղարքունիք!G12+կենտրոն!G12+լոռի!G12+մալաթիա!G12+շենգավիթ!G12+շիրակ!G12+սյունիք!G12+տավուշ!G12+Արագածոտն!G12+կոտայք!G12)</f>
        <v>10</v>
      </c>
      <c r="H12" s="27">
        <f>SUM(Աջափնյակ!H12+Արաբկիր!H12+Արարատ!H12+Արմավիր!H12+Ավան!H12+Էրեբունի!H12+գեղարքունիք!H12+կենտրոն!H12+լոռի!H12+մալաթիա!H12+շենգավիթ!H12+շիրակ!H12+սյունիք!H12+տավուշ!H12+Արագածոտն!H12+կոտայք!H12)</f>
        <v>2378</v>
      </c>
      <c r="I12" s="27">
        <f>SUM(Աջափնյակ!I12+Արաբկիր!I12+Արարատ!I12+Արմավիր!I12+Ավան!I12+Էրեբունի!I12+գեղարքունիք!I12+կենտրոն!I12+լոռի!I12+մալաթիա!I12+շենգավիթ!I12+շիրակ!I12+սյունիք!I12+տավուշ!I12+Արագածոտն!I12+կոտայք!I12)</f>
        <v>153</v>
      </c>
      <c r="J12" s="27">
        <f>SUM(Աջափնյակ!J12+Արաբկիր!J12+Արարատ!J12+Արմավիր!J12+Ավան!J12+Էրեբունի!J12+գեղարքունիք!J12+կենտրոն!J12+լոռի!J12+մալաթիա!J12+շենգավիթ!J12+շիրակ!J12+սյունիք!J12+տավուշ!J12+Արագածոտն!J12+կոտայք!J12)</f>
        <v>1537</v>
      </c>
      <c r="K12" s="27">
        <f>SUM(Աջափնյակ!K12+Արաբկիր!K12+Արարատ!K12+Արմավիր!K12+Ավան!K12+Էրեբունի!K12+գեղարքունիք!K12+կենտրոն!K12+լոռի!K12+մալաթիա!K12+շենգավիթ!K12+շիրակ!K12+սյունիք!K12+տավուշ!K12+Արագածոտն!K12+կոտայք!K12)</f>
        <v>320</v>
      </c>
      <c r="L12" s="27">
        <f>SUM(Աջափնյակ!L12+Արաբկիր!L12+Արարատ!L12+Արմավիր!L12+Ավան!L12+Էրեբունի!L12+գեղարքունիք!L12+կենտրոն!L12+լոռի!L12+մալաթիա!L12+շենգավիթ!L12+շիրակ!L12+սյունիք!L12+տավուշ!L12+Արագածոտն!L12+կոտայք!L12)</f>
        <v>368</v>
      </c>
      <c r="M12" s="6"/>
      <c r="N12" s="6"/>
      <c r="O12" s="6"/>
    </row>
    <row r="13" spans="1:15" ht="15.75">
      <c r="A13" s="25">
        <v>7</v>
      </c>
      <c r="B13" s="21"/>
      <c r="C13" s="27">
        <f>SUM(Աջափնյակ!C13+Արաբկիր!C13+Արարատ!C13+Արմավիր!C13+Ավան!C13+Էրեբունի!C13+գեղարքունիք!C13+կենտրոն!C13+լոռի!C13+մալաթիա!C13+շենգավիթ!C13+շիրակ!C13+սյունիք!C13+տավուշ!C13+Արագածոտն!C13+կոտայք!C13)</f>
        <v>53</v>
      </c>
      <c r="D13" s="27">
        <f>SUM(Աջափնյակ!D13+Արաբկիր!D13+Արարատ!D13+Արմավիր!D13+Ավան!D13+Էրեբունի!D13+գեղարքունիք!D13+կենտրոն!D13+լոռի!D13+մալաթիա!D13+շենգավիթ!D13+շիրակ!D13+սյունիք!D13+տավուշ!D13+Արագածոտն!D13+կոտայք!D13)</f>
        <v>3168</v>
      </c>
      <c r="E13" s="27">
        <f>SUM(Աջափնյակ!E13+Արաբկիր!E13+Արարատ!E13+Արմավիր!E13+Ավան!E13+Էրեբունի!E13+գեղարքունիք!E13+կենտրոն!E13+լոռի!E13+մալաթիա!E13+շենգավիթ!E13+շիրակ!E13+սյունիք!E13+տավուշ!E13+Արագածոտն!E13+կոտայք!E13)</f>
        <v>20</v>
      </c>
      <c r="F13" s="27">
        <f>SUM(Աջափնյակ!F13+Արաբկիր!F13+Արարատ!F13+Արմավիր!F13+Ավան!F13+Էրեբունի!F13+գեղարքունիք!F13+կենտրոն!F13+լոռի!F13+մալաթիա!F13+շենգավիթ!F13+շիրակ!F13+սյունիք!F13+տավուշ!F13+Արագածոտն!F13+կոտայք!F13)</f>
        <v>28</v>
      </c>
      <c r="G13" s="27">
        <f>SUM(Աջափնյակ!G13+Արաբկիր!G13+Արարատ!G13+Արմավիր!G13+Ավան!G13+Էրեբունի!G13+գեղարքունիք!G13+կենտրոն!G13+լոռի!G13+մալաթիա!G13+շենգավիթ!G13+շիրակ!G13+սյունիք!G13+տավուշ!G13+Արագածոտն!G13+կոտայք!G13)</f>
        <v>4</v>
      </c>
      <c r="H13" s="27">
        <f>SUM(Աջափնյակ!H13+Արաբկիր!H13+Արարատ!H13+Արմավիր!H13+Ավան!H13+Էրեբունի!H13+գեղարքունիք!H13+կենտրոն!H13+լոռի!H13+մալաթիա!H13+շենգավիթ!H13+շիրակ!H13+սյունիք!H13+տավուշ!H13+Արագածոտն!H13+կոտայք!H13)</f>
        <v>3169</v>
      </c>
      <c r="I13" s="27">
        <f>SUM(Աջափնյակ!I13+Արաբկիր!I13+Արարատ!I13+Արմավիր!I13+Ավան!I13+Էրեբունի!I13+գեղարքունիք!I13+կենտրոն!I13+լոռի!I13+մալաթիա!I13+շենգավիթ!I13+շիրակ!I13+սյունիք!I13+տավուշ!I13+Արագածոտն!I13+կոտայք!I13)</f>
        <v>132</v>
      </c>
      <c r="J13" s="27">
        <f>SUM(Աջափնյակ!J13+Արաբկիր!J13+Արարատ!J13+Արմավիր!J13+Ավան!J13+Էրեբունի!J13+գեղարքունիք!J13+կենտրոն!J13+լոռի!J13+մալաթիա!J13+շենգավիթ!J13+շիրակ!J13+սյունիք!J13+տավուշ!J13+Արագածոտն!J13+կոտայք!J13)</f>
        <v>2054</v>
      </c>
      <c r="K13" s="27">
        <f>SUM(Աջափնյակ!K13+Արաբկիր!K13+Արարատ!K13+Արմավիր!K13+Ավան!K13+Էրեբունի!K13+գեղարքունիք!K13+կենտրոն!K13+լոռի!K13+մալաթիա!K13+շենգավիթ!K13+շիրակ!K13+սյունիք!K13+տավուշ!K13+Արագածոտն!K13+կոտայք!K13)</f>
        <v>343</v>
      </c>
      <c r="L13" s="27">
        <v>640</v>
      </c>
      <c r="M13" s="6"/>
      <c r="N13" s="6"/>
      <c r="O13" s="6"/>
    </row>
    <row r="14" spans="1:15" ht="15.75">
      <c r="A14" s="25">
        <v>8</v>
      </c>
      <c r="B14" s="21"/>
      <c r="C14" s="27">
        <f>SUM(Աջափնյակ!C14+Արաբկիր!C14+Արարատ!C14+Արմավիր!C14+Ավան!C14+Էրեբունի!C14+գեղարքունիք!C14+կենտրոն!C14+լոռի!C14+մալաթիա!C14+շենգավիթ!C14+շիրակ!C14+սյունիք!C14+տավուշ!C14+Արագածոտն!C14+կոտայք!C14)</f>
        <v>20</v>
      </c>
      <c r="D14" s="27">
        <f>SUM(Աջափնյակ!D14+Արաբկիր!D14+Արարատ!D14+Արմավիր!D14+Ավան!D14+Էրեբունի!D14+գեղարքունիք!D14+կենտրոն!D14+լոռի!D14+մալաթիա!D14+շենգավիթ!D14+շիրակ!D14+սյունիք!D14+տավուշ!D14+Արագածոտն!D14+կոտայք!D14)</f>
        <v>1271</v>
      </c>
      <c r="E14" s="27">
        <f>SUM(Աջափնյակ!E14+Արաբկիր!E14+Արարատ!E14+Արմավիր!E14+Ավան!E14+Էրեբունի!E14+գեղարքունիք!E14+կենտրոն!E14+լոռի!E14+մալաթիա!E14+շենգավիթ!E14+շիրակ!E14+սյունիք!E14+տավուշ!E14+Արագածոտն!E14+կոտայք!E14)</f>
        <v>7</v>
      </c>
      <c r="F14" s="27">
        <f>SUM(Աջափնյակ!F14+Արաբկիր!F14+Արարատ!F14+Արմավիր!F14+Ավան!F14+Էրեբունի!F14+գեղարքունիք!F14+կենտրոն!F14+լոռի!F14+մալաթիա!F14+շենգավիթ!F14+շիրակ!F14+սյունիք!F14+տավուշ!F14+Արագածոտն!F14+կոտայք!F14)</f>
        <v>50</v>
      </c>
      <c r="G14" s="27">
        <f>SUM(Աջափնյակ!G14+Արաբկիր!G14+Արարատ!G14+Արմավիր!G14+Ավան!G14+Էրեբունի!G14+գեղարքունիք!G14+կենտրոն!G14+լոռի!G14+մալաթիա!G14+շենգավիթ!G14+շիրակ!G14+սյունիք!G14+տավուշ!G14+Արագածոտն!G14+կոտայք!G14)</f>
        <v>5</v>
      </c>
      <c r="H14" s="27">
        <f>SUM(Աջափնյակ!H14+Արաբկիր!H14+Արարատ!H14+Արմավիր!H14+Ավան!H14+Էրեբունի!H14+գեղարքունիք!H14+կենտրոն!H14+լոռի!H14+մալաթիա!H14+շենգավիթ!H14+շիրակ!H14+սյունիք!H14+տավուշ!H14+Արագածոտն!H14+կոտայք!H14)</f>
        <v>1229</v>
      </c>
      <c r="I14" s="27">
        <f>SUM(Աջափնյակ!I14+Արաբկիր!I14+Արարատ!I14+Արմավիր!I14+Ավան!I14+Էրեբունի!I14+գեղարքունիք!I14+կենտրոն!I14+լոռի!I14+մալաթիա!I14+շենգավիթ!I14+շիրակ!I14+սյունիք!I14+տավուշ!I14+Արագածոտն!I14+կոտայք!I14)</f>
        <v>72</v>
      </c>
      <c r="J14" s="27">
        <f>SUM(Աջափնյակ!J14+Արաբկիր!J14+Արարատ!J14+Արմավիր!J14+Ավան!J14+Էրեբունի!J14+գեղարքունիք!J14+կենտրոն!J14+լոռի!J14+մալաթիա!J14+շենգավիթ!J14+շիրակ!J14+սյունիք!J14+տավուշ!J14+Արագածոտն!J14+կոտայք!J14)</f>
        <v>773</v>
      </c>
      <c r="K14" s="27">
        <f>SUM(Աջափնյակ!K14+Արաբկիր!K14+Արարատ!K14+Արմավիր!K14+Ավան!K14+Էրեբունի!K14+գեղարքունիք!K14+կենտրոն!K14+լոռի!K14+մալաթիա!K14+շենգավիթ!K14+շիրակ!K14+սյունիք!K14+տավուշ!K14+Արագածոտն!K14+կոտայք!K14)</f>
        <v>211</v>
      </c>
      <c r="L14" s="27">
        <f>SUM(Աջափնյակ!L14+Արաբկիր!L14+Արարատ!L14+Արմավիր!L14+Ավան!L14+Էրեբունի!L14+գեղարքունիք!L14+կենտրոն!L14+լոռի!L14+մալաթիա!L14+շենգավիթ!L14+շիրակ!L14+սյունիք!L14+տավուշ!L14+Արագածոտն!L14+կոտայք!L14)</f>
        <v>173</v>
      </c>
      <c r="M14" s="6"/>
      <c r="N14" s="6"/>
      <c r="O14" s="6"/>
    </row>
    <row r="15" spans="1:15" ht="15.75">
      <c r="A15" s="25">
        <v>9</v>
      </c>
      <c r="B15" s="21"/>
      <c r="C15" s="27">
        <f>SUM(Աջափնյակ!C15+Արաբկիր!C15+Արարատ!C15+Արմավիր!C15+Ավան!C15+Էրեբունի!C15+գեղարքունիք!C15+կենտրոն!C15+լոռի!C15+մալաթիա!C15+շենգավիթ!C15+շիրակ!C15+սյունիք!C15+տավուշ!C15+Արագածոտն!C15+կոտայք!C15)</f>
        <v>4</v>
      </c>
      <c r="D15" s="27">
        <f>SUM(Աջափնյակ!D15+Արաբկիր!D15+Արարատ!D15+Արմավիր!D15+Ավան!D15+Էրեբունի!D15+գեղարքունիք!D15+կենտրոն!D15+լոռի!D15+մալաթիա!D15+շենգավիթ!D15+շիրակ!D15+սյունիք!D15+տավուշ!D15+Արագածոտն!D15+կոտայք!D15)</f>
        <v>1566</v>
      </c>
      <c r="E15" s="27">
        <f>SUM(Աջափնյակ!E15+Արաբկիր!E15+Արարատ!E15+Արմավիր!E15+Ավան!E15+Էրեբունի!E15+գեղարքունիք!E15+կենտրոն!E15+լոռի!E15+մալաթիա!E15+շենգավիթ!E15+շիրակ!E15+սյունիք!E15+տավուշ!E15+Արագածոտն!E15+կոտայք!E15)</f>
        <v>161</v>
      </c>
      <c r="F15" s="27">
        <f>SUM(Աջափնյակ!F15+Արաբկիր!F15+Արարատ!F15+Արմավիր!F15+Ավան!F15+Էրեբունի!F15+գեղարքունիք!F15+կենտրոն!F15+լոռի!F15+մալաթիա!F15+շենգավիթ!F15+շիրակ!F15+սյունիք!F15+տավուշ!F15+Արագածոտն!F15+կոտայք!F15)</f>
        <v>63</v>
      </c>
      <c r="G15" s="27">
        <f>SUM(Աջափնյակ!G15+Արաբկիր!G15+Արարատ!G15+Արմավիր!G15+Ավան!G15+Էրեբունի!G15+գեղարքունիք!G15+կենտրոն!G15+լոռի!G15+մալաթիա!G15+շենգավիթ!G15+շիրակ!G15+սյունիք!G15+տավուշ!G15+Արագածոտն!G15+կոտայք!G15)</f>
        <v>4</v>
      </c>
      <c r="H15" s="27">
        <f>SUM(Աջափնյակ!H15+Արաբկիր!H15+Արարատ!H15+Արմավիր!H15+Ավան!H15+Էրեբունի!H15+գեղարքունիք!H15+կենտրոն!H15+լոռի!H15+մալաթիա!H15+շենգավիթ!H15+շիրակ!H15+սյունիք!H15+տավուշ!H15+Արագածոտն!H15+կոտայք!H15)</f>
        <v>1342</v>
      </c>
      <c r="I15" s="27">
        <f>SUM(Աջափնյակ!I15+Արաբկիր!I15+Արարատ!I15+Արմավիր!I15+Ավան!I15+Էրեբունի!I15+գեղարքունիք!I15+կենտրոն!I15+լոռի!I15+մալաթիա!I15+շենգավիթ!I15+շիրակ!I15+սյունիք!I15+տավուշ!I15+Արագածոտն!I15+կոտայք!I15)</f>
        <v>117</v>
      </c>
      <c r="J15" s="27">
        <f>SUM(Աջափնյակ!J15+Արաբկիր!J15+Արարատ!J15+Արմավիր!J15+Ավան!J15+Էրեբունի!J15+գեղարքունիք!J15+կենտրոն!J15+լոռի!J15+մալաթիա!J15+շենգավիթ!J15+շիրակ!J15+սյունիք!J15+տավուշ!J15+Արագածոտն!J15+կոտայք!J15)</f>
        <v>981</v>
      </c>
      <c r="K15" s="27">
        <f>SUM(Աջափնյակ!K15+Արաբկիր!K15+Արարատ!K15+Արմավիր!K15+Ավան!K15+Էրեբունի!K15+գեղարքունիք!K15+կենտրոն!K15+լոռի!K15+մալաթիա!K15+շենգավիթ!K15+շիրակ!K15+սյունիք!K15+տավուշ!K15+Արագածոտն!K15+կոտայք!K15)</f>
        <v>181</v>
      </c>
      <c r="L15" s="27">
        <f>SUM(Աջափնյակ!L15+Արաբկիր!L15+Արարատ!L15+Արմավիր!L15+Ավան!L15+Էրեբունի!L15+գեղարքունիք!L15+կենտրոն!L15+լոռի!L15+մալաթիա!L15+շենգավիթ!L15+շիրակ!L15+սյունիք!L15+տավուշ!L15+Արագածոտն!L15+կոտայք!L15)</f>
        <v>63</v>
      </c>
      <c r="M15" s="6"/>
      <c r="N15" s="6"/>
      <c r="O15" s="6"/>
    </row>
    <row r="16" spans="1:15" ht="15.75">
      <c r="A16" s="25">
        <v>10</v>
      </c>
      <c r="B16" s="21"/>
      <c r="C16" s="27">
        <f>SUM(Աջափնյակ!C16+Արաբկիր!C16+Արարատ!C16+Արմավիր!C16+Ավան!C16+Էրեբունի!C16+գեղարքունիք!C16+կենտրոն!C16+լոռի!C16+մալաթիա!C16+շենգավիթ!C16+շիրակ!C16+սյունիք!C16+տավուշ!C16+Արագածոտն!C16+կոտայք!C16)</f>
        <v>72</v>
      </c>
      <c r="D16" s="27">
        <f>SUM(Աջափնյակ!D16+Արաբկիր!D16+Արարատ!D16+Արմավիր!D16+Ավան!D16+Էրեբունի!D16+գեղարքունիք!D16+կենտրոն!D16+լոռի!D16+մալաթիա!D16+շենգավիթ!D16+շիրակ!D16+սյունիք!D16+տավուշ!D16+Արագածոտն!D16+կոտայք!D16)</f>
        <v>1026</v>
      </c>
      <c r="E16" s="27">
        <f>SUM(Աջափնյակ!E16+Արաբկիր!E16+Արարատ!E16+Արմավիր!E16+Ավան!E16+Էրեբունի!E16+գեղարքունիք!E16+կենտրոն!E16+լոռի!E16+մալաթիա!E16+շենգավիթ!E16+շիրակ!E16+սյունիք!E16+տավուշ!E16+Արագածոտն!E16+կոտայք!E16)</f>
        <v>6</v>
      </c>
      <c r="F16" s="27">
        <f>SUM(Աջափնյակ!F16+Արաբկիր!F16+Արարատ!F16+Արմավիր!F16+Ավան!F16+Էրեբունի!F16+գեղարքունիք!F16+կենտրոն!F16+լոռի!F16+մալաթիա!F16+շենգավիթ!F16+շիրակ!F16+սյունիք!F16+տավուշ!F16+Արագածոտն!F16+կոտայք!F16)</f>
        <v>25</v>
      </c>
      <c r="G16" s="27">
        <f>SUM(Աջափնյակ!G16+Արաբկիր!G16+Արարատ!G16+Արմավիր!G16+Ավան!G16+Էրեբունի!G16+գեղարքունիք!G16+կենտրոն!G16+լոռի!G16+մալաթիա!G16+շենգավիթ!G16+շիրակ!G16+սյունիք!G16+տավուշ!G16+Արագածոտն!G16+կոտայք!G16)</f>
        <v>2</v>
      </c>
      <c r="H16" s="27">
        <f>SUM(Աջափնյակ!H16+Արաբկիր!H16+Արարատ!H16+Արմավիր!H16+Ավան!H16+Էրեբունի!H16+գեղարքունիք!H16+կենտրոն!H16+լոռի!H16+մալաթիա!H16+շենգավիթ!H16+շիրակ!H16+սյունիք!H16+տավուշ!H16+Արագածոտն!H16+կոտայք!H16)</f>
        <v>1065</v>
      </c>
      <c r="I16" s="27">
        <f>SUM(Աջափնյակ!I16+Արաբկիր!I16+Արարատ!I16+Արմավիր!I16+Ավան!I16+Էրեբունի!I16+գեղարքունիք!I16+կենտրոն!I16+լոռի!I16+մալաթիա!I16+շենգավիթ!I16+շիրակ!I16+սյունիք!I16+տավուշ!I16+Արագածոտն!I16+կոտայք!I16)</f>
        <v>72</v>
      </c>
      <c r="J16" s="27">
        <f>SUM(Աջափնյակ!J16+Արաբկիր!J16+Արարատ!J16+Արմավիր!J16+Ավան!J16+Էրեբունի!J16+գեղարքունիք!J16+կենտրոն!J16+լոռի!J16+մալաթիա!J16+շենգավիթ!J16+շիրակ!J16+սյունիք!J16+տավուշ!J16+Արագածոտն!J16+կոտայք!J16)</f>
        <v>594</v>
      </c>
      <c r="K16" s="27">
        <f>SUM(Աջափնյակ!K16+Արաբկիր!K16+Արարատ!K16+Արմավիր!K16+Ավան!K16+Էրեբունի!K16+գեղարքունիք!K16+կենտրոն!K16+լոռի!K16+մալաթիա!K16+շենգավիթ!K16+շիրակ!K16+սյունիք!K16+տավուշ!K16+Արագածոտն!K16+կոտայք!K16)</f>
        <v>129</v>
      </c>
      <c r="L16" s="27">
        <f>SUM(Աջափնյակ!L16+Արաբկիր!L16+Արարատ!L16+Արմավիր!L16+Ավան!L16+Էրեբունի!L16+գեղարքունիք!L16+կենտրոն!L16+լոռի!L16+մալաթիա!L16+շենգավիթ!L16+շիրակ!L16+սյունիք!L16+տավուշ!L16+Արագածոտն!L16+կոտայք!L16)</f>
        <v>270</v>
      </c>
      <c r="M16" s="6"/>
      <c r="N16" s="6"/>
      <c r="O16" s="6"/>
    </row>
    <row r="17" spans="1:15" ht="15.75">
      <c r="A17" s="25">
        <v>11</v>
      </c>
      <c r="B17" s="21"/>
      <c r="C17" s="27">
        <f>SUM(Աջափնյակ!C17+Արաբկիր!C17+Արարատ!C17+Արմավիր!C17+Ավան!C17+Էրեբունի!C17+գեղարքունիք!C17+կենտրոն!C17+լոռի!C17+մալաթիա!C17+շենգավիթ!C17+շիրակ!C17+սյունիք!C17+տավուշ!C17+Արագածոտն!C17+կոտայք!C17)</f>
        <v>1</v>
      </c>
      <c r="D17" s="27">
        <f>SUM(Աջափնյակ!D17+Արաբկիր!D17+Արարատ!D17+Արմավիր!D17+Ավան!D17+Էրեբունի!D17+գեղարքունիք!D17+կենտրոն!D17+լոռի!D17+մալաթիա!D17+շենգավիթ!D17+շիրակ!D17+սյունիք!D17+տավուշ!D17+Արագածոտն!D17+կոտայք!D17)</f>
        <v>418</v>
      </c>
      <c r="E17" s="27">
        <f>SUM(Աջափնյակ!E17+Արաբկիր!E17+Արարատ!E17+Արմավիր!E17+Ավան!E17+Էրեբունի!E17+գեղարքունիք!E17+կենտրոն!E17+լոռի!E17+մալաթիա!E17+շենգավիթ!E17+շիրակ!E17+սյունիք!E17+տավուշ!E17+Արագածոտն!E17+կոտայք!E17)</f>
        <v>14</v>
      </c>
      <c r="F17" s="27">
        <f>SUM(Աջափնյակ!F17+Արաբկիր!F17+Արարատ!F17+Արմավիր!F17+Ավան!F17+Էրեբունի!F17+գեղարքունիք!F17+կենտրոն!F17+լոռի!F17+մալաթիա!F17+շենգավիթ!F17+շիրակ!F17+սյունիք!F17+տավուշ!F17+Արագածոտն!F17+կոտայք!F17)</f>
        <v>1</v>
      </c>
      <c r="G17" s="27">
        <f>SUM(Աջափնյակ!G17+Արաբկիր!G17+Արարատ!G17+Արմավիր!G17+Ավան!G17+Էրեբունի!G17+գեղարքունիք!G17+կենտրոն!G17+լոռի!G17+մալաթիա!G17+շենգավիթ!G17+շիրակ!G17+սյունիք!G17+տավուշ!G17+Արագածոտն!G17+կոտայք!G17)</f>
        <v>0</v>
      </c>
      <c r="H17" s="27">
        <f>SUM(Աջափնյակ!H17+Արաբկիր!H17+Արարատ!H17+Արմավիր!H17+Ավան!H17+Էրեբունի!H17+գեղարքունիք!H17+կենտրոն!H17+լոռի!H17+մալաթիա!H17+շենգավիթ!H17+շիրակ!H17+սյունիք!H17+տավուշ!H17+Արագածոտն!H17+կոտայք!H17)</f>
        <v>404</v>
      </c>
      <c r="I17" s="27">
        <f>SUM(Աջափնյակ!I17+Արաբկիր!I17+Արարատ!I17+Արմավիր!I17+Ավան!I17+Էրեբունի!I17+գեղարքունիք!I17+կենտրոն!I17+լոռի!I17+մալաթիա!I17+շենգավիթ!I17+շիրակ!I17+սյունիք!I17+տավուշ!I17+Արագածոտն!I17+կոտայք!I17)</f>
        <v>92</v>
      </c>
      <c r="J17" s="27">
        <f>SUM(Աջափնյակ!J17+Արաբկիր!J17+Արարատ!J17+Արմավիր!J17+Ավան!J17+Էրեբունի!J17+գեղարքունիք!J17+կենտրոն!J17+լոռի!J17+մալաթիա!J17+շենգավիթ!J17+շիրակ!J17+սյունիք!J17+տավուշ!J17+Արագածոտն!J17+կոտայք!J17)</f>
        <v>197</v>
      </c>
      <c r="K17" s="27">
        <f>SUM(Աջափնյակ!K17+Արաբկիր!K17+Արարատ!K17+Արմավիր!K17+Ավան!K17+Էրեբունի!K17+գեղարքունիք!K17+կենտրոն!K17+լոռի!K17+մալաթիա!K17+շենգավիթ!K17+շիրակ!K17+սյունիք!K17+տավուշ!K17+Արագածոտն!K17+կոտայք!K17)</f>
        <v>101</v>
      </c>
      <c r="L17" s="27">
        <f>SUM(Աջափնյակ!L17+Արաբկիր!L17+Արարատ!L17+Արմավիր!L17+Ավան!L17+Էրեբունի!L17+գեղարքունիք!L17+կենտրոն!L17+լոռի!L17+մալաթիա!L17+շենգավիթ!L17+շիրակ!L17+սյունիք!L17+տավուշ!L17+Արագածոտն!L17+կոտայք!L17)</f>
        <v>14</v>
      </c>
      <c r="M17" s="6"/>
      <c r="N17" s="6"/>
      <c r="O17" s="6"/>
    </row>
    <row r="18" spans="1:15" ht="15.75">
      <c r="A18" s="25">
        <v>12</v>
      </c>
      <c r="B18" s="25"/>
      <c r="C18" s="27">
        <f>SUM(Աջափնյակ!C18+Արաբկիր!C18+Արարատ!C18+Արմավիր!C18+Ավան!C18+Էրեբունի!C18+գեղարքունիք!C18+կենտրոն!C18+լոռի!C18+մալաթիա!C18+շենգավիթ!C18+շիրակ!C18+սյունիք!C18+տավուշ!C18+Արագածոտն!C18+կոտայք!C18)</f>
        <v>47</v>
      </c>
      <c r="D18" s="27">
        <f>SUM(Աջափնյակ!D18+Արաբկիր!D18+Արարատ!D18+Արմավիր!D18+Ավան!D18+Էրեբունի!D18+գեղարքունիք!D18+կենտրոն!D18+լոռի!D18+մալաթիա!D18+շենգավիթ!D18+շիրակ!D18+սյունիք!D18+տավուշ!D18+Արագածոտն!D18+կոտայք!D18)</f>
        <v>563</v>
      </c>
      <c r="E18" s="27">
        <f>SUM(Աջափնյակ!E18+Արաբկիր!E18+Արարատ!E18+Արմավիր!E18+Ավան!E18+Էրեբունի!E18+գեղարքունիք!E18+կենտրոն!E18+լոռի!E18+մալաթիա!E18+շենգավիթ!E18+շիրակ!E18+սյունիք!E18+տավուշ!E18+Արագածոտն!E18+կոտայք!E18)</f>
        <v>0</v>
      </c>
      <c r="F18" s="27">
        <f>SUM(Աջափնյակ!F18+Արաբկիր!F18+Արարատ!F18+Արմավիր!F18+Ավան!F18+Էրեբունի!F18+գեղարքունիք!F18+կենտրոն!F18+լոռի!F18+մալաթիա!F18+շենգավիթ!F18+շիրակ!F18+սյունիք!F18+տավուշ!F18+Արագածոտն!F18+կոտայք!F18)</f>
        <v>5</v>
      </c>
      <c r="G18" s="27">
        <f>SUM(Աջափնյակ!G18+Արաբկիր!G18+Արարատ!G18+Արմավիր!G18+Ավան!G18+Էրեբունի!G18+գեղարքունիք!G18+կենտրոն!G18+լոռի!G18+մալաթիա!G18+շենգավիթ!G18+շիրակ!G18+սյունիք!G18+տավուշ!G18+Արագածոտն!G18+կոտայք!G18)</f>
        <v>0</v>
      </c>
      <c r="H18" s="27">
        <f>SUM(Աջափնյակ!H18+Արաբկիր!H18+Արարատ!H18+Արմավիր!H18+Ավան!H18+Էրեբունի!H18+գեղարքունիք!H18+կենտրոն!H18+լոռի!H18+մալաթիա!H18+շենգավիթ!H18+շիրակ!H18+սյունիք!H18+տավուշ!H18+Արագածոտն!H18+կոտայք!H18)</f>
        <v>605</v>
      </c>
      <c r="I18" s="27">
        <f>SUM(Աջափնյակ!I18+Արաբկիր!I18+Արարատ!I18+Արմավիր!I18+Ավան!I18+Էրեբունի!I18+գեղարքունիք!I18+կենտրոն!I18+լոռի!I18+մալաթիա!I18+շենգավիթ!I18+շիրակ!I18+սյունիք!I18+տավուշ!I18+Արագածոտն!I18+կոտայք!I18)</f>
        <v>80</v>
      </c>
      <c r="J18" s="27">
        <f>SUM(Աջափնյակ!J18+Արաբկիր!J18+Արարատ!J18+Արմավիր!J18+Ավան!J18+Էրեբունի!J18+գեղարքունիք!J18+կենտրոն!J18+լոռի!J18+մալաթիա!J18+շենգավիթ!J18+շիրակ!J18+սյունիք!J18+տավուշ!J18+Արագածոտն!J18+կոտայք!J18)</f>
        <v>393</v>
      </c>
      <c r="K18" s="27">
        <f>SUM(Աջափնյակ!K18+Արաբկիր!K18+Արարատ!K18+Արմավիր!K18+Ավան!K18+Էրեբունի!K18+գեղարքունիք!K18+կենտրոն!K18+լոռի!K18+մալաթիա!K18+շենգավիթ!K18+շիրակ!K18+սյունիք!K18+տավուշ!K18+Արագածոտն!K18+կոտայք!K18)</f>
        <v>126</v>
      </c>
      <c r="L18" s="27">
        <f>SUM(Աջափնյակ!L18+Արաբկիր!L18+Արարատ!L18+Արմավիր!L18+Ավան!L18+Էրեբունի!L18+գեղարքունիք!L18+կենտրոն!L18+լոռի!L18+մալաթիա!L18+շենգավիթ!L18+շիրակ!L18+սյունիք!L18+տավուշ!L18+Արագածոտն!L18+կոտայք!L18)</f>
        <v>6</v>
      </c>
      <c r="M18" s="6"/>
      <c r="N18" s="6"/>
      <c r="O18" s="6"/>
    </row>
    <row r="19" spans="1:15" ht="15.75">
      <c r="A19" s="26">
        <v>13</v>
      </c>
      <c r="B19" s="27"/>
      <c r="C19" s="27">
        <f>SUM(Աջափնյակ!C19+Արաբկիր!C19+Արարատ!C19+Արմավիր!C19+Ավան!C19+Էրեբունի!C19+գեղարքունիք!C19+կենտրոն!C19+լոռի!C19+մալաթիա!C19+շենգավիթ!C19+շիրակ!C19+սյունիք!C19+տավուշ!C19+Արագածոտն!C19+կոտայք!C19)</f>
        <v>8</v>
      </c>
      <c r="D19" s="27">
        <f>SUM(Աջափնյակ!D19+Արաբկիր!D19+Արարատ!D19+Արմավիր!D19+Ավան!D19+Էրեբունի!D19+գեղարքունիք!D19+կենտրոն!D19+լոռի!D19+մալաթիա!D19+շենգավիթ!D19+շիրակ!D19+սյունիք!D19+տավուշ!D19+Արագածոտն!D19+կոտայք!D19)</f>
        <v>308</v>
      </c>
      <c r="E19" s="27">
        <f>SUM(Աջափնյակ!E19+Արաբկիր!E19+Արարատ!E19+Արմավիր!E19+Ավան!E19+Էրեբունի!E19+գեղարքունիք!E19+կենտրոն!E19+լոռի!E19+մալաթիա!E19+շենգավիթ!E19+շիրակ!E19+սյունիք!E19+տավուշ!E19+Արագածոտն!E19+կոտայք!E19)</f>
        <v>0</v>
      </c>
      <c r="F19" s="27">
        <f>SUM(Աջափնյակ!F19+Արաբկիր!F19+Արարատ!F19+Արմավիր!F19+Ավան!F19+Էրեբունի!F19+գեղարքունիք!F19+կենտրոն!F19+լոռի!F19+մալաթիա!F19+շենգավիթ!F19+շիրակ!F19+սյունիք!F19+տավուշ!F19+Արագածոտն!F19+կոտայք!F19)</f>
        <v>54</v>
      </c>
      <c r="G19" s="27">
        <f>SUM(Աջափնյակ!G19+Արաբկիր!G19+Արարատ!G19+Արմավիր!G19+Ավան!G19+Էրեբունի!G19+գեղարքունիք!G19+կենտրոն!G19+լոռի!G19+մալաթիա!G19+շենգավիթ!G19+շիրակ!G19+սյունիք!G19+տավուշ!G19+Արագածոտն!G19+կոտայք!G19)</f>
        <v>8</v>
      </c>
      <c r="H19" s="27">
        <f>SUM(Աջափնյակ!H19+Արաբկիր!H19+Արարատ!H19+Արմավիր!H19+Ավան!H19+Էրեբունի!H19+գեղարքունիք!H19+կենտրոն!H19+լոռի!H19+մալաթիա!H19+շենգավիթ!H19+շիրակ!H19+սյունիք!H19+տավուշ!H19+Արագածոտն!H19+կոտայք!H19)</f>
        <v>254</v>
      </c>
      <c r="I19" s="27">
        <f>SUM(Աջափնյակ!I19+Արաբկիր!I19+Արարատ!I19+Արմավիր!I19+Ավան!I19+Էրեբունի!I19+գեղարքունիք!I19+կենտրոն!I19+լոռի!I19+մալաթիա!I19+շենգավիթ!I19+շիրակ!I19+սյունիք!I19+տավուշ!I19+Արագածոտն!I19+կոտայք!I19)</f>
        <v>11</v>
      </c>
      <c r="J19" s="27">
        <f>SUM(Աջափնյակ!J19+Արաբկիր!J19+Արարատ!J19+Արմավիր!J19+Ավան!J19+Էրեբունի!J19+գեղարքունիք!J19+կենտրոն!J19+լոռի!J19+մալաթիա!J19+շենգավիթ!J19+շիրակ!J19+սյունիք!J19+տավուշ!J19+Արագածոտն!J19+կոտայք!J19)</f>
        <v>175</v>
      </c>
      <c r="K19" s="27">
        <f>SUM(Աջափնյակ!K19+Արաբկիր!K19+Արարատ!K19+Արմավիր!K19+Ավան!K19+Էրեբունի!K19+գեղարքունիք!K19+կենտրոն!K19+լոռի!K19+մալաթիա!K19+շենգավիթ!K19+շիրակ!K19+սյունիք!K19+տավուշ!K19+Արագածոտն!K19+կոտայք!K19)</f>
        <v>23</v>
      </c>
      <c r="L19" s="27">
        <f>SUM(Աջափնյակ!L19+Արաբկիր!L19+Արարատ!L19+Արմավիր!L19+Ավան!L19+Էրեբունի!L19+գեղարքունիք!L19+կենտրոն!L19+լոռի!L19+մալաթիա!L19+շենգավիթ!L19+շիրակ!L19+սյունիք!L19+տավուշ!L19+Արագածոտն!L19+կոտայք!L19)</f>
        <v>45</v>
      </c>
      <c r="M19" s="6"/>
      <c r="N19" s="6"/>
      <c r="O19" s="6"/>
    </row>
    <row r="20" spans="1:15" ht="15.75">
      <c r="A20" s="39">
        <v>14</v>
      </c>
      <c r="B20" s="39"/>
      <c r="C20" s="27">
        <f>SUM(Աջափնյակ!C20+Արաբկիր!C20+Արարատ!C20+Արմավիր!C20+Ավան!C20+Էրեբունի!C20+գեղարքունիք!C20+կենտրոն!C20+լոռի!C20+մալաթիա!C20+շենգավիթ!C20+շիրակ!C20+սյունիք!C20+տավուշ!C20+Արագածոտն!C20+կոտայք!C20)</f>
        <v>6</v>
      </c>
      <c r="D20" s="27">
        <f>SUM(Աջափնյակ!D20+Արաբկիր!D20+Արարատ!D20+Արմավիր!D20+Ավան!D20+Էրեբունի!D20+գեղարքունիք!D20+կենտրոն!D20+լոռի!D20+մալաթիա!D20+շենգավիթ!D20+շիրակ!D20+սյունիք!D20+տավուշ!D20+Արագածոտն!D20+կոտայք!D20)</f>
        <v>467</v>
      </c>
      <c r="E20" s="27">
        <f>SUM(Աջափնյակ!E20+Արաբկիր!E20+Արարատ!E20+Արմավիր!E20+Ավան!E20+Էրեբունի!E20+գեղարքունիք!E20+կենտրոն!E20+լոռի!E20+մալաթիա!E20+շենգավիթ!E20+շիրակ!E20+սյունիք!E20+տավուշ!E20+Արագածոտն!E20+կոտայք!E20)</f>
        <v>1</v>
      </c>
      <c r="F20" s="27">
        <f>SUM(Աջափնյակ!F20+Արաբկիր!F20+Արարատ!F20+Արմավիր!F20+Ավան!F20+Էրեբունի!F20+գեղարքունիք!F20+կենտրոն!F20+լոռի!F20+մալաթիա!F20+շենգավիթ!F20+շիրակ!F20+սյունիք!F20+տավուշ!F20+Արագածոտն!F20+կոտայք!F20)</f>
        <v>71</v>
      </c>
      <c r="G20" s="27">
        <f>SUM(Աջափնյակ!G20+Արաբկիր!G20+Արարատ!G20+Արմավիր!G20+Ավան!G20+Էրեբունի!G20+գեղարքունիք!G20+կենտրոն!G20+լոռի!G20+մալաթիա!G20+շենգավիթ!G20+շիրակ!G20+սյունիք!G20+տավուշ!G20+Արագածոտն!G20+կոտայք!G20)</f>
        <v>0</v>
      </c>
      <c r="H20" s="27">
        <f>SUM(Աջափնյակ!H20+Արաբկիր!H20+Արարատ!H20+Արմավիր!H20+Ավան!H20+Էրեբունի!H20+գեղարքունիք!H20+կենտրոն!H20+լոռի!H20+մալաթիա!H20+շենգավիթ!H20+շիրակ!H20+սյունիք!H20+տավուշ!H20+Արագածոտն!H20+կոտայք!H20)</f>
        <v>401</v>
      </c>
      <c r="I20" s="27">
        <f>SUM(Աջափնյակ!I20+Արաբկիր!I20+Արարատ!I20+Արմավիր!I20+Ավան!I20+Էրեբունի!I20+գեղարքունիք!I20+կենտրոն!I20+լոռի!I20+մալաթիա!I20+շենգավիթ!I20+շիրակ!I20+սյունիք!I20+տավուշ!I20+Արագածոտն!I20+կոտայք!I20)</f>
        <v>64</v>
      </c>
      <c r="J20" s="27">
        <f>SUM(Աջափնյակ!J20+Արաբկիր!J20+Արարատ!J20+Արմավիր!J20+Ավան!J20+Էրեբունի!J20+գեղարքունիք!J20+կենտրոն!J20+լոռի!J20+մալաթիա!J20+շենգավիթ!J20+շիրակ!J20+սյունիք!J20+տավուշ!J20+Արագածոտն!J20+կոտայք!J20)</f>
        <v>253</v>
      </c>
      <c r="K20" s="27">
        <f>SUM(Աջափնյակ!K20+Արաբկիր!K20+Արարատ!K20+Արմավիր!K20+Ավան!K20+Էրեբունի!K20+գեղարքունիք!K20+կենտրոն!K20+լոռի!K20+մալաթիա!K20+շենգավիթ!K20+շիրակ!K20+սյունիք!K20+տավուշ!K20+Արագածոտն!K20+կոտայք!K20)</f>
        <v>39</v>
      </c>
      <c r="L20" s="27">
        <f>SUM(Աջափնյակ!L20+Արաբկիր!L20+Արարատ!L20+Արմավիր!L20+Ավան!L20+Էրեբունի!L20+գեղարքունիք!L20+կենտրոն!L20+լոռի!L20+մալաթիա!L20+շենգավիթ!L20+շիրակ!L20+սյունիք!L20+տավուշ!L20+Արագածոտն!L20+կոտայք!L20)</f>
        <v>45</v>
      </c>
    </row>
    <row r="21" spans="1:15" s="62" customFormat="1">
      <c r="A21" s="61"/>
      <c r="B21" s="61" t="s">
        <v>145</v>
      </c>
      <c r="C21" s="61">
        <f>SUM(C7:C20)</f>
        <v>866</v>
      </c>
      <c r="D21" s="61">
        <f t="shared" ref="D21:L21" si="0">SUM(D7:D20)</f>
        <v>31005</v>
      </c>
      <c r="E21" s="61">
        <f t="shared" si="0"/>
        <v>930</v>
      </c>
      <c r="F21" s="61">
        <f t="shared" si="0"/>
        <v>940</v>
      </c>
      <c r="G21" s="61">
        <f t="shared" si="0"/>
        <v>71</v>
      </c>
      <c r="H21" s="61">
        <f t="shared" si="0"/>
        <v>29930</v>
      </c>
      <c r="I21" s="61">
        <f t="shared" si="0"/>
        <v>2028</v>
      </c>
      <c r="J21" s="61">
        <f t="shared" si="0"/>
        <v>19911</v>
      </c>
      <c r="K21" s="61">
        <f t="shared" si="0"/>
        <v>3352</v>
      </c>
      <c r="L21" s="61">
        <f t="shared" si="0"/>
        <v>4639</v>
      </c>
    </row>
  </sheetData>
  <mergeCells count="6">
    <mergeCell ref="B1:L1"/>
    <mergeCell ref="B2:L2"/>
    <mergeCell ref="B3:L3"/>
    <mergeCell ref="A5:A6"/>
    <mergeCell ref="B5:B6"/>
    <mergeCell ref="A4:O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F1" workbookViewId="0">
      <selection activeCell="H5" sqref="H1:H1048576"/>
    </sheetView>
  </sheetViews>
  <sheetFormatPr defaultColWidth="17.5703125" defaultRowHeight="15"/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119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120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63.7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15.75">
      <c r="A7" s="20"/>
      <c r="B7" s="21" t="s">
        <v>121</v>
      </c>
      <c r="C7" s="21">
        <v>29</v>
      </c>
      <c r="D7" s="22">
        <v>22</v>
      </c>
      <c r="E7" s="22">
        <v>0</v>
      </c>
      <c r="F7" s="22">
        <v>0</v>
      </c>
      <c r="G7" s="22">
        <v>0</v>
      </c>
      <c r="H7" s="22">
        <v>51</v>
      </c>
      <c r="I7" s="23">
        <v>2</v>
      </c>
      <c r="J7" s="23">
        <v>26</v>
      </c>
      <c r="K7" s="23">
        <v>23</v>
      </c>
      <c r="L7" s="24">
        <v>0</v>
      </c>
      <c r="M7" s="6"/>
      <c r="N7" s="6"/>
      <c r="O7" s="6"/>
    </row>
    <row r="8" spans="1:15" ht="15.75">
      <c r="A8" s="20"/>
      <c r="B8" s="21" t="s">
        <v>122</v>
      </c>
      <c r="C8" s="21">
        <v>31</v>
      </c>
      <c r="D8" s="22">
        <v>7</v>
      </c>
      <c r="E8" s="22">
        <v>0</v>
      </c>
      <c r="F8" s="22">
        <v>0</v>
      </c>
      <c r="G8" s="23">
        <v>0</v>
      </c>
      <c r="H8" s="22">
        <v>38</v>
      </c>
      <c r="I8" s="23">
        <v>0</v>
      </c>
      <c r="J8" s="23">
        <v>24</v>
      </c>
      <c r="K8" s="23">
        <v>14</v>
      </c>
      <c r="L8" s="24">
        <v>0</v>
      </c>
      <c r="M8" s="6"/>
      <c r="N8" s="6"/>
      <c r="O8" s="6"/>
    </row>
    <row r="9" spans="1:15" ht="15.75">
      <c r="A9" s="20"/>
      <c r="B9" s="21" t="s">
        <v>123</v>
      </c>
      <c r="C9" s="21">
        <v>98</v>
      </c>
      <c r="D9" s="22">
        <v>243</v>
      </c>
      <c r="E9" s="22">
        <v>0</v>
      </c>
      <c r="F9" s="22">
        <v>0</v>
      </c>
      <c r="G9" s="23">
        <v>0</v>
      </c>
      <c r="H9" s="22">
        <v>341</v>
      </c>
      <c r="I9" s="23">
        <v>16</v>
      </c>
      <c r="J9" s="23">
        <v>287</v>
      </c>
      <c r="K9" s="23">
        <v>18</v>
      </c>
      <c r="L9" s="24">
        <v>20</v>
      </c>
      <c r="M9" s="6"/>
      <c r="N9" s="6"/>
      <c r="O9" s="6"/>
    </row>
    <row r="10" spans="1:15" ht="15.75">
      <c r="A10" s="20"/>
      <c r="B10" s="21" t="s">
        <v>124</v>
      </c>
      <c r="C10" s="21">
        <v>3</v>
      </c>
      <c r="D10" s="22">
        <v>354</v>
      </c>
      <c r="E10" s="22">
        <v>27</v>
      </c>
      <c r="F10" s="22">
        <v>4</v>
      </c>
      <c r="G10" s="2">
        <v>0</v>
      </c>
      <c r="H10" s="22">
        <v>326</v>
      </c>
      <c r="I10" s="23">
        <v>17</v>
      </c>
      <c r="J10" s="23">
        <v>206</v>
      </c>
      <c r="K10" s="23">
        <v>91</v>
      </c>
      <c r="L10" s="24">
        <v>12</v>
      </c>
      <c r="M10" s="6"/>
      <c r="N10" s="6"/>
      <c r="O10" s="6"/>
    </row>
    <row r="11" spans="1:15" ht="15.75">
      <c r="A11" s="20"/>
      <c r="B11" s="21" t="s">
        <v>125</v>
      </c>
      <c r="C11" s="21">
        <v>56</v>
      </c>
      <c r="D11" s="22">
        <v>262</v>
      </c>
      <c r="E11" s="22">
        <v>3</v>
      </c>
      <c r="F11" s="22">
        <v>4</v>
      </c>
      <c r="G11" s="23">
        <v>0</v>
      </c>
      <c r="H11" s="22">
        <v>311</v>
      </c>
      <c r="I11" s="23">
        <v>8</v>
      </c>
      <c r="J11" s="23">
        <v>191</v>
      </c>
      <c r="K11" s="23">
        <v>66</v>
      </c>
      <c r="L11" s="24">
        <v>46</v>
      </c>
      <c r="M11" s="6"/>
      <c r="N11" s="6"/>
      <c r="O11" s="6"/>
    </row>
    <row r="12" spans="1:15" ht="15.75">
      <c r="A12" s="20"/>
      <c r="B12" s="21" t="s">
        <v>126</v>
      </c>
      <c r="C12" s="21">
        <v>51</v>
      </c>
      <c r="D12" s="22">
        <v>241</v>
      </c>
      <c r="E12" s="22">
        <v>0</v>
      </c>
      <c r="F12" s="22">
        <v>0</v>
      </c>
      <c r="G12" s="23">
        <v>0</v>
      </c>
      <c r="H12" s="22">
        <v>292</v>
      </c>
      <c r="I12" s="23">
        <v>7</v>
      </c>
      <c r="J12" s="23">
        <v>174</v>
      </c>
      <c r="K12" s="23">
        <v>71</v>
      </c>
      <c r="L12" s="24">
        <v>40</v>
      </c>
      <c r="M12" s="6"/>
      <c r="N12" s="6"/>
      <c r="O12" s="6"/>
    </row>
    <row r="13" spans="1:15" ht="15.75">
      <c r="A13" s="20"/>
      <c r="B13" s="21" t="s">
        <v>21</v>
      </c>
      <c r="C13" s="21">
        <v>0</v>
      </c>
      <c r="D13" s="22">
        <v>313</v>
      </c>
      <c r="E13" s="22">
        <v>5</v>
      </c>
      <c r="F13" s="22">
        <v>3</v>
      </c>
      <c r="G13" s="23">
        <v>0</v>
      </c>
      <c r="H13" s="22">
        <v>305</v>
      </c>
      <c r="I13" s="23">
        <v>11</v>
      </c>
      <c r="J13" s="23">
        <v>141</v>
      </c>
      <c r="K13" s="23">
        <v>62</v>
      </c>
      <c r="L13" s="24">
        <v>91</v>
      </c>
      <c r="M13" s="6"/>
      <c r="N13" s="6"/>
      <c r="O13" s="6"/>
    </row>
    <row r="14" spans="1:15" ht="15.75">
      <c r="A14" s="20"/>
      <c r="B14" s="21" t="s">
        <v>127</v>
      </c>
      <c r="C14" s="21">
        <v>0</v>
      </c>
      <c r="D14" s="22">
        <v>389</v>
      </c>
      <c r="E14" s="22">
        <v>1</v>
      </c>
      <c r="F14" s="22">
        <v>8</v>
      </c>
      <c r="G14" s="23">
        <v>0</v>
      </c>
      <c r="H14" s="22">
        <v>380</v>
      </c>
      <c r="I14" s="23">
        <v>13</v>
      </c>
      <c r="J14" s="23">
        <v>256</v>
      </c>
      <c r="K14" s="23">
        <v>76</v>
      </c>
      <c r="L14" s="24">
        <v>35</v>
      </c>
      <c r="M14" s="6"/>
      <c r="N14" s="6"/>
      <c r="O14" s="6"/>
    </row>
    <row r="15" spans="1:15" ht="15.75">
      <c r="A15" s="20"/>
      <c r="B15" s="21" t="s">
        <v>20</v>
      </c>
      <c r="C15" s="21">
        <v>0</v>
      </c>
      <c r="D15" s="22">
        <v>234</v>
      </c>
      <c r="E15" s="22">
        <v>0</v>
      </c>
      <c r="F15" s="22">
        <v>4</v>
      </c>
      <c r="G15" s="23">
        <v>0</v>
      </c>
      <c r="H15" s="22">
        <v>230</v>
      </c>
      <c r="I15" s="23">
        <v>5</v>
      </c>
      <c r="J15" s="23">
        <v>177</v>
      </c>
      <c r="K15" s="23">
        <v>46</v>
      </c>
      <c r="L15" s="24">
        <v>2</v>
      </c>
      <c r="M15" s="6"/>
      <c r="N15" s="6"/>
      <c r="O15" s="6"/>
    </row>
    <row r="16" spans="1:15" ht="15.75">
      <c r="A16" s="20"/>
      <c r="B16" s="21" t="s">
        <v>19</v>
      </c>
      <c r="C16" s="21">
        <v>0</v>
      </c>
      <c r="D16" s="23">
        <v>68</v>
      </c>
      <c r="E16" s="23">
        <v>0</v>
      </c>
      <c r="F16" s="23">
        <v>0</v>
      </c>
      <c r="G16" s="23">
        <v>0</v>
      </c>
      <c r="H16" s="23">
        <v>68</v>
      </c>
      <c r="I16" s="23">
        <v>3</v>
      </c>
      <c r="J16" s="23">
        <v>58</v>
      </c>
      <c r="K16" s="23">
        <v>7</v>
      </c>
      <c r="L16" s="24">
        <v>0</v>
      </c>
      <c r="M16" s="6"/>
      <c r="N16" s="6"/>
      <c r="O16" s="6"/>
    </row>
    <row r="17" spans="1:15" ht="15.75">
      <c r="A17" s="20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6"/>
      <c r="N17" s="6"/>
      <c r="O17" s="6"/>
    </row>
    <row r="18" spans="1:15" ht="15.75">
      <c r="A18" s="26"/>
      <c r="B18" s="27"/>
      <c r="C18" s="27"/>
      <c r="D18" s="23"/>
      <c r="E18" s="23"/>
      <c r="F18" s="23"/>
      <c r="G18" s="23"/>
      <c r="H18" s="23"/>
      <c r="I18" s="23"/>
      <c r="J18" s="23"/>
      <c r="K18" s="23"/>
      <c r="L18" s="23"/>
      <c r="M18" s="6"/>
      <c r="N18" s="6"/>
      <c r="O18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H5" sqref="H1:H1048576"/>
    </sheetView>
  </sheetViews>
  <sheetFormatPr defaultRowHeight="15"/>
  <cols>
    <col min="2" max="2" width="27.5703125" customWidth="1"/>
    <col min="3" max="3" width="14.28515625" customWidth="1"/>
    <col min="4" max="4" width="14.42578125" customWidth="1"/>
    <col min="5" max="5" width="12.42578125" customWidth="1"/>
    <col min="8" max="8" width="11.5703125" customWidth="1"/>
    <col min="9" max="9" width="11.42578125" customWidth="1"/>
    <col min="10" max="10" width="11" customWidth="1"/>
    <col min="11" max="11" width="14.140625" customWidth="1"/>
    <col min="12" max="12" width="14.28515625" customWidth="1"/>
  </cols>
  <sheetData>
    <row r="1" spans="1:15" ht="15.75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>
      <c r="A2" s="2"/>
      <c r="B2" s="143" t="s">
        <v>130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>
      <c r="A3" s="1"/>
      <c r="B3" s="144" t="s">
        <v>131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76.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15.75">
      <c r="A7" s="20" t="s">
        <v>132</v>
      </c>
      <c r="B7" s="21" t="s">
        <v>23</v>
      </c>
      <c r="C7" s="22">
        <v>11</v>
      </c>
      <c r="D7" s="22">
        <v>52</v>
      </c>
      <c r="E7" s="22"/>
      <c r="F7" s="22"/>
      <c r="G7" s="22">
        <v>0</v>
      </c>
      <c r="H7" s="22">
        <v>63</v>
      </c>
      <c r="I7" s="23"/>
      <c r="J7" s="23">
        <v>60</v>
      </c>
      <c r="K7" s="23">
        <v>3</v>
      </c>
      <c r="L7" s="24"/>
      <c r="M7" s="6"/>
      <c r="N7" s="6"/>
      <c r="O7" s="6"/>
    </row>
    <row r="8" spans="1:15" ht="15.75">
      <c r="A8" s="20" t="s">
        <v>133</v>
      </c>
      <c r="B8" s="21" t="s">
        <v>24</v>
      </c>
      <c r="C8" s="22">
        <v>0</v>
      </c>
      <c r="D8" s="22">
        <v>490</v>
      </c>
      <c r="E8" s="22"/>
      <c r="F8" s="22"/>
      <c r="G8" s="22">
        <v>0</v>
      </c>
      <c r="H8" s="22">
        <v>490</v>
      </c>
      <c r="I8" s="23">
        <v>32</v>
      </c>
      <c r="J8" s="23">
        <v>449</v>
      </c>
      <c r="K8" s="23">
        <v>9</v>
      </c>
      <c r="L8" s="24"/>
      <c r="M8" s="6"/>
      <c r="N8" s="6"/>
      <c r="O8" s="6"/>
    </row>
    <row r="9" spans="1:15" ht="15.75">
      <c r="A9" s="20" t="s">
        <v>134</v>
      </c>
      <c r="B9" s="21" t="s">
        <v>26</v>
      </c>
      <c r="C9" s="22">
        <v>0</v>
      </c>
      <c r="D9" s="22">
        <v>202</v>
      </c>
      <c r="E9" s="22"/>
      <c r="F9" s="22">
        <v>5</v>
      </c>
      <c r="G9" s="22">
        <v>0</v>
      </c>
      <c r="H9" s="22">
        <v>197</v>
      </c>
      <c r="I9" s="23">
        <v>4</v>
      </c>
      <c r="J9" s="23">
        <v>157</v>
      </c>
      <c r="K9" s="23">
        <v>12</v>
      </c>
      <c r="L9" s="24">
        <v>24</v>
      </c>
      <c r="M9" s="6"/>
      <c r="N9" s="6"/>
      <c r="O9" s="6"/>
    </row>
    <row r="10" spans="1:15" ht="15.75">
      <c r="A10" s="20" t="s">
        <v>135</v>
      </c>
      <c r="B10" s="21" t="s">
        <v>27</v>
      </c>
      <c r="C10" s="22">
        <v>0</v>
      </c>
      <c r="D10" s="22">
        <v>293</v>
      </c>
      <c r="E10" s="22">
        <v>3</v>
      </c>
      <c r="F10" s="22"/>
      <c r="G10" s="22">
        <v>0</v>
      </c>
      <c r="H10" s="22">
        <v>290</v>
      </c>
      <c r="I10" s="23">
        <v>32</v>
      </c>
      <c r="J10" s="23">
        <v>226</v>
      </c>
      <c r="K10" s="23">
        <v>29</v>
      </c>
      <c r="L10" s="24">
        <v>3</v>
      </c>
      <c r="M10" s="6"/>
      <c r="N10" s="6"/>
      <c r="O10" s="6"/>
    </row>
    <row r="11" spans="1:15" ht="15.75">
      <c r="A11" s="20" t="s">
        <v>136</v>
      </c>
      <c r="B11" s="21" t="s">
        <v>29</v>
      </c>
      <c r="C11" s="22">
        <v>0</v>
      </c>
      <c r="D11" s="22">
        <v>1419</v>
      </c>
      <c r="E11" s="22"/>
      <c r="F11" s="22"/>
      <c r="G11" s="22">
        <v>0</v>
      </c>
      <c r="H11" s="22">
        <v>1419</v>
      </c>
      <c r="I11" s="23">
        <v>73</v>
      </c>
      <c r="J11" s="23">
        <v>637</v>
      </c>
      <c r="K11" s="23">
        <v>73</v>
      </c>
      <c r="L11" s="24">
        <v>636</v>
      </c>
      <c r="M11" s="6"/>
      <c r="N11" s="6"/>
      <c r="O11" s="6"/>
    </row>
    <row r="12" spans="1:15" ht="15.75">
      <c r="A12" s="20" t="s">
        <v>137</v>
      </c>
      <c r="B12" s="21" t="s">
        <v>28</v>
      </c>
      <c r="C12" s="22">
        <v>0</v>
      </c>
      <c r="D12" s="22">
        <v>140</v>
      </c>
      <c r="E12" s="22">
        <v>10</v>
      </c>
      <c r="F12" s="22"/>
      <c r="G12" s="22">
        <v>0</v>
      </c>
      <c r="H12" s="22">
        <v>130</v>
      </c>
      <c r="I12" s="23">
        <v>11</v>
      </c>
      <c r="J12" s="23">
        <v>108</v>
      </c>
      <c r="K12" s="23">
        <v>11</v>
      </c>
      <c r="L12" s="24"/>
      <c r="M12" s="6"/>
      <c r="N12" s="6"/>
      <c r="O12" s="6"/>
    </row>
    <row r="13" spans="1:15" ht="15.75">
      <c r="A13" s="20" t="s">
        <v>138</v>
      </c>
      <c r="B13" s="21" t="s">
        <v>25</v>
      </c>
      <c r="C13" s="22">
        <v>2</v>
      </c>
      <c r="D13" s="22">
        <v>254</v>
      </c>
      <c r="E13" s="22"/>
      <c r="F13" s="22">
        <v>5</v>
      </c>
      <c r="G13" s="22">
        <v>0</v>
      </c>
      <c r="H13" s="22">
        <v>251</v>
      </c>
      <c r="I13" s="23">
        <v>23</v>
      </c>
      <c r="J13" s="23">
        <v>197</v>
      </c>
      <c r="K13" s="23">
        <v>31</v>
      </c>
      <c r="L13" s="24"/>
      <c r="M13" s="6"/>
      <c r="N13" s="6"/>
      <c r="O13" s="6"/>
    </row>
    <row r="14" spans="1:15" ht="15.75">
      <c r="A14" s="20" t="s">
        <v>139</v>
      </c>
      <c r="B14" s="21" t="s">
        <v>30</v>
      </c>
      <c r="C14" s="22">
        <v>0</v>
      </c>
      <c r="D14" s="22">
        <v>0</v>
      </c>
      <c r="E14" s="22"/>
      <c r="F14" s="22"/>
      <c r="G14" s="22">
        <v>0</v>
      </c>
      <c r="H14" s="22"/>
      <c r="I14" s="23"/>
      <c r="J14" s="23"/>
      <c r="K14" s="23"/>
      <c r="L14" s="24"/>
      <c r="M14" s="6"/>
      <c r="N14" s="6"/>
      <c r="O14" s="6"/>
    </row>
    <row r="15" spans="1:15" ht="15.75">
      <c r="A15" s="20" t="s">
        <v>140</v>
      </c>
      <c r="B15" s="21" t="s">
        <v>31</v>
      </c>
      <c r="C15" s="22">
        <v>0</v>
      </c>
      <c r="D15" s="22">
        <v>466</v>
      </c>
      <c r="E15" s="22">
        <v>17</v>
      </c>
      <c r="F15" s="22"/>
      <c r="G15" s="22">
        <v>0</v>
      </c>
      <c r="H15" s="22">
        <v>449</v>
      </c>
      <c r="I15" s="23">
        <v>88</v>
      </c>
      <c r="J15" s="23">
        <v>327</v>
      </c>
      <c r="K15" s="23">
        <v>34</v>
      </c>
      <c r="L15" s="24"/>
      <c r="M15" s="6"/>
      <c r="N15" s="6"/>
      <c r="O15" s="6"/>
    </row>
    <row r="16" spans="1:15" ht="15.75">
      <c r="A16" s="20" t="s">
        <v>141</v>
      </c>
      <c r="B16" s="21" t="s">
        <v>32</v>
      </c>
      <c r="C16" s="22">
        <v>0</v>
      </c>
      <c r="D16" s="23">
        <v>153</v>
      </c>
      <c r="E16" s="23">
        <v>1</v>
      </c>
      <c r="F16" s="23">
        <v>2</v>
      </c>
      <c r="G16" s="22">
        <v>0</v>
      </c>
      <c r="H16" s="23">
        <v>150</v>
      </c>
      <c r="I16" s="23">
        <v>11</v>
      </c>
      <c r="J16" s="23">
        <v>86</v>
      </c>
      <c r="K16" s="23">
        <v>42</v>
      </c>
      <c r="L16" s="24">
        <v>11</v>
      </c>
      <c r="M16" s="6"/>
      <c r="N16" s="6"/>
      <c r="O16" s="6"/>
    </row>
    <row r="17" spans="1:15" ht="15.75">
      <c r="A17" s="20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6"/>
      <c r="N17" s="6"/>
      <c r="O17" s="6"/>
    </row>
    <row r="18" spans="1:15" ht="15.75">
      <c r="A18" s="26"/>
      <c r="B18" s="27"/>
      <c r="C18" s="27"/>
      <c r="D18" s="23"/>
      <c r="E18" s="23"/>
      <c r="F18" s="23"/>
      <c r="G18" s="23"/>
      <c r="H18" s="23"/>
      <c r="I18" s="23"/>
      <c r="J18" s="23"/>
      <c r="K18" s="23"/>
      <c r="L18" s="23"/>
      <c r="M18" s="6"/>
      <c r="N18" s="6"/>
      <c r="O18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H5" sqref="H1:H1048576"/>
    </sheetView>
  </sheetViews>
  <sheetFormatPr defaultColWidth="13.140625" defaultRowHeight="15"/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>
      <c r="A3" s="1"/>
      <c r="B3" s="144" t="s">
        <v>156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65" customFormat="1">
      <c r="A4" s="153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76.5">
      <c r="A5" s="147" t="s">
        <v>3</v>
      </c>
      <c r="B5" s="155" t="s">
        <v>4</v>
      </c>
      <c r="C5" s="70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N5" s="6"/>
      <c r="O5" s="6"/>
    </row>
    <row r="6" spans="1:15" s="85" customFormat="1" ht="15.75">
      <c r="A6" s="148"/>
      <c r="B6" s="155"/>
      <c r="C6" s="82">
        <v>1</v>
      </c>
      <c r="D6" s="83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  <c r="K6" s="83">
        <v>9</v>
      </c>
      <c r="L6" s="83">
        <v>10</v>
      </c>
      <c r="M6" s="84"/>
      <c r="N6" s="84"/>
      <c r="O6" s="84"/>
    </row>
    <row r="7" spans="1:15" ht="15.75">
      <c r="A7" s="20">
        <v>1</v>
      </c>
      <c r="B7" s="21" t="s">
        <v>33</v>
      </c>
      <c r="C7" s="31">
        <v>0</v>
      </c>
      <c r="D7" s="22">
        <v>448</v>
      </c>
      <c r="E7" s="22"/>
      <c r="F7" s="22"/>
      <c r="G7" s="22"/>
      <c r="H7" s="22">
        <v>448</v>
      </c>
      <c r="I7" s="23">
        <v>14</v>
      </c>
      <c r="J7" s="23">
        <v>273</v>
      </c>
      <c r="K7" s="23">
        <v>0</v>
      </c>
      <c r="L7" s="24">
        <v>161</v>
      </c>
      <c r="M7" s="6"/>
      <c r="N7" s="6"/>
      <c r="O7" s="6"/>
    </row>
    <row r="8" spans="1:15" ht="15.75">
      <c r="A8" s="20">
        <v>2</v>
      </c>
      <c r="B8" s="21" t="s">
        <v>34</v>
      </c>
      <c r="C8" s="31">
        <v>0</v>
      </c>
      <c r="D8" s="22">
        <v>519</v>
      </c>
      <c r="E8" s="22">
        <v>11</v>
      </c>
      <c r="F8" s="22">
        <v>1</v>
      </c>
      <c r="G8" s="23"/>
      <c r="H8" s="22">
        <v>507</v>
      </c>
      <c r="I8" s="23">
        <v>28</v>
      </c>
      <c r="J8" s="23">
        <v>372</v>
      </c>
      <c r="K8" s="23">
        <v>0</v>
      </c>
      <c r="L8" s="24">
        <v>107</v>
      </c>
      <c r="M8" s="6"/>
      <c r="N8" s="6"/>
      <c r="O8" s="6"/>
    </row>
    <row r="9" spans="1:15" ht="15.75">
      <c r="A9" s="20">
        <v>3</v>
      </c>
      <c r="B9" s="21" t="s">
        <v>35</v>
      </c>
      <c r="C9" s="31">
        <v>0</v>
      </c>
      <c r="D9" s="22">
        <v>80</v>
      </c>
      <c r="E9" s="22"/>
      <c r="F9" s="22"/>
      <c r="G9" s="23"/>
      <c r="H9" s="22">
        <v>80</v>
      </c>
      <c r="I9" s="23">
        <v>3</v>
      </c>
      <c r="J9" s="23">
        <v>77</v>
      </c>
      <c r="K9" s="23">
        <v>0</v>
      </c>
      <c r="L9" s="24">
        <v>0</v>
      </c>
      <c r="M9" s="6"/>
      <c r="N9" s="6"/>
      <c r="O9" s="6"/>
    </row>
    <row r="10" spans="1:15" ht="15.75">
      <c r="A10" s="20">
        <v>4</v>
      </c>
      <c r="B10" s="21" t="s">
        <v>36</v>
      </c>
      <c r="C10" s="31">
        <v>0</v>
      </c>
      <c r="D10" s="22">
        <v>826</v>
      </c>
      <c r="E10" s="22"/>
      <c r="F10" s="22">
        <v>1</v>
      </c>
      <c r="G10" s="2"/>
      <c r="H10" s="22">
        <v>825</v>
      </c>
      <c r="I10" s="23">
        <v>30</v>
      </c>
      <c r="J10" s="23">
        <v>706</v>
      </c>
      <c r="K10" s="23">
        <v>0</v>
      </c>
      <c r="L10" s="24">
        <v>89</v>
      </c>
      <c r="M10" s="6"/>
      <c r="N10" s="6"/>
      <c r="O10" s="6"/>
    </row>
    <row r="11" spans="1:15" ht="15.75">
      <c r="A11" s="20">
        <v>5</v>
      </c>
      <c r="B11" s="21" t="s">
        <v>37</v>
      </c>
      <c r="C11" s="31">
        <v>0</v>
      </c>
      <c r="D11" s="22">
        <v>740</v>
      </c>
      <c r="E11" s="22"/>
      <c r="F11" s="22"/>
      <c r="G11" s="23"/>
      <c r="H11" s="22">
        <v>740</v>
      </c>
      <c r="I11" s="23">
        <v>47</v>
      </c>
      <c r="J11" s="23">
        <v>693</v>
      </c>
      <c r="K11" s="23">
        <v>0</v>
      </c>
      <c r="L11" s="24">
        <v>0</v>
      </c>
      <c r="M11" s="6"/>
      <c r="N11" s="6"/>
      <c r="O11" s="6"/>
    </row>
    <row r="12" spans="1:15" ht="15.75">
      <c r="A12" s="20">
        <v>6</v>
      </c>
      <c r="B12" s="21" t="s">
        <v>38</v>
      </c>
      <c r="C12" s="31">
        <v>0</v>
      </c>
      <c r="D12" s="22">
        <v>95</v>
      </c>
      <c r="E12" s="22"/>
      <c r="F12" s="22"/>
      <c r="G12" s="23"/>
      <c r="H12" s="22">
        <v>95</v>
      </c>
      <c r="I12" s="23">
        <v>7</v>
      </c>
      <c r="J12" s="23">
        <v>88</v>
      </c>
      <c r="K12" s="23">
        <v>0</v>
      </c>
      <c r="L12" s="24">
        <v>0</v>
      </c>
      <c r="M12" s="6"/>
      <c r="N12" s="6"/>
      <c r="O12" s="6"/>
    </row>
    <row r="13" spans="1:15" ht="15.75">
      <c r="A13" s="20">
        <v>7</v>
      </c>
      <c r="B13" s="21" t="s">
        <v>39</v>
      </c>
      <c r="C13" s="31">
        <v>0</v>
      </c>
      <c r="D13" s="22">
        <v>140</v>
      </c>
      <c r="E13" s="22"/>
      <c r="F13" s="22"/>
      <c r="G13" s="23"/>
      <c r="H13" s="22">
        <v>140</v>
      </c>
      <c r="I13" s="23">
        <v>23</v>
      </c>
      <c r="J13" s="23">
        <v>117</v>
      </c>
      <c r="K13" s="23">
        <v>0</v>
      </c>
      <c r="L13" s="24">
        <v>0</v>
      </c>
      <c r="M13" s="6"/>
      <c r="N13" s="6"/>
      <c r="O13" s="6"/>
    </row>
    <row r="14" spans="1:15" ht="15.75">
      <c r="A14" s="88"/>
      <c r="B14" s="89"/>
      <c r="C14" s="89"/>
      <c r="D14" s="90"/>
      <c r="E14" s="90"/>
      <c r="F14" s="90"/>
      <c r="G14" s="91"/>
      <c r="H14" s="90"/>
      <c r="I14" s="91"/>
      <c r="J14" s="91"/>
      <c r="K14" s="91"/>
      <c r="L14" s="92"/>
      <c r="M14" s="6"/>
      <c r="N14" s="6"/>
      <c r="O14" s="6"/>
    </row>
    <row r="15" spans="1:15" ht="15.75">
      <c r="A15" s="14"/>
      <c r="B15" s="15"/>
      <c r="C15" s="15"/>
      <c r="D15" s="74"/>
      <c r="E15" s="74"/>
      <c r="F15" s="74"/>
      <c r="G15" s="74"/>
      <c r="H15" s="74"/>
      <c r="I15" s="74"/>
      <c r="J15" s="74"/>
      <c r="K15" s="74"/>
      <c r="L15" s="16"/>
      <c r="M15" s="17"/>
      <c r="N15" s="6"/>
      <c r="O15" s="6"/>
    </row>
    <row r="16" spans="1:15" ht="15.75">
      <c r="A16" s="14"/>
      <c r="B16" s="15"/>
      <c r="C16" s="15"/>
      <c r="D16" s="74"/>
      <c r="E16" s="74"/>
      <c r="F16" s="74"/>
      <c r="G16" s="74"/>
      <c r="H16" s="74"/>
      <c r="I16" s="74"/>
      <c r="J16" s="74"/>
      <c r="K16" s="74"/>
      <c r="L16" s="16"/>
      <c r="M16" s="17"/>
      <c r="N16" s="6"/>
      <c r="O16" s="6"/>
    </row>
    <row r="17" spans="1:15" ht="15.75">
      <c r="A17" s="14"/>
      <c r="B17" s="14"/>
      <c r="C17" s="14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6"/>
      <c r="O17" s="6"/>
    </row>
    <row r="18" spans="1:15" ht="15.75">
      <c r="A18" s="17"/>
      <c r="B18" s="18"/>
      <c r="C18" s="18"/>
      <c r="D18" s="74"/>
      <c r="E18" s="74"/>
      <c r="F18" s="74"/>
      <c r="G18" s="74"/>
      <c r="H18" s="74"/>
      <c r="I18" s="74"/>
      <c r="J18" s="74"/>
      <c r="K18" s="74"/>
      <c r="L18" s="74"/>
      <c r="M18" s="17"/>
      <c r="N18" s="6"/>
      <c r="O18" s="6"/>
    </row>
    <row r="19" spans="1: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6">
    <mergeCell ref="B1:L1"/>
    <mergeCell ref="B2:L2"/>
    <mergeCell ref="B3:L3"/>
    <mergeCell ref="A4:O4"/>
    <mergeCell ref="A5:A6"/>
    <mergeCell ref="B5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5" sqref="E1:F1048576"/>
    </sheetView>
  </sheetViews>
  <sheetFormatPr defaultRowHeight="15"/>
  <cols>
    <col min="2" max="2" width="12" customWidth="1"/>
  </cols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157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5" customFormat="1">
      <c r="A4" s="156" t="s">
        <v>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93"/>
      <c r="N4" s="93"/>
      <c r="O4" s="93"/>
    </row>
    <row r="5" spans="1:15" ht="114.7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158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26.25">
      <c r="A7" s="28">
        <v>1</v>
      </c>
      <c r="B7" s="29" t="s">
        <v>40</v>
      </c>
      <c r="C7" s="31">
        <v>0</v>
      </c>
      <c r="D7" s="22">
        <v>1</v>
      </c>
      <c r="E7" s="22"/>
      <c r="F7" s="22"/>
      <c r="G7" s="22"/>
      <c r="H7" s="22">
        <v>1</v>
      </c>
      <c r="I7" s="23"/>
      <c r="J7" s="23">
        <v>1</v>
      </c>
      <c r="K7" s="23"/>
      <c r="L7" s="24">
        <v>0</v>
      </c>
      <c r="M7" s="6"/>
      <c r="N7" s="6"/>
      <c r="O7" s="6"/>
    </row>
    <row r="8" spans="1:15" ht="26.25">
      <c r="A8" s="28">
        <v>2</v>
      </c>
      <c r="B8" s="29" t="s">
        <v>41</v>
      </c>
      <c r="C8" s="31">
        <v>0</v>
      </c>
      <c r="D8" s="22">
        <v>64</v>
      </c>
      <c r="E8" s="22"/>
      <c r="F8" s="22">
        <v>4</v>
      </c>
      <c r="G8" s="23"/>
      <c r="H8" s="22">
        <v>60</v>
      </c>
      <c r="I8" s="23"/>
      <c r="J8" s="23">
        <v>39</v>
      </c>
      <c r="K8" s="23">
        <v>21</v>
      </c>
      <c r="L8" s="24">
        <v>0</v>
      </c>
      <c r="M8" s="6"/>
      <c r="N8" s="6"/>
      <c r="O8" s="6"/>
    </row>
    <row r="9" spans="1:15" ht="26.25">
      <c r="A9" s="28">
        <v>3</v>
      </c>
      <c r="B9" s="29" t="s">
        <v>42</v>
      </c>
      <c r="C9" s="31">
        <v>0</v>
      </c>
      <c r="D9" s="22">
        <v>50</v>
      </c>
      <c r="E9" s="22"/>
      <c r="F9" s="22"/>
      <c r="G9" s="23"/>
      <c r="H9" s="22">
        <v>50</v>
      </c>
      <c r="I9" s="23"/>
      <c r="J9" s="23">
        <v>38</v>
      </c>
      <c r="K9" s="23">
        <v>12</v>
      </c>
      <c r="L9" s="24">
        <v>0</v>
      </c>
      <c r="M9" s="6"/>
      <c r="N9" s="6"/>
      <c r="O9" s="6"/>
    </row>
    <row r="10" spans="1:15" ht="26.25">
      <c r="A10" s="28">
        <v>4</v>
      </c>
      <c r="B10" s="29" t="s">
        <v>43</v>
      </c>
      <c r="C10" s="31">
        <v>0</v>
      </c>
      <c r="D10" s="22">
        <v>196</v>
      </c>
      <c r="E10" s="22"/>
      <c r="F10" s="22">
        <v>24</v>
      </c>
      <c r="G10" s="2">
        <v>1</v>
      </c>
      <c r="H10" s="22">
        <v>171</v>
      </c>
      <c r="I10" s="23">
        <v>8</v>
      </c>
      <c r="J10" s="23">
        <v>95</v>
      </c>
      <c r="K10" s="23">
        <v>68</v>
      </c>
      <c r="L10" s="24">
        <v>0</v>
      </c>
      <c r="M10" s="6"/>
      <c r="N10" s="6"/>
      <c r="O10" s="6"/>
    </row>
    <row r="11" spans="1:15" ht="26.25">
      <c r="A11" s="28">
        <v>5</v>
      </c>
      <c r="B11" s="29" t="s">
        <v>44</v>
      </c>
      <c r="C11" s="31">
        <v>0</v>
      </c>
      <c r="D11" s="22">
        <v>257</v>
      </c>
      <c r="E11" s="22"/>
      <c r="F11" s="22">
        <v>16</v>
      </c>
      <c r="G11" s="23">
        <v>5</v>
      </c>
      <c r="H11" s="22">
        <v>236</v>
      </c>
      <c r="I11" s="23">
        <v>16</v>
      </c>
      <c r="J11" s="23">
        <v>179</v>
      </c>
      <c r="K11" s="23">
        <v>41</v>
      </c>
      <c r="L11" s="24">
        <v>0</v>
      </c>
      <c r="M11" s="6"/>
      <c r="N11" s="6"/>
      <c r="O11" s="6"/>
    </row>
    <row r="12" spans="1:15" ht="26.25">
      <c r="A12" s="28">
        <v>6</v>
      </c>
      <c r="B12" s="29" t="s">
        <v>45</v>
      </c>
      <c r="C12" s="31">
        <v>0</v>
      </c>
      <c r="D12" s="22">
        <v>321</v>
      </c>
      <c r="E12" s="22">
        <v>30</v>
      </c>
      <c r="F12" s="22"/>
      <c r="G12" s="23">
        <v>1</v>
      </c>
      <c r="H12" s="22">
        <v>290</v>
      </c>
      <c r="I12" s="23">
        <v>4</v>
      </c>
      <c r="J12" s="23">
        <v>164</v>
      </c>
      <c r="K12" s="23">
        <v>122</v>
      </c>
      <c r="L12" s="24">
        <v>0</v>
      </c>
      <c r="M12" s="6"/>
      <c r="N12" s="6"/>
      <c r="O12" s="6"/>
    </row>
    <row r="13" spans="1:15" ht="15.75">
      <c r="A13" s="28">
        <v>7</v>
      </c>
      <c r="B13" s="29" t="s">
        <v>46</v>
      </c>
      <c r="C13" s="31">
        <v>0</v>
      </c>
      <c r="D13" s="22">
        <v>118</v>
      </c>
      <c r="E13" s="22">
        <v>7</v>
      </c>
      <c r="F13" s="22">
        <v>10</v>
      </c>
      <c r="G13" s="23"/>
      <c r="H13" s="22">
        <v>101</v>
      </c>
      <c r="I13" s="23"/>
      <c r="J13" s="23">
        <v>61</v>
      </c>
      <c r="K13" s="23">
        <v>40</v>
      </c>
      <c r="L13" s="24">
        <v>0</v>
      </c>
      <c r="M13" s="6"/>
      <c r="N13" s="6"/>
      <c r="O13" s="6"/>
    </row>
    <row r="14" spans="1:15" ht="15.75">
      <c r="A14" s="28">
        <v>8</v>
      </c>
      <c r="B14" s="29" t="s">
        <v>48</v>
      </c>
      <c r="C14" s="31">
        <v>0</v>
      </c>
      <c r="D14" s="22">
        <v>276</v>
      </c>
      <c r="E14" s="22">
        <v>1</v>
      </c>
      <c r="F14" s="22">
        <v>40</v>
      </c>
      <c r="G14" s="23"/>
      <c r="H14" s="22">
        <v>235</v>
      </c>
      <c r="I14" s="23">
        <v>6</v>
      </c>
      <c r="J14" s="23">
        <v>116</v>
      </c>
      <c r="K14" s="23">
        <v>112</v>
      </c>
      <c r="L14" s="24">
        <v>1</v>
      </c>
      <c r="M14" s="6"/>
      <c r="N14" s="6"/>
      <c r="O14" s="6"/>
    </row>
    <row r="15" spans="1:15" ht="26.25">
      <c r="A15" s="28">
        <v>9</v>
      </c>
      <c r="B15" s="29" t="s">
        <v>47</v>
      </c>
      <c r="C15" s="31">
        <v>0</v>
      </c>
      <c r="D15" s="22">
        <v>234</v>
      </c>
      <c r="E15" s="22">
        <v>1</v>
      </c>
      <c r="F15" s="22">
        <v>8</v>
      </c>
      <c r="G15" s="23">
        <v>1</v>
      </c>
      <c r="H15" s="22">
        <v>224</v>
      </c>
      <c r="I15" s="23">
        <v>5</v>
      </c>
      <c r="J15" s="23">
        <v>127</v>
      </c>
      <c r="K15" s="23">
        <v>92</v>
      </c>
      <c r="L15" s="24">
        <v>0</v>
      </c>
      <c r="M15" s="6"/>
      <c r="N15" s="6"/>
      <c r="O15" s="6"/>
    </row>
    <row r="16" spans="1:15" ht="15.75">
      <c r="A16" s="20"/>
      <c r="B16" s="21"/>
      <c r="C16" s="31"/>
      <c r="D16" s="23"/>
      <c r="E16" s="23"/>
      <c r="F16" s="23"/>
      <c r="G16" s="23"/>
      <c r="H16" s="23"/>
      <c r="I16" s="23"/>
      <c r="J16" s="23"/>
      <c r="K16" s="23"/>
      <c r="L16" s="24"/>
      <c r="M16" s="6"/>
      <c r="N16" s="6"/>
      <c r="O16" s="6"/>
    </row>
    <row r="17" spans="1:15" ht="15.75">
      <c r="A17" s="20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6"/>
      <c r="N17" s="6"/>
      <c r="O17" s="6"/>
    </row>
    <row r="18" spans="1:15" ht="15.75">
      <c r="A18" s="26"/>
      <c r="B18" s="27"/>
      <c r="C18" s="27"/>
      <c r="D18" s="23"/>
      <c r="E18" s="23"/>
      <c r="F18" s="23"/>
      <c r="G18" s="23"/>
      <c r="H18" s="23"/>
      <c r="I18" s="23"/>
      <c r="J18" s="23"/>
      <c r="K18" s="23"/>
      <c r="L18" s="23"/>
      <c r="M18" s="6"/>
      <c r="N18" s="6"/>
      <c r="O18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H5" sqref="H1:H1048576"/>
    </sheetView>
  </sheetViews>
  <sheetFormatPr defaultRowHeight="15"/>
  <cols>
    <col min="2" max="2" width="16.42578125" style="59" customWidth="1"/>
  </cols>
  <sheetData>
    <row r="1" spans="1:19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67"/>
      <c r="N1" s="67"/>
      <c r="O1" s="106"/>
      <c r="P1" s="107"/>
      <c r="Q1" s="107"/>
      <c r="R1" s="107"/>
      <c r="S1" s="107"/>
    </row>
    <row r="2" spans="1:19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7"/>
      <c r="N2" s="67"/>
      <c r="O2" s="106"/>
      <c r="P2" s="107"/>
      <c r="Q2" s="107"/>
      <c r="R2" s="107"/>
      <c r="S2" s="107"/>
    </row>
    <row r="3" spans="1:19" ht="15.75" customHeight="1">
      <c r="A3" s="1"/>
      <c r="B3" s="144" t="s">
        <v>160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06"/>
      <c r="N3" s="106"/>
      <c r="O3" s="106"/>
      <c r="P3" s="107"/>
      <c r="Q3" s="107"/>
      <c r="R3" s="107"/>
      <c r="S3" s="107"/>
    </row>
    <row r="4" spans="1:19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08"/>
      <c r="N4" s="108"/>
      <c r="O4" s="108"/>
      <c r="P4" s="109"/>
      <c r="Q4" s="109"/>
      <c r="R4" s="109"/>
      <c r="S4" s="109"/>
    </row>
    <row r="5" spans="1:19" ht="114.75">
      <c r="A5" s="147" t="s">
        <v>3</v>
      </c>
      <c r="B5" s="158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110"/>
      <c r="N5" s="110"/>
      <c r="O5" s="110"/>
      <c r="P5" s="107"/>
      <c r="Q5" s="107"/>
      <c r="R5" s="107"/>
      <c r="S5" s="107"/>
    </row>
    <row r="6" spans="1:19" s="87" customFormat="1" ht="15.75">
      <c r="A6" s="148"/>
      <c r="B6" s="159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111"/>
      <c r="N6" s="111"/>
      <c r="O6" s="111"/>
      <c r="P6" s="109"/>
      <c r="Q6" s="109"/>
      <c r="R6" s="109"/>
      <c r="S6" s="109"/>
    </row>
    <row r="7" spans="1:19" ht="30" customHeight="1">
      <c r="A7" s="20"/>
      <c r="B7" s="56" t="s">
        <v>111</v>
      </c>
      <c r="C7" s="105">
        <v>0</v>
      </c>
      <c r="D7" s="22">
        <v>89</v>
      </c>
      <c r="E7" s="22">
        <v>0</v>
      </c>
      <c r="F7" s="22">
        <v>2</v>
      </c>
      <c r="G7" s="23">
        <v>0</v>
      </c>
      <c r="H7" s="22">
        <v>87</v>
      </c>
      <c r="I7" s="23">
        <v>2</v>
      </c>
      <c r="J7" s="23">
        <v>59</v>
      </c>
      <c r="K7" s="23">
        <v>26</v>
      </c>
      <c r="L7" s="24">
        <v>0</v>
      </c>
      <c r="M7" s="110"/>
      <c r="N7" s="110"/>
      <c r="O7" s="110"/>
      <c r="P7" s="107"/>
      <c r="Q7" s="107"/>
      <c r="R7" s="107"/>
      <c r="S7" s="107"/>
    </row>
    <row r="8" spans="1:19" ht="26.25" customHeight="1">
      <c r="A8" s="20"/>
      <c r="B8" s="56" t="s">
        <v>112</v>
      </c>
      <c r="C8" s="105">
        <v>0</v>
      </c>
      <c r="D8" s="22">
        <v>329</v>
      </c>
      <c r="E8" s="22">
        <v>2</v>
      </c>
      <c r="F8" s="22">
        <v>2</v>
      </c>
      <c r="G8" s="23">
        <v>0</v>
      </c>
      <c r="H8" s="22">
        <v>325</v>
      </c>
      <c r="I8" s="23">
        <v>6</v>
      </c>
      <c r="J8" s="23">
        <v>250</v>
      </c>
      <c r="K8" s="23">
        <v>69</v>
      </c>
      <c r="L8" s="24">
        <v>0</v>
      </c>
      <c r="M8" s="110"/>
      <c r="N8" s="110"/>
      <c r="O8" s="110"/>
      <c r="P8" s="107"/>
      <c r="Q8" s="107"/>
      <c r="R8" s="107"/>
      <c r="S8" s="107"/>
    </row>
    <row r="9" spans="1:19" ht="26.25" customHeight="1">
      <c r="A9" s="20"/>
      <c r="B9" s="56" t="s">
        <v>113</v>
      </c>
      <c r="C9" s="105">
        <v>0</v>
      </c>
      <c r="D9" s="22">
        <v>215</v>
      </c>
      <c r="E9" s="22">
        <v>0</v>
      </c>
      <c r="F9" s="22">
        <v>17</v>
      </c>
      <c r="G9" s="2">
        <v>2</v>
      </c>
      <c r="H9" s="22">
        <v>196</v>
      </c>
      <c r="I9" s="23">
        <v>9</v>
      </c>
      <c r="J9" s="23">
        <v>159</v>
      </c>
      <c r="K9" s="23">
        <v>28</v>
      </c>
      <c r="L9" s="24">
        <v>0</v>
      </c>
      <c r="M9" s="110"/>
      <c r="N9" s="110"/>
      <c r="O9" s="110"/>
      <c r="P9" s="107"/>
      <c r="Q9" s="107"/>
      <c r="R9" s="107"/>
      <c r="S9" s="107"/>
    </row>
    <row r="10" spans="1:19" ht="26.25" customHeight="1">
      <c r="A10" s="20"/>
      <c r="B10" s="56" t="s">
        <v>114</v>
      </c>
      <c r="C10" s="105">
        <v>0</v>
      </c>
      <c r="D10" s="22">
        <v>11</v>
      </c>
      <c r="E10" s="22">
        <v>0</v>
      </c>
      <c r="F10" s="22">
        <v>0</v>
      </c>
      <c r="G10" s="23">
        <v>0</v>
      </c>
      <c r="H10" s="22">
        <v>11</v>
      </c>
      <c r="I10" s="23">
        <v>0</v>
      </c>
      <c r="J10" s="23">
        <v>11</v>
      </c>
      <c r="K10" s="23">
        <v>0</v>
      </c>
      <c r="L10" s="24">
        <v>0</v>
      </c>
      <c r="M10" s="110"/>
      <c r="N10" s="110"/>
      <c r="O10" s="110"/>
      <c r="P10" s="107"/>
      <c r="Q10" s="107"/>
      <c r="R10" s="107"/>
      <c r="S10" s="107"/>
    </row>
    <row r="11" spans="1:19" ht="26.25" customHeight="1">
      <c r="A11" s="20"/>
      <c r="B11" s="56" t="s">
        <v>115</v>
      </c>
      <c r="C11" s="105">
        <v>0</v>
      </c>
      <c r="D11" s="22">
        <v>278</v>
      </c>
      <c r="E11" s="22">
        <v>5</v>
      </c>
      <c r="F11" s="22">
        <v>37</v>
      </c>
      <c r="G11" s="23">
        <v>0</v>
      </c>
      <c r="H11" s="22">
        <v>236</v>
      </c>
      <c r="I11" s="23">
        <v>6</v>
      </c>
      <c r="J11" s="23">
        <v>186</v>
      </c>
      <c r="K11" s="23">
        <v>44</v>
      </c>
      <c r="L11" s="24">
        <v>0</v>
      </c>
      <c r="M11" s="110"/>
      <c r="N11" s="110"/>
      <c r="O11" s="110"/>
      <c r="P11" s="107"/>
      <c r="Q11" s="107"/>
      <c r="R11" s="107"/>
      <c r="S11" s="107"/>
    </row>
    <row r="12" spans="1:19" ht="27.75" customHeight="1">
      <c r="A12" s="20"/>
      <c r="B12" s="56" t="s">
        <v>116</v>
      </c>
      <c r="C12" s="105">
        <v>0</v>
      </c>
      <c r="D12" s="22">
        <v>296</v>
      </c>
      <c r="E12" s="22">
        <v>0</v>
      </c>
      <c r="F12" s="22">
        <v>0</v>
      </c>
      <c r="G12" s="23">
        <v>2</v>
      </c>
      <c r="H12" s="22">
        <v>294</v>
      </c>
      <c r="I12" s="23">
        <v>7</v>
      </c>
      <c r="J12" s="23">
        <v>252</v>
      </c>
      <c r="K12" s="23">
        <v>35</v>
      </c>
      <c r="L12" s="24">
        <v>0</v>
      </c>
      <c r="M12" s="110"/>
      <c r="N12" s="110"/>
      <c r="O12" s="110"/>
      <c r="P12" s="107"/>
      <c r="Q12" s="107"/>
      <c r="R12" s="107"/>
      <c r="S12" s="107"/>
    </row>
    <row r="13" spans="1:19" ht="26.25" customHeight="1">
      <c r="A13" s="20"/>
      <c r="B13" s="56" t="s">
        <v>117</v>
      </c>
      <c r="C13" s="105">
        <v>0</v>
      </c>
      <c r="D13" s="22">
        <v>345</v>
      </c>
      <c r="E13" s="22">
        <v>0</v>
      </c>
      <c r="F13" s="22">
        <v>5</v>
      </c>
      <c r="G13" s="23">
        <v>0</v>
      </c>
      <c r="H13" s="22">
        <v>340</v>
      </c>
      <c r="I13" s="23">
        <v>7</v>
      </c>
      <c r="J13" s="23">
        <v>266</v>
      </c>
      <c r="K13" s="23">
        <v>64</v>
      </c>
      <c r="L13" s="24">
        <v>2</v>
      </c>
      <c r="M13" s="110"/>
      <c r="N13" s="110"/>
      <c r="O13" s="110"/>
      <c r="P13" s="107"/>
      <c r="Q13" s="107"/>
      <c r="R13" s="107"/>
      <c r="S13" s="107"/>
    </row>
    <row r="14" spans="1:19" ht="26.25" customHeight="1">
      <c r="A14" s="20"/>
      <c r="B14" s="56" t="s">
        <v>118</v>
      </c>
      <c r="C14" s="105">
        <v>0</v>
      </c>
      <c r="D14" s="22">
        <v>20</v>
      </c>
      <c r="E14" s="22">
        <v>2</v>
      </c>
      <c r="F14" s="22">
        <v>0</v>
      </c>
      <c r="G14" s="23">
        <v>0</v>
      </c>
      <c r="H14" s="22">
        <v>18</v>
      </c>
      <c r="I14" s="23">
        <v>2</v>
      </c>
      <c r="J14" s="23">
        <v>13</v>
      </c>
      <c r="K14" s="23">
        <v>3</v>
      </c>
      <c r="L14" s="24">
        <v>0</v>
      </c>
      <c r="M14" s="110"/>
      <c r="N14" s="110"/>
      <c r="O14" s="110"/>
      <c r="P14" s="107"/>
      <c r="Q14" s="107"/>
      <c r="R14" s="107"/>
      <c r="S14" s="107"/>
    </row>
    <row r="15" spans="1:19" ht="15.75">
      <c r="A15" s="20"/>
      <c r="B15" s="56"/>
      <c r="C15" s="21"/>
      <c r="D15" s="23"/>
      <c r="E15" s="23"/>
      <c r="F15" s="23"/>
      <c r="G15" s="23"/>
      <c r="H15" s="23"/>
      <c r="I15" s="23"/>
      <c r="J15" s="23"/>
      <c r="K15" s="23"/>
      <c r="L15" s="24"/>
      <c r="M15" s="110"/>
      <c r="N15" s="110"/>
      <c r="O15" s="110"/>
      <c r="P15" s="107"/>
      <c r="Q15" s="107"/>
      <c r="R15" s="107"/>
      <c r="S15" s="107"/>
    </row>
    <row r="16" spans="1:19" ht="15.75">
      <c r="A16" s="20"/>
      <c r="B16" s="57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110"/>
      <c r="N16" s="110"/>
      <c r="O16" s="110"/>
      <c r="P16" s="107"/>
      <c r="Q16" s="107"/>
      <c r="R16" s="107"/>
      <c r="S16" s="107"/>
    </row>
    <row r="17" spans="1:19" ht="15.75">
      <c r="A17" s="26"/>
      <c r="B17" s="58"/>
      <c r="C17" s="27"/>
      <c r="D17" s="23"/>
      <c r="E17" s="23"/>
      <c r="F17" s="23"/>
      <c r="G17" s="23"/>
      <c r="H17" s="23"/>
      <c r="I17" s="23"/>
      <c r="J17" s="23"/>
      <c r="K17" s="23"/>
      <c r="L17" s="23"/>
      <c r="M17" s="110"/>
      <c r="N17" s="110"/>
      <c r="O17" s="110"/>
      <c r="P17" s="107"/>
      <c r="Q17" s="107"/>
      <c r="R17" s="107"/>
      <c r="S17" s="107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H5" sqref="H1:H1048576"/>
    </sheetView>
  </sheetViews>
  <sheetFormatPr defaultRowHeight="15"/>
  <cols>
    <col min="2" max="2" width="13.85546875" customWidth="1"/>
  </cols>
  <sheetData>
    <row r="1" spans="1:15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5" ht="15.75" customHeight="1">
      <c r="A2" s="2"/>
      <c r="B2" s="143" t="s">
        <v>50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5" ht="15.75" customHeight="1">
      <c r="A3" s="1"/>
      <c r="B3" s="144" t="s">
        <v>143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5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5" ht="114.75">
      <c r="A5" s="147" t="s">
        <v>3</v>
      </c>
      <c r="B5" s="149" t="s">
        <v>4</v>
      </c>
      <c r="C5" s="69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5" s="87" customFormat="1" ht="15.75">
      <c r="A6" s="148"/>
      <c r="B6" s="150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5" ht="15.75">
      <c r="A7" s="30">
        <v>1</v>
      </c>
      <c r="B7" s="31" t="s">
        <v>51</v>
      </c>
      <c r="C7" s="31"/>
      <c r="D7" s="22">
        <v>372</v>
      </c>
      <c r="E7" s="22"/>
      <c r="F7" s="22">
        <v>75</v>
      </c>
      <c r="G7" s="22"/>
      <c r="H7" s="22">
        <v>297</v>
      </c>
      <c r="I7" s="23">
        <v>30</v>
      </c>
      <c r="J7" s="23">
        <v>180</v>
      </c>
      <c r="K7" s="23">
        <v>87</v>
      </c>
      <c r="L7" s="24"/>
      <c r="M7" s="6"/>
      <c r="N7" s="6"/>
      <c r="O7" s="6"/>
    </row>
    <row r="8" spans="1:15" ht="15.75">
      <c r="A8" s="30">
        <v>2</v>
      </c>
      <c r="B8" s="31" t="s">
        <v>52</v>
      </c>
      <c r="C8" s="31">
        <v>4</v>
      </c>
      <c r="D8" s="22">
        <v>192</v>
      </c>
      <c r="E8" s="22">
        <v>3</v>
      </c>
      <c r="F8" s="22">
        <v>5</v>
      </c>
      <c r="G8" s="23"/>
      <c r="H8" s="22">
        <v>188</v>
      </c>
      <c r="I8" s="23">
        <v>29</v>
      </c>
      <c r="J8" s="23">
        <v>117</v>
      </c>
      <c r="K8" s="23">
        <v>42</v>
      </c>
      <c r="L8" s="24"/>
      <c r="M8" s="6"/>
      <c r="N8" s="6"/>
      <c r="O8" s="6"/>
    </row>
    <row r="9" spans="1:15" ht="15.75">
      <c r="A9" s="30">
        <v>3</v>
      </c>
      <c r="B9" s="31" t="s">
        <v>53</v>
      </c>
      <c r="C9" s="31"/>
      <c r="D9" s="22">
        <v>36</v>
      </c>
      <c r="E9" s="22"/>
      <c r="F9" s="22"/>
      <c r="G9" s="23"/>
      <c r="H9" s="22">
        <v>36</v>
      </c>
      <c r="I9" s="23"/>
      <c r="J9" s="23">
        <v>33</v>
      </c>
      <c r="K9" s="23">
        <v>3</v>
      </c>
      <c r="L9" s="24"/>
      <c r="M9" s="6"/>
      <c r="N9" s="6"/>
      <c r="O9" s="6"/>
    </row>
    <row r="10" spans="1:15" ht="15.75">
      <c r="A10" s="30">
        <v>4</v>
      </c>
      <c r="B10" s="31" t="s">
        <v>54</v>
      </c>
      <c r="C10" s="22">
        <v>81</v>
      </c>
      <c r="D10" s="22">
        <v>701</v>
      </c>
      <c r="E10" s="22">
        <v>22</v>
      </c>
      <c r="F10" s="22"/>
      <c r="G10" s="2"/>
      <c r="H10" s="22">
        <v>760</v>
      </c>
      <c r="I10" s="23">
        <v>127</v>
      </c>
      <c r="J10" s="23">
        <v>535</v>
      </c>
      <c r="K10" s="23">
        <v>66</v>
      </c>
      <c r="L10" s="24">
        <v>32</v>
      </c>
      <c r="M10" s="6"/>
      <c r="N10" s="6"/>
      <c r="O10" s="6"/>
    </row>
    <row r="11" spans="1:15" ht="15.75">
      <c r="A11" s="30">
        <v>5</v>
      </c>
      <c r="B11" s="31" t="s">
        <v>55</v>
      </c>
      <c r="C11" s="22">
        <v>200</v>
      </c>
      <c r="D11" s="22">
        <v>1044</v>
      </c>
      <c r="E11" s="22">
        <v>8</v>
      </c>
      <c r="F11" s="22"/>
      <c r="G11" s="23"/>
      <c r="H11" s="22">
        <v>1236</v>
      </c>
      <c r="I11" s="23">
        <v>63</v>
      </c>
      <c r="J11" s="23">
        <v>956</v>
      </c>
      <c r="K11" s="23">
        <v>159</v>
      </c>
      <c r="L11" s="24">
        <v>58</v>
      </c>
      <c r="M11" s="6"/>
      <c r="N11" s="6"/>
      <c r="O11" s="6"/>
    </row>
    <row r="12" spans="1:15" ht="15.75">
      <c r="A12" s="30">
        <v>6</v>
      </c>
      <c r="B12" s="31" t="s">
        <v>56</v>
      </c>
      <c r="C12" s="31"/>
      <c r="D12" s="22">
        <v>246</v>
      </c>
      <c r="E12" s="22"/>
      <c r="F12" s="22"/>
      <c r="G12" s="23"/>
      <c r="H12" s="22">
        <v>246</v>
      </c>
      <c r="I12" s="23">
        <v>54</v>
      </c>
      <c r="J12" s="23">
        <v>141</v>
      </c>
      <c r="K12" s="23">
        <v>19</v>
      </c>
      <c r="L12" s="24">
        <v>32</v>
      </c>
      <c r="M12" s="6"/>
      <c r="N12" s="6"/>
      <c r="O12" s="6"/>
    </row>
    <row r="13" spans="1:15" ht="15.75">
      <c r="A13" s="30">
        <v>7</v>
      </c>
      <c r="B13" s="31" t="s">
        <v>57</v>
      </c>
      <c r="C13" s="31">
        <v>49</v>
      </c>
      <c r="D13" s="22">
        <v>485</v>
      </c>
      <c r="E13" s="22">
        <v>4</v>
      </c>
      <c r="F13" s="22"/>
      <c r="G13" s="23"/>
      <c r="H13" s="22">
        <v>530</v>
      </c>
      <c r="I13" s="23">
        <v>17</v>
      </c>
      <c r="J13" s="23">
        <v>498</v>
      </c>
      <c r="K13" s="23">
        <v>15</v>
      </c>
      <c r="L13" s="24"/>
      <c r="M13" s="6"/>
      <c r="N13" s="6"/>
      <c r="O13" s="6"/>
    </row>
    <row r="14" spans="1:15" ht="15.75">
      <c r="A14" s="30">
        <v>8</v>
      </c>
      <c r="B14" s="31" t="s">
        <v>144</v>
      </c>
      <c r="C14" s="31"/>
      <c r="D14" s="22">
        <v>10</v>
      </c>
      <c r="E14" s="22"/>
      <c r="F14" s="22"/>
      <c r="G14" s="23"/>
      <c r="H14" s="22">
        <v>10</v>
      </c>
      <c r="I14" s="23"/>
      <c r="J14" s="23">
        <v>6</v>
      </c>
      <c r="K14" s="23">
        <v>1</v>
      </c>
      <c r="L14" s="24">
        <v>3</v>
      </c>
      <c r="M14" s="6"/>
      <c r="N14" s="6"/>
      <c r="O14" s="6"/>
    </row>
    <row r="15" spans="1:15" ht="15.75">
      <c r="A15" s="30"/>
      <c r="B15" s="31"/>
      <c r="C15" s="31"/>
      <c r="D15" s="23"/>
      <c r="E15" s="23"/>
      <c r="F15" s="23"/>
      <c r="G15" s="23"/>
      <c r="H15" s="23"/>
      <c r="I15" s="23"/>
      <c r="J15" s="23"/>
      <c r="K15" s="23"/>
      <c r="L15" s="24"/>
      <c r="M15" s="6"/>
      <c r="N15" s="6"/>
      <c r="O15" s="6"/>
    </row>
    <row r="16" spans="1:15" ht="15.75">
      <c r="A16" s="30"/>
      <c r="B16" s="31"/>
      <c r="C16" s="31"/>
      <c r="D16" s="23"/>
      <c r="E16" s="23"/>
      <c r="F16" s="23"/>
      <c r="G16" s="23"/>
      <c r="H16" s="23"/>
      <c r="I16" s="23"/>
      <c r="J16" s="23"/>
      <c r="K16" s="23"/>
      <c r="L16" s="24"/>
      <c r="M16" s="6"/>
      <c r="N16" s="6"/>
      <c r="O16" s="6"/>
    </row>
    <row r="17" spans="1:15" ht="15.75">
      <c r="A17" s="30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6"/>
      <c r="N17" s="6"/>
      <c r="O17" s="6"/>
    </row>
    <row r="18" spans="1:15">
      <c r="A18" s="60"/>
      <c r="M18" s="6"/>
      <c r="N18" s="6"/>
      <c r="O18" s="6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opLeftCell="E1" workbookViewId="0">
      <selection activeCell="H5" sqref="H1:H1048576"/>
    </sheetView>
  </sheetViews>
  <sheetFormatPr defaultColWidth="17.85546875" defaultRowHeight="15"/>
  <sheetData>
    <row r="1" spans="1:18" ht="15.75" customHeight="1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2"/>
      <c r="N1" s="2"/>
      <c r="O1" s="1"/>
    </row>
    <row r="2" spans="1:18" ht="15.75" customHeight="1">
      <c r="A2" s="2"/>
      <c r="B2" s="143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N2" s="2"/>
      <c r="O2" s="1"/>
    </row>
    <row r="3" spans="1:18" ht="15.75" customHeight="1">
      <c r="A3" s="1"/>
      <c r="B3" s="144" t="s">
        <v>142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</row>
    <row r="4" spans="1:18" s="87" customFormat="1">
      <c r="A4" s="151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95"/>
      <c r="N4" s="95"/>
      <c r="O4" s="95"/>
    </row>
    <row r="5" spans="1:18" ht="63.75">
      <c r="A5" s="160" t="s">
        <v>3</v>
      </c>
      <c r="B5" s="155" t="s">
        <v>4</v>
      </c>
      <c r="C5" s="70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  <c r="J5" s="70" t="s">
        <v>12</v>
      </c>
      <c r="K5" s="70" t="s">
        <v>13</v>
      </c>
      <c r="L5" s="5" t="s">
        <v>14</v>
      </c>
      <c r="M5" s="6"/>
      <c r="N5" s="6"/>
      <c r="O5" s="6"/>
    </row>
    <row r="6" spans="1:18" s="87" customFormat="1" ht="15.75">
      <c r="A6" s="160"/>
      <c r="B6" s="155"/>
      <c r="C6" s="94">
        <v>1</v>
      </c>
      <c r="D6" s="81">
        <v>2</v>
      </c>
      <c r="E6" s="94">
        <v>3</v>
      </c>
      <c r="F6" s="81">
        <v>4</v>
      </c>
      <c r="G6" s="94">
        <v>5</v>
      </c>
      <c r="H6" s="81">
        <v>6</v>
      </c>
      <c r="I6" s="94">
        <v>7</v>
      </c>
      <c r="J6" s="81">
        <v>8</v>
      </c>
      <c r="K6" s="94">
        <v>9</v>
      </c>
      <c r="L6" s="81">
        <v>10</v>
      </c>
      <c r="M6" s="86"/>
      <c r="N6" s="86"/>
      <c r="O6" s="86"/>
    </row>
    <row r="7" spans="1:18" ht="15.75">
      <c r="A7" s="32">
        <v>1</v>
      </c>
      <c r="B7" s="21" t="s">
        <v>58</v>
      </c>
      <c r="C7" s="33"/>
      <c r="D7" s="34">
        <v>130</v>
      </c>
      <c r="E7" s="34">
        <v>1</v>
      </c>
      <c r="F7" s="34">
        <v>1</v>
      </c>
      <c r="G7" s="34">
        <v>2</v>
      </c>
      <c r="H7" s="34">
        <v>126</v>
      </c>
      <c r="I7" s="35"/>
      <c r="J7" s="35">
        <v>71</v>
      </c>
      <c r="K7" s="35"/>
      <c r="L7" s="36">
        <v>55</v>
      </c>
      <c r="M7" s="6"/>
      <c r="N7" s="6"/>
      <c r="O7" s="6"/>
    </row>
    <row r="8" spans="1:18" ht="15.75">
      <c r="A8" s="37">
        <v>2</v>
      </c>
      <c r="B8" s="26" t="s">
        <v>59</v>
      </c>
      <c r="C8" s="33"/>
      <c r="D8" s="34">
        <v>201</v>
      </c>
      <c r="E8" s="34"/>
      <c r="F8" s="34">
        <v>9</v>
      </c>
      <c r="G8" s="35">
        <v>2</v>
      </c>
      <c r="H8" s="34">
        <v>190</v>
      </c>
      <c r="I8" s="35">
        <v>13</v>
      </c>
      <c r="J8" s="35">
        <v>122</v>
      </c>
      <c r="K8" s="35">
        <v>13</v>
      </c>
      <c r="L8" s="36">
        <v>42</v>
      </c>
      <c r="M8" s="6"/>
      <c r="N8" s="6"/>
      <c r="O8" s="6"/>
    </row>
    <row r="9" spans="1:18" ht="15.75">
      <c r="A9" s="32">
        <v>3</v>
      </c>
      <c r="B9" s="21" t="s">
        <v>60</v>
      </c>
      <c r="C9" s="33"/>
      <c r="D9" s="34">
        <v>116</v>
      </c>
      <c r="E9" s="34"/>
      <c r="F9" s="34">
        <v>5</v>
      </c>
      <c r="G9" s="35"/>
      <c r="H9" s="34">
        <v>111</v>
      </c>
      <c r="I9" s="35"/>
      <c r="J9" s="35">
        <v>56</v>
      </c>
      <c r="K9" s="35"/>
      <c r="L9" s="36">
        <v>55</v>
      </c>
      <c r="M9" s="6"/>
      <c r="N9" s="6"/>
      <c r="O9" s="6"/>
    </row>
    <row r="10" spans="1:18" ht="15.75">
      <c r="A10" s="32">
        <v>4</v>
      </c>
      <c r="B10" s="21" t="s">
        <v>61</v>
      </c>
      <c r="C10" s="33"/>
      <c r="D10" s="34">
        <v>143</v>
      </c>
      <c r="E10" s="34"/>
      <c r="F10" s="34"/>
      <c r="G10" s="36">
        <v>4</v>
      </c>
      <c r="H10" s="34">
        <v>139</v>
      </c>
      <c r="I10" s="35">
        <v>7</v>
      </c>
      <c r="J10" s="35">
        <v>61</v>
      </c>
      <c r="K10" s="35">
        <v>7</v>
      </c>
      <c r="L10" s="36">
        <v>64</v>
      </c>
      <c r="M10" s="6"/>
      <c r="N10" s="6"/>
      <c r="O10" s="6"/>
    </row>
    <row r="11" spans="1:18" ht="15.75">
      <c r="A11" s="32">
        <v>5</v>
      </c>
      <c r="B11" s="21" t="s">
        <v>62</v>
      </c>
      <c r="C11" s="33">
        <v>41</v>
      </c>
      <c r="D11" s="34">
        <v>28</v>
      </c>
      <c r="E11" s="34"/>
      <c r="F11" s="34">
        <v>12</v>
      </c>
      <c r="G11" s="35"/>
      <c r="H11" s="34">
        <v>57</v>
      </c>
      <c r="I11" s="35">
        <v>1</v>
      </c>
      <c r="J11" s="35">
        <v>25</v>
      </c>
      <c r="K11" s="35">
        <v>1</v>
      </c>
      <c r="L11" s="36">
        <v>30</v>
      </c>
      <c r="M11" s="6"/>
      <c r="N11" s="6"/>
      <c r="O11" s="6"/>
    </row>
    <row r="12" spans="1:18" ht="15.75">
      <c r="A12" s="32">
        <v>6</v>
      </c>
      <c r="B12" s="21" t="s">
        <v>63</v>
      </c>
      <c r="C12" s="33"/>
      <c r="D12" s="34">
        <v>161</v>
      </c>
      <c r="E12" s="34">
        <v>2</v>
      </c>
      <c r="F12" s="34">
        <v>6</v>
      </c>
      <c r="G12" s="35"/>
      <c r="H12" s="34">
        <v>153</v>
      </c>
      <c r="I12" s="35">
        <v>6</v>
      </c>
      <c r="J12" s="35">
        <v>72</v>
      </c>
      <c r="K12" s="35">
        <v>6</v>
      </c>
      <c r="L12" s="36">
        <v>69</v>
      </c>
      <c r="M12" s="6"/>
      <c r="N12" s="6"/>
      <c r="O12" s="6"/>
    </row>
    <row r="13" spans="1:18" ht="15.75">
      <c r="A13" s="32">
        <v>7</v>
      </c>
      <c r="B13" s="21" t="s">
        <v>64</v>
      </c>
      <c r="C13" s="33"/>
      <c r="D13" s="34">
        <v>106</v>
      </c>
      <c r="E13" s="34"/>
      <c r="F13" s="34">
        <v>4</v>
      </c>
      <c r="G13" s="35">
        <v>2</v>
      </c>
      <c r="H13" s="34">
        <v>100</v>
      </c>
      <c r="I13" s="35">
        <v>3</v>
      </c>
      <c r="J13" s="35">
        <v>44</v>
      </c>
      <c r="K13" s="35">
        <v>3</v>
      </c>
      <c r="L13" s="36">
        <v>50</v>
      </c>
      <c r="M13" s="6"/>
      <c r="N13" s="6"/>
      <c r="O13" s="6"/>
    </row>
    <row r="14" spans="1:18" ht="15.75">
      <c r="A14" s="38">
        <v>8</v>
      </c>
      <c r="B14" s="21" t="s">
        <v>65</v>
      </c>
      <c r="C14" s="33">
        <v>20</v>
      </c>
      <c r="D14" s="34">
        <v>143</v>
      </c>
      <c r="E14" s="34">
        <v>3</v>
      </c>
      <c r="F14" s="34">
        <v>1</v>
      </c>
      <c r="G14" s="35">
        <v>3</v>
      </c>
      <c r="H14" s="34">
        <v>156</v>
      </c>
      <c r="I14" s="35">
        <v>3</v>
      </c>
      <c r="J14" s="35">
        <v>80</v>
      </c>
      <c r="K14" s="35">
        <v>17</v>
      </c>
      <c r="L14" s="36">
        <v>56</v>
      </c>
      <c r="M14" s="6"/>
      <c r="N14" s="6"/>
      <c r="O14" s="6"/>
    </row>
    <row r="15" spans="1:18" ht="15.75">
      <c r="A15" s="32">
        <v>9</v>
      </c>
      <c r="B15" s="21" t="s">
        <v>66</v>
      </c>
      <c r="C15" s="33">
        <v>4</v>
      </c>
      <c r="D15" s="34">
        <v>10</v>
      </c>
      <c r="E15" s="34">
        <v>3</v>
      </c>
      <c r="F15" s="34"/>
      <c r="G15" s="35"/>
      <c r="H15" s="34">
        <v>11</v>
      </c>
      <c r="I15" s="35"/>
      <c r="J15" s="35">
        <v>11</v>
      </c>
      <c r="K15" s="35"/>
      <c r="L15" s="36"/>
      <c r="M15" s="6"/>
      <c r="N15" s="6"/>
      <c r="O15" s="6"/>
      <c r="R15" s="20"/>
    </row>
    <row r="16" spans="1:18" ht="15.75">
      <c r="A16" s="38">
        <v>10</v>
      </c>
      <c r="B16" s="21" t="s">
        <v>67</v>
      </c>
      <c r="C16" s="33">
        <v>72</v>
      </c>
      <c r="D16" s="35">
        <v>233</v>
      </c>
      <c r="E16" s="35">
        <v>5</v>
      </c>
      <c r="F16" s="35">
        <v>1</v>
      </c>
      <c r="G16" s="35">
        <v>1</v>
      </c>
      <c r="H16" s="35">
        <v>298</v>
      </c>
      <c r="I16" s="35">
        <v>13</v>
      </c>
      <c r="J16" s="35">
        <v>163</v>
      </c>
      <c r="K16" s="35">
        <v>13</v>
      </c>
      <c r="L16" s="36">
        <v>109</v>
      </c>
      <c r="M16" s="6"/>
      <c r="N16" s="6"/>
      <c r="O16" s="6"/>
    </row>
    <row r="17" spans="1:15" ht="15.75">
      <c r="A17" s="32">
        <v>11</v>
      </c>
      <c r="B17" s="21" t="s">
        <v>68</v>
      </c>
      <c r="C17" s="33">
        <v>1</v>
      </c>
      <c r="D17" s="35">
        <v>22</v>
      </c>
      <c r="E17" s="35"/>
      <c r="F17" s="35"/>
      <c r="G17" s="35"/>
      <c r="H17" s="35">
        <v>23</v>
      </c>
      <c r="I17" s="35">
        <v>2</v>
      </c>
      <c r="J17" s="35">
        <v>13</v>
      </c>
      <c r="K17" s="35">
        <v>8</v>
      </c>
      <c r="L17" s="36"/>
      <c r="M17" s="6"/>
      <c r="N17" s="6"/>
      <c r="O17" s="6"/>
    </row>
    <row r="18" spans="1:15" ht="15.75">
      <c r="A18" s="32">
        <v>12</v>
      </c>
      <c r="B18" s="26" t="s">
        <v>69</v>
      </c>
      <c r="C18" s="36">
        <v>47</v>
      </c>
      <c r="D18" s="36">
        <v>27</v>
      </c>
      <c r="E18" s="36"/>
      <c r="F18" s="36">
        <v>4</v>
      </c>
      <c r="G18" s="36"/>
      <c r="H18" s="36">
        <v>70</v>
      </c>
      <c r="I18" s="36">
        <v>2</v>
      </c>
      <c r="J18" s="36">
        <v>63</v>
      </c>
      <c r="K18" s="36">
        <v>5</v>
      </c>
      <c r="L18" s="36"/>
      <c r="M18" s="6"/>
      <c r="N18" s="6"/>
      <c r="O18" s="6"/>
    </row>
    <row r="19" spans="1:15" ht="15.75">
      <c r="A19" s="32">
        <v>13</v>
      </c>
      <c r="B19" s="21" t="s">
        <v>70</v>
      </c>
      <c r="C19" s="34">
        <v>8</v>
      </c>
      <c r="D19" s="35">
        <v>214</v>
      </c>
      <c r="E19" s="35"/>
      <c r="F19" s="35">
        <v>54</v>
      </c>
      <c r="G19" s="35">
        <v>8</v>
      </c>
      <c r="H19" s="35">
        <v>160</v>
      </c>
      <c r="I19" s="35">
        <v>6</v>
      </c>
      <c r="J19" s="35">
        <v>106</v>
      </c>
      <c r="K19" s="35">
        <v>6</v>
      </c>
      <c r="L19" s="35">
        <v>42</v>
      </c>
      <c r="M19" s="6"/>
      <c r="N19" s="6"/>
      <c r="O19" s="6"/>
    </row>
    <row r="20" spans="1:15" ht="15.75">
      <c r="A20" s="38">
        <v>14</v>
      </c>
      <c r="B20" s="39" t="s">
        <v>71</v>
      </c>
      <c r="C20" s="40">
        <v>6</v>
      </c>
      <c r="D20" s="41">
        <v>16</v>
      </c>
      <c r="E20" s="40">
        <v>1</v>
      </c>
      <c r="F20" s="40"/>
      <c r="G20" s="40"/>
      <c r="H20" s="40">
        <v>21</v>
      </c>
      <c r="I20" s="40"/>
      <c r="J20" s="40">
        <v>21</v>
      </c>
      <c r="K20" s="40"/>
      <c r="L20" s="40"/>
    </row>
    <row r="24" spans="1:15" ht="15.75">
      <c r="C24" s="42"/>
      <c r="D24" s="42"/>
      <c r="E24" s="42"/>
      <c r="F24" s="42"/>
      <c r="G24" s="42"/>
      <c r="H24" s="42"/>
    </row>
    <row r="25" spans="1:15" ht="15.75">
      <c r="C25" s="42"/>
      <c r="D25" s="42"/>
      <c r="E25" s="42"/>
      <c r="F25" s="42"/>
      <c r="G25" s="42"/>
      <c r="H25" s="42"/>
    </row>
    <row r="26" spans="1:15" ht="15.75">
      <c r="C26" s="42"/>
      <c r="D26" s="42"/>
      <c r="E26" s="42"/>
      <c r="F26" s="42"/>
      <c r="G26" s="42"/>
      <c r="H26" s="42"/>
    </row>
    <row r="27" spans="1:15" ht="15.75">
      <c r="C27" s="42"/>
      <c r="D27" s="42"/>
      <c r="E27" s="42"/>
      <c r="F27" s="42"/>
      <c r="G27" s="42"/>
      <c r="H27" s="42"/>
    </row>
    <row r="28" spans="1:15" ht="15.75">
      <c r="C28" s="42"/>
      <c r="D28" s="42"/>
      <c r="E28" s="42"/>
      <c r="F28" s="42"/>
      <c r="G28" s="42"/>
      <c r="H28" s="42"/>
    </row>
  </sheetData>
  <mergeCells count="6">
    <mergeCell ref="B1:L1"/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E1" workbookViewId="0">
      <selection activeCell="H1" sqref="H1:H1048576"/>
    </sheetView>
  </sheetViews>
  <sheetFormatPr defaultColWidth="17.28515625" defaultRowHeight="15"/>
  <sheetData>
    <row r="1" spans="1:17" ht="20.25" customHeight="1">
      <c r="C1" s="75">
        <v>1</v>
      </c>
      <c r="D1" s="75">
        <v>2</v>
      </c>
      <c r="E1" s="75">
        <v>3</v>
      </c>
      <c r="F1" s="75">
        <v>4</v>
      </c>
      <c r="G1" s="75">
        <v>5</v>
      </c>
      <c r="H1" s="75">
        <v>6</v>
      </c>
      <c r="I1" s="75">
        <v>7</v>
      </c>
      <c r="J1" s="75">
        <v>8</v>
      </c>
      <c r="K1" s="75">
        <v>9</v>
      </c>
      <c r="L1" s="75">
        <v>10</v>
      </c>
    </row>
    <row r="2" spans="1:17" ht="18" customHeight="1">
      <c r="A2" s="43"/>
      <c r="B2" s="161" t="s">
        <v>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2"/>
      <c r="N2" s="2"/>
      <c r="O2" s="1"/>
    </row>
    <row r="3" spans="1:17" ht="18" customHeight="1">
      <c r="A3" s="2"/>
      <c r="B3" s="162" t="s">
        <v>155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2"/>
      <c r="N3" s="2"/>
      <c r="O3" s="1"/>
    </row>
    <row r="4" spans="1:17" ht="20.25">
      <c r="A4" s="163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5"/>
      <c r="M4" s="1"/>
      <c r="N4" s="1"/>
      <c r="O4" s="1"/>
    </row>
    <row r="5" spans="1:17" ht="94.5">
      <c r="A5" s="166" t="s">
        <v>3</v>
      </c>
      <c r="B5" s="168" t="s">
        <v>4</v>
      </c>
      <c r="C5" s="44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11" t="s">
        <v>14</v>
      </c>
      <c r="M5" s="6"/>
      <c r="N5" s="6"/>
      <c r="O5" s="6"/>
    </row>
    <row r="6" spans="1:17" ht="18.75">
      <c r="A6" s="167"/>
      <c r="B6" s="169"/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  <c r="K6" s="76">
        <v>9</v>
      </c>
      <c r="L6" s="76">
        <v>10</v>
      </c>
      <c r="M6" s="6"/>
      <c r="N6" s="6"/>
      <c r="O6" s="6"/>
    </row>
    <row r="7" spans="1:17" ht="15.75">
      <c r="A7" s="13">
        <v>1</v>
      </c>
      <c r="B7" s="66" t="s">
        <v>72</v>
      </c>
      <c r="C7" s="66">
        <v>1</v>
      </c>
      <c r="D7" s="9">
        <v>0</v>
      </c>
      <c r="E7" s="9">
        <v>0</v>
      </c>
      <c r="F7" s="9">
        <v>0</v>
      </c>
      <c r="G7" s="9">
        <v>0</v>
      </c>
      <c r="H7" s="9">
        <v>1</v>
      </c>
      <c r="I7" s="10">
        <v>0</v>
      </c>
      <c r="J7" s="10">
        <v>0</v>
      </c>
      <c r="K7" s="10">
        <v>1</v>
      </c>
      <c r="L7" s="11">
        <v>0</v>
      </c>
      <c r="M7" s="6"/>
      <c r="N7" s="77"/>
      <c r="O7" s="78"/>
      <c r="P7" s="79"/>
      <c r="Q7" s="80"/>
    </row>
    <row r="8" spans="1:17" ht="15.75">
      <c r="A8" s="13">
        <v>2</v>
      </c>
      <c r="B8" s="66" t="s">
        <v>73</v>
      </c>
      <c r="C8" s="66">
        <v>1</v>
      </c>
      <c r="D8" s="9">
        <v>56</v>
      </c>
      <c r="E8" s="9">
        <v>0</v>
      </c>
      <c r="F8" s="9">
        <v>0</v>
      </c>
      <c r="G8" s="9">
        <v>0</v>
      </c>
      <c r="H8" s="9">
        <v>57</v>
      </c>
      <c r="I8" s="10">
        <v>4</v>
      </c>
      <c r="J8" s="10">
        <v>43</v>
      </c>
      <c r="K8" s="10">
        <v>9</v>
      </c>
      <c r="L8" s="11">
        <v>1</v>
      </c>
      <c r="M8" s="6"/>
      <c r="N8" s="77"/>
      <c r="O8" s="78"/>
      <c r="P8" s="79"/>
      <c r="Q8" s="80"/>
    </row>
    <row r="9" spans="1:17" ht="15.75">
      <c r="A9" s="13">
        <v>3</v>
      </c>
      <c r="B9" s="66" t="s">
        <v>74</v>
      </c>
      <c r="C9" s="66">
        <v>18</v>
      </c>
      <c r="D9" s="9">
        <v>22</v>
      </c>
      <c r="E9" s="9">
        <v>0</v>
      </c>
      <c r="F9" s="9">
        <v>0</v>
      </c>
      <c r="G9" s="9">
        <v>0</v>
      </c>
      <c r="H9" s="9">
        <v>40</v>
      </c>
      <c r="I9" s="10">
        <v>7</v>
      </c>
      <c r="J9" s="10">
        <v>22</v>
      </c>
      <c r="K9" s="10">
        <v>11</v>
      </c>
      <c r="L9" s="11">
        <v>0</v>
      </c>
      <c r="M9" s="6"/>
      <c r="N9" s="77"/>
      <c r="O9" s="78"/>
      <c r="P9" s="79"/>
      <c r="Q9" s="80"/>
    </row>
    <row r="10" spans="1:17" ht="15.75">
      <c r="A10" s="13">
        <v>4</v>
      </c>
      <c r="B10" s="66" t="s">
        <v>75</v>
      </c>
      <c r="C10" s="66">
        <v>0</v>
      </c>
      <c r="D10" s="9">
        <v>13</v>
      </c>
      <c r="E10" s="9">
        <v>0</v>
      </c>
      <c r="F10" s="9">
        <v>0</v>
      </c>
      <c r="G10" s="9">
        <v>0</v>
      </c>
      <c r="H10" s="9">
        <v>13</v>
      </c>
      <c r="I10" s="10"/>
      <c r="J10" s="10">
        <v>10</v>
      </c>
      <c r="K10" s="10">
        <v>3</v>
      </c>
      <c r="L10" s="11">
        <v>0</v>
      </c>
      <c r="M10" s="6"/>
      <c r="N10" s="77"/>
      <c r="O10" s="78"/>
      <c r="P10" s="79"/>
      <c r="Q10" s="80"/>
    </row>
    <row r="11" spans="1:17" ht="15.75">
      <c r="A11" s="13">
        <v>5</v>
      </c>
      <c r="B11" s="66" t="s">
        <v>76</v>
      </c>
      <c r="C11" s="66">
        <v>4</v>
      </c>
      <c r="D11" s="9">
        <v>40</v>
      </c>
      <c r="E11" s="9">
        <v>0</v>
      </c>
      <c r="F11" s="9">
        <v>5</v>
      </c>
      <c r="G11" s="9">
        <v>0</v>
      </c>
      <c r="H11" s="9">
        <v>39</v>
      </c>
      <c r="I11" s="10">
        <v>4</v>
      </c>
      <c r="J11" s="10">
        <v>28</v>
      </c>
      <c r="K11" s="10">
        <v>7</v>
      </c>
      <c r="L11" s="11">
        <v>0</v>
      </c>
      <c r="M11" s="6"/>
      <c r="N11" s="77"/>
      <c r="O11" s="78"/>
      <c r="P11" s="79"/>
      <c r="Q11" s="80"/>
    </row>
    <row r="12" spans="1:17" ht="15.75">
      <c r="A12" s="13">
        <v>6</v>
      </c>
      <c r="B12" s="66" t="s">
        <v>22</v>
      </c>
      <c r="C12" s="66">
        <v>4</v>
      </c>
      <c r="D12" s="9">
        <v>55</v>
      </c>
      <c r="E12" s="9">
        <v>0</v>
      </c>
      <c r="F12" s="9">
        <v>1</v>
      </c>
      <c r="G12" s="9">
        <v>0</v>
      </c>
      <c r="H12" s="9">
        <v>58</v>
      </c>
      <c r="I12" s="10">
        <v>5</v>
      </c>
      <c r="J12" s="10">
        <v>36</v>
      </c>
      <c r="K12" s="10">
        <v>17</v>
      </c>
      <c r="L12" s="11">
        <v>0</v>
      </c>
      <c r="M12" s="6"/>
      <c r="N12" s="77"/>
      <c r="O12" s="78"/>
      <c r="P12" s="79"/>
      <c r="Q12" s="80"/>
    </row>
    <row r="13" spans="1:17" ht="15.75">
      <c r="A13" s="13">
        <v>7</v>
      </c>
      <c r="B13" s="66" t="s">
        <v>77</v>
      </c>
      <c r="C13" s="66">
        <v>2</v>
      </c>
      <c r="D13" s="9">
        <v>11</v>
      </c>
      <c r="E13" s="9">
        <v>0</v>
      </c>
      <c r="F13" s="9">
        <v>0</v>
      </c>
      <c r="G13" s="9">
        <v>0</v>
      </c>
      <c r="H13" s="9">
        <v>13</v>
      </c>
      <c r="I13" s="10">
        <v>0</v>
      </c>
      <c r="J13" s="10">
        <v>9</v>
      </c>
      <c r="K13" s="10">
        <v>4</v>
      </c>
      <c r="L13" s="11">
        <v>0</v>
      </c>
      <c r="M13" s="6"/>
      <c r="N13" s="77"/>
      <c r="O13" s="78"/>
      <c r="P13" s="79"/>
      <c r="Q13" s="80"/>
    </row>
    <row r="14" spans="1:17" ht="15.75">
      <c r="A14" s="13">
        <v>8</v>
      </c>
      <c r="B14" s="66" t="s">
        <v>78</v>
      </c>
      <c r="C14" s="66">
        <v>0</v>
      </c>
      <c r="D14" s="9">
        <v>5</v>
      </c>
      <c r="E14" s="9">
        <v>0</v>
      </c>
      <c r="F14" s="9">
        <v>0</v>
      </c>
      <c r="G14" s="9">
        <v>0</v>
      </c>
      <c r="H14" s="9">
        <v>5</v>
      </c>
      <c r="I14" s="10">
        <v>0</v>
      </c>
      <c r="J14" s="10">
        <v>5</v>
      </c>
      <c r="K14" s="10">
        <v>0</v>
      </c>
      <c r="L14" s="11">
        <v>0</v>
      </c>
      <c r="M14" s="6"/>
      <c r="N14" s="77"/>
      <c r="O14" s="78"/>
      <c r="P14" s="79"/>
      <c r="Q14" s="80"/>
    </row>
    <row r="15" spans="1:17" ht="15.75">
      <c r="A15" s="13">
        <v>9</v>
      </c>
      <c r="B15" s="66" t="s">
        <v>49</v>
      </c>
      <c r="C15" s="66">
        <v>0</v>
      </c>
      <c r="D15" s="9">
        <v>89</v>
      </c>
      <c r="E15" s="9">
        <v>0</v>
      </c>
      <c r="F15" s="9">
        <v>0</v>
      </c>
      <c r="G15" s="9">
        <v>0</v>
      </c>
      <c r="H15" s="9">
        <v>89</v>
      </c>
      <c r="I15" s="10">
        <v>8</v>
      </c>
      <c r="J15" s="10">
        <v>76</v>
      </c>
      <c r="K15" s="10">
        <v>5</v>
      </c>
      <c r="L15" s="11">
        <v>0</v>
      </c>
      <c r="M15" s="6"/>
      <c r="N15" s="77"/>
      <c r="O15" s="78"/>
      <c r="P15" s="79"/>
      <c r="Q15" s="80"/>
    </row>
    <row r="16" spans="1:17" ht="15.75">
      <c r="A16" s="13">
        <v>10</v>
      </c>
      <c r="B16" s="66" t="s">
        <v>62</v>
      </c>
      <c r="C16" s="66">
        <v>0</v>
      </c>
      <c r="D16" s="9">
        <v>506</v>
      </c>
      <c r="E16" s="9">
        <v>0</v>
      </c>
      <c r="F16" s="9">
        <v>18</v>
      </c>
      <c r="G16" s="9">
        <v>0</v>
      </c>
      <c r="H16" s="9">
        <v>488</v>
      </c>
      <c r="I16" s="10">
        <v>42</v>
      </c>
      <c r="J16" s="10">
        <v>253</v>
      </c>
      <c r="K16" s="10">
        <v>43</v>
      </c>
      <c r="L16" s="11">
        <v>150</v>
      </c>
      <c r="M16" s="6"/>
      <c r="N16" s="77"/>
      <c r="O16" s="78"/>
      <c r="P16" s="79"/>
      <c r="Q16" s="80"/>
    </row>
    <row r="17" spans="1:17" ht="15.75">
      <c r="A17" s="13">
        <v>11</v>
      </c>
      <c r="B17" s="66" t="s">
        <v>79</v>
      </c>
      <c r="C17" s="66">
        <v>0</v>
      </c>
      <c r="D17" s="10">
        <v>320</v>
      </c>
      <c r="E17" s="9">
        <v>0</v>
      </c>
      <c r="F17" s="10">
        <v>1</v>
      </c>
      <c r="G17" s="9">
        <v>0</v>
      </c>
      <c r="H17" s="10">
        <v>319</v>
      </c>
      <c r="I17" s="10">
        <v>86</v>
      </c>
      <c r="J17" s="10">
        <v>149</v>
      </c>
      <c r="K17" s="10">
        <v>71</v>
      </c>
      <c r="L17" s="11">
        <v>13</v>
      </c>
      <c r="M17" s="6"/>
      <c r="N17" s="77"/>
      <c r="O17" s="78"/>
      <c r="P17" s="79"/>
      <c r="Q17" s="80"/>
    </row>
    <row r="18" spans="1:17" ht="15.75">
      <c r="A18" s="13">
        <v>12</v>
      </c>
      <c r="B18" s="66" t="s">
        <v>80</v>
      </c>
      <c r="C18" s="66">
        <v>0</v>
      </c>
      <c r="D18" s="10">
        <v>330</v>
      </c>
      <c r="E18" s="9">
        <v>0</v>
      </c>
      <c r="F18" s="10">
        <v>0</v>
      </c>
      <c r="G18" s="9">
        <v>0</v>
      </c>
      <c r="H18" s="10">
        <v>330</v>
      </c>
      <c r="I18" s="10">
        <v>61</v>
      </c>
      <c r="J18" s="10">
        <v>218</v>
      </c>
      <c r="K18" s="10">
        <v>51</v>
      </c>
      <c r="L18" s="11">
        <v>0</v>
      </c>
      <c r="M18" s="6"/>
      <c r="N18" s="77"/>
      <c r="O18" s="78"/>
      <c r="P18" s="79"/>
      <c r="Q18" s="80"/>
    </row>
    <row r="19" spans="1:17" ht="15.75">
      <c r="A19" s="13">
        <v>13</v>
      </c>
      <c r="B19" s="66" t="s">
        <v>81</v>
      </c>
      <c r="C19" s="66">
        <v>0</v>
      </c>
      <c r="D19" s="10">
        <v>94</v>
      </c>
      <c r="E19" s="9">
        <v>0</v>
      </c>
      <c r="F19" s="10">
        <v>0</v>
      </c>
      <c r="G19" s="9">
        <v>0</v>
      </c>
      <c r="H19" s="10">
        <v>94</v>
      </c>
      <c r="I19" s="10">
        <v>5</v>
      </c>
      <c r="J19" s="10">
        <v>69</v>
      </c>
      <c r="K19" s="10">
        <v>17</v>
      </c>
      <c r="L19" s="11">
        <v>3</v>
      </c>
      <c r="M19" s="6"/>
      <c r="N19" s="77"/>
      <c r="O19" s="78"/>
      <c r="P19" s="79"/>
      <c r="Q19" s="80"/>
    </row>
    <row r="20" spans="1:17" ht="15.75">
      <c r="A20" s="13">
        <v>14</v>
      </c>
      <c r="B20" s="66" t="s">
        <v>82</v>
      </c>
      <c r="C20" s="66">
        <v>0</v>
      </c>
      <c r="D20" s="10">
        <v>451</v>
      </c>
      <c r="E20" s="9">
        <v>0</v>
      </c>
      <c r="F20" s="10">
        <v>71</v>
      </c>
      <c r="G20" s="9">
        <v>0</v>
      </c>
      <c r="H20" s="10">
        <v>380</v>
      </c>
      <c r="I20" s="10">
        <v>64</v>
      </c>
      <c r="J20" s="10">
        <v>232</v>
      </c>
      <c r="K20" s="10">
        <v>39</v>
      </c>
      <c r="L20" s="11">
        <v>45</v>
      </c>
      <c r="M20" s="6"/>
      <c r="N20" s="77"/>
      <c r="O20" s="78"/>
      <c r="P20" s="79"/>
      <c r="Q20" s="80"/>
    </row>
  </sheetData>
  <mergeCells count="5">
    <mergeCell ref="B2:L2"/>
    <mergeCell ref="B3:L3"/>
    <mergeCell ref="A4:L4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Աջափնյակ</vt:lpstr>
      <vt:lpstr>Արաբկիր</vt:lpstr>
      <vt:lpstr>Արարատ</vt:lpstr>
      <vt:lpstr>Արմավիր</vt:lpstr>
      <vt:lpstr>Ավան</vt:lpstr>
      <vt:lpstr>Էրեբունի</vt:lpstr>
      <vt:lpstr>գեղարքունիք</vt:lpstr>
      <vt:lpstr>կենտրոն</vt:lpstr>
      <vt:lpstr>լոռի</vt:lpstr>
      <vt:lpstr>մալաթիա</vt:lpstr>
      <vt:lpstr>շենգավիթ</vt:lpstr>
      <vt:lpstr>շիրակ</vt:lpstr>
      <vt:lpstr>սյունիք</vt:lpstr>
      <vt:lpstr>տավուշ</vt:lpstr>
      <vt:lpstr>Արագածոտն</vt:lpstr>
      <vt:lpstr>կոտայք</vt:lpstr>
      <vt:lpstr>ընդհանուր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2019-05-17T09:39:57Z</dcterms:modified>
</cp:coreProperties>
</file>