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00" windowHeight="11595"/>
  </bookViews>
  <sheets>
    <sheet name="Հակակոռուպցիոն քաղ. գոր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 l="1"/>
  <c r="AI49" i="1" l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I20" i="1"/>
  <c r="AI56" i="1" s="1"/>
  <c r="AH20" i="1"/>
  <c r="AH56" i="1" s="1"/>
  <c r="AG20" i="1"/>
  <c r="AG56" i="1" s="1"/>
  <c r="AF20" i="1"/>
  <c r="AF56" i="1" s="1"/>
  <c r="AE20" i="1"/>
  <c r="AE56" i="1" s="1"/>
  <c r="AD20" i="1"/>
  <c r="AD56" i="1" s="1"/>
  <c r="AC20" i="1"/>
  <c r="AC56" i="1" s="1"/>
  <c r="AB20" i="1"/>
  <c r="AB56" i="1" s="1"/>
  <c r="AA20" i="1"/>
  <c r="AA56" i="1" s="1"/>
  <c r="Z20" i="1"/>
  <c r="Z56" i="1" s="1"/>
  <c r="Y20" i="1"/>
  <c r="Y56" i="1" s="1"/>
  <c r="X20" i="1"/>
  <c r="X56" i="1" s="1"/>
  <c r="W20" i="1"/>
  <c r="W56" i="1" s="1"/>
  <c r="V20" i="1"/>
  <c r="V56" i="1" s="1"/>
  <c r="U20" i="1"/>
  <c r="U56" i="1" s="1"/>
  <c r="T20" i="1"/>
  <c r="T56" i="1" s="1"/>
  <c r="S20" i="1"/>
  <c r="S56" i="1" s="1"/>
  <c r="R20" i="1"/>
  <c r="R56" i="1" s="1"/>
  <c r="Q20" i="1"/>
  <c r="Q56" i="1" s="1"/>
  <c r="P20" i="1"/>
  <c r="P56" i="1" s="1"/>
  <c r="O20" i="1"/>
  <c r="O56" i="1" s="1"/>
  <c r="N20" i="1"/>
  <c r="N56" i="1" s="1"/>
  <c r="M20" i="1"/>
  <c r="M56" i="1" s="1"/>
  <c r="L20" i="1"/>
  <c r="L56" i="1" s="1"/>
  <c r="K20" i="1"/>
  <c r="K56" i="1" s="1"/>
  <c r="J20" i="1"/>
  <c r="J56" i="1" s="1"/>
  <c r="I20" i="1"/>
  <c r="I56" i="1" s="1"/>
  <c r="H56" i="1"/>
  <c r="G20" i="1"/>
  <c r="G56" i="1" s="1"/>
  <c r="F20" i="1"/>
  <c r="F56" i="1" s="1"/>
  <c r="E20" i="1"/>
  <c r="E56" i="1" s="1"/>
  <c r="D20" i="1"/>
  <c r="D56" i="1" s="1"/>
  <c r="C56" i="1"/>
</calcChain>
</file>

<file path=xl/sharedStrings.xml><?xml version="1.0" encoding="utf-8"?>
<sst xmlns="http://schemas.openxmlformats.org/spreadsheetml/2006/main" count="117" uniqueCount="106">
  <si>
    <t xml:space="preserve">ՀԱՇՎԵՏՎՈՒԹՅՈՒՆ                                                                                                                                                   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</si>
  <si>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</si>
  <si>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ՀՀ ՀԱԿԱԿՈՌՈՒՊՑԻՈՆ ԴԱՏԱՐԱՆՈՒՄ ՔԱՂԱՔԱՑԻԱԿԱՆ ԳՈՐԾԵՐԻ ՔՆՆՈՒԹՅԱՆ ՎԵՐԱԲԵՐՅԱԼ</t>
  </si>
  <si>
    <t>ՀՀ հակակոռուպցիոն դատարանում քաղաքացիական գործերով մասնագիտացում ունեցող դատավորների հաստիքների քանակը` 5</t>
  </si>
  <si>
    <t>Ստուգիչ հավասարումներ՝ 1=2+3+4+5, 6=7+8+9+10, 2+3+7=21+22+24, 11=12+13+14+15+16, 16=17+18+19,   21=11+20, 30=29+28, 33=31+32</t>
  </si>
  <si>
    <t xml:space="preserve"> Հաշվետու ժամանակահատվածում նախորդ հաշվետու ժամանակահատվածից փոխանցված գործերի ընդհանուր թիվը     
    </t>
  </si>
  <si>
    <t xml:space="preserve"> Հաշվետու ժամանակահատվածում ստացված գործերի (այդ թվում` հայցադիմումների, դիմումների) ընդհանուր թիվը</t>
  </si>
  <si>
    <t>Հաշվետու ժամանակահատվածում ավարտված գործերի ընդհանուր թիվը</t>
  </si>
  <si>
    <t xml:space="preserve"> Գործն ուղարկվել է ըստ ընդդատության</t>
  </si>
  <si>
    <t>Հաշվետու ժամանակահատվածում կասեցված վարույթներով գործերի ընդհանուր թիվը</t>
  </si>
  <si>
    <t>Հաշվետու ժամանակահատվածում անավարտ գործերի ընդհանուր թիվը</t>
  </si>
  <si>
    <t>Այդ թվում՝ կասեցված</t>
  </si>
  <si>
    <t xml:space="preserve">Հաշվետու ժամանակահատվածում կիրառված  հայցի ապահովման միջոցների ընդհանուր թիվը </t>
  </si>
  <si>
    <t>Բողոքարկված դատական ակտերի թիվը` ըստ տեսակների</t>
  </si>
  <si>
    <t>Բեկանված դատական ակտերի թիվը` ըստ տեսակների</t>
  </si>
  <si>
    <t>Ընդամենը</t>
  </si>
  <si>
    <t xml:space="preserve">Այդ թվում`կասեցված վիճակում փոխանցված </t>
  </si>
  <si>
    <t>Այդ թվում՝ ընդունվել է վարույթ</t>
  </si>
  <si>
    <t>Այդ թվում՝ վերադարձվել է</t>
  </si>
  <si>
    <t>Այդ թվում՝ ընդունումը մերժվել է</t>
  </si>
  <si>
    <t>Այդ թվում՝ անորոշ</t>
  </si>
  <si>
    <t xml:space="preserve">Ընդամենը ավարտվել են գործեր գործն ըստ էության լուծող դատական ակտերի (վճիռների) կայացմամբ </t>
  </si>
  <si>
    <t>Այդ թվում՝ հայցի բավարարմամբ</t>
  </si>
  <si>
    <t>Այդ թվում՝ հայցի մասնակի բավարարմամբ</t>
  </si>
  <si>
    <t>Այդ թվում՝ հայցի մերժմամբ</t>
  </si>
  <si>
    <t>Մասով կարճվել է, մասով մերժվել</t>
  </si>
  <si>
    <t>Այդ թվում՝ կարճվել են</t>
  </si>
  <si>
    <t>Հայցը թողնվել է առանց քննության</t>
  </si>
  <si>
    <t>Ընդամենն ավարտվել են գործեր</t>
  </si>
  <si>
    <t>այդ թվում՝ գույքը հանձնել է պետության տիրապետությանը</t>
  </si>
  <si>
    <t>այդ թվում թույլատրվել է պետության տիրապետությանը հանձնված գույքի օտարումը</t>
  </si>
  <si>
    <t>Այդ թվում` գործն ըստ էության լուծող դատական ակտեր</t>
  </si>
  <si>
    <t>Այդ թվում` միջանկյալ դատական ակտեր</t>
  </si>
  <si>
    <t xml:space="preserve">Ընդամենը կարճվել են </t>
  </si>
  <si>
    <t>Այդ թվում՝ հաստատվել է կնքված հաշտության համաձայնությունը</t>
  </si>
  <si>
    <t>Այդ թվում՝ հայցից, դիմումից հրաժարվելու հիմքով</t>
  </si>
  <si>
    <t>Այդ թվում՝ այլ հիմքով</t>
  </si>
  <si>
    <t>Հակակոռուպցիոն քաղաքացիական գործերի դասակարգումը</t>
  </si>
  <si>
    <t> Պետության գույքային շահերի պաշտպանության վերաբերյալ</t>
  </si>
  <si>
    <t>17.1.1</t>
  </si>
  <si>
    <t>Գույքի նկատմամբ սեփականության իրավունքը ճանաչելու վերաբերյալ</t>
  </si>
  <si>
    <t>17.1.2</t>
  </si>
  <si>
    <t>Սեփականության իրավունքի դադարեցման վերաբերյալ</t>
  </si>
  <si>
    <t>17.1.3</t>
  </si>
  <si>
    <t>Գույքի նկատմամբ  օգտագործման իրավունքը դադարեցնելու վերաբերյալ</t>
  </si>
  <si>
    <t>17.1.4</t>
  </si>
  <si>
    <t>Գույքի նկատմամբ  օգտագործման իրավունքը փոխհատուցմամբ դադարեցնելու վերաբերյալ</t>
  </si>
  <si>
    <t>17.1.5</t>
  </si>
  <si>
    <t>Բնակարանից/տարածքից վտարելու վերաբերյալ</t>
  </si>
  <si>
    <t>17.1.6</t>
  </si>
  <si>
    <t>Գույքն ուրիշի ապօրինի տիրապետումից ետ վերադարձնելու վերաբերյալ</t>
  </si>
  <si>
    <t>17.1.7</t>
  </si>
  <si>
    <t>Ընդհանուր բաժնային սեփականությունից բաժինն առանձնացնելու վերաբերյալ</t>
  </si>
  <si>
    <t>17.1.8</t>
  </si>
  <si>
    <t>Համատեղ սեփականության ներքո գտնվող գույքը բաժանելու և դրանից բաժինն առանձնացնելու վերաբերյալ</t>
  </si>
  <si>
    <t>17.1.9</t>
  </si>
  <si>
    <t>Գույքի վրա բռնագանձում տարածելու վերաբերյալ</t>
  </si>
  <si>
    <t>17.1.10</t>
  </si>
  <si>
    <t>Վիճահարույց գործարքներն անվավեր ճանաչելու վերաբերյալ</t>
  </si>
  <si>
    <t>17.1.11</t>
  </si>
  <si>
    <t>Գործարքի առոչնչության հետևանքներ կիրառելու վերաբերյալ</t>
  </si>
  <si>
    <t>17.1.12</t>
  </si>
  <si>
    <t>Պայմանագիրն անվավեր ճանաչելու վերաբերյալ</t>
  </si>
  <si>
    <t>17.1.13</t>
  </si>
  <si>
    <t>Պայմանագիրը փոփոխելու և լուծելու վերաբերյալ</t>
  </si>
  <si>
    <t>17.1.14</t>
  </si>
  <si>
    <t>Պայմանագիր կնքելուն պարտավորեցնելու վերաբերյալ</t>
  </si>
  <si>
    <t>17.1.15</t>
  </si>
  <si>
    <t>Գումարի պահանջի մասին</t>
  </si>
  <si>
    <t>17.1.16</t>
  </si>
  <si>
    <t>Պարտավորությունը բնեղենով կատարելու պահանջի մասին</t>
  </si>
  <si>
    <t>17.1.17</t>
  </si>
  <si>
    <t>Վնասը և բաց թողնված օգուտը հատուցելու պահանջի մասին</t>
  </si>
  <si>
    <t>17.1.18</t>
  </si>
  <si>
    <t>Անհիմն հարստացման հետևանքով ծագած պարտավորությունների վերաբերյալ</t>
  </si>
  <si>
    <t>17.1.19</t>
  </si>
  <si>
    <t>Գույքն անժառանգ ճանաչելու պահանջի մասին</t>
  </si>
  <si>
    <t>17.1.20</t>
  </si>
  <si>
    <t>Իրավաբանական անձի լուծարման պահանջի մասին</t>
  </si>
  <si>
    <t>17.1.21</t>
  </si>
  <si>
    <t xml:space="preserve">Պետության և համայնքի սեփականությանը պատկանող հողամասերի օտարման հետ կապված իրավահարաբերությունների վերաբերյալ </t>
  </si>
  <si>
    <t>17.1.22</t>
  </si>
  <si>
    <t>Այլ վեճեր</t>
  </si>
  <si>
    <t> Պետության ոչ գույքային շահերի պաշտպանության վերաբերյալ</t>
  </si>
  <si>
    <t>17.3</t>
  </si>
  <si>
    <t xml:space="preserve">Ապօրինի ծագում ունեցող գույքի բռնագանձման վերաբերյալ </t>
  </si>
  <si>
    <t>17.3.1</t>
  </si>
  <si>
    <t xml:space="preserve">այդ թվում՝ ապօրինի ծագում ունեցող գույքի բնեղենով ի բռնագանձման վերաբերյալ </t>
  </si>
  <si>
    <t>17.3.2</t>
  </si>
  <si>
    <t xml:space="preserve">այդ թվում՝ հայցի ներկայացման պահի դրությամբ ապօրինի ծագում ունեցող գույքի շուկայական արժեքի բռնագանձման վերաբերյալ </t>
  </si>
  <si>
    <t>17.3.3</t>
  </si>
  <si>
    <t> այդ թվում՝ ապօրինի ծագում ունեցող գույքը ձեռք բերելու արժեքի չափով գումարի բռնագանձման վերաբերյալ</t>
  </si>
  <si>
    <t>17.3.4</t>
  </si>
  <si>
    <t>Դիմում/Միջնորդություն</t>
  </si>
  <si>
    <t>17.4.1</t>
  </si>
  <si>
    <t>այդ թվում՝ ապօրինի ծագում ունեցող գույքի բռնագանձման վերաբերյալ օտարերկրյա  դատական ակտը ճանաչելու և դրա կատարումը թույլատրելու վերաբերյալ</t>
  </si>
  <si>
    <t>17.4.2</t>
  </si>
  <si>
    <t>նոտարական, բանկային, ապահովագրական կամ առևտրային գաղտնիք կազմող տեղեկություններ, «Արժեթղթերի շուկայի մասին» օրենքով սահմանված՝ ծառայողական տեղեկություններ, վարկային տեղեկատվություն կամ վարկային պատմություն պահանջելու մասին</t>
  </si>
  <si>
    <t>17.4.3</t>
  </si>
  <si>
    <t> հայցի նախնական ապահովման միջոցներ կիրառելու պահանջի մասին</t>
  </si>
  <si>
    <t>17.4.4</t>
  </si>
  <si>
    <t> ապացույցների նախնական ապահովման պահանջի մասին</t>
  </si>
  <si>
    <t>17.4.5</t>
  </si>
  <si>
    <t>ապօրինի ծագում ունեցող գույքի բռնագանձման վարույթը հաշտության համաձայնությունը հաստատելու վերաբերյալ</t>
  </si>
  <si>
    <t>17.6</t>
  </si>
  <si>
    <t>2025թ. 1-ին կիսամյակ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</si>
</sst>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Armenian"/>
      <family val="2"/>
    </font>
    <font>
      <b/>
      <sz val="14"/>
      <name val="Arial Armenian"/>
      <family val="2"/>
    </font>
    <font>
      <b/>
      <sz val="9"/>
      <name val="Arial Armenian"/>
      <family val="2"/>
    </font>
    <font>
      <sz val="10"/>
      <name val="Arial Armenian"/>
      <family val="2"/>
    </font>
    <font>
      <b/>
      <sz val="14"/>
      <name val="GHEA Grapalat"/>
      <family val="3"/>
    </font>
    <font>
      <sz val="14"/>
      <name val="Arial Armenian"/>
      <family val="2"/>
    </font>
    <font>
      <b/>
      <sz val="16"/>
      <color theme="1"/>
      <name val="Calibri"/>
      <family val="2"/>
      <scheme val="minor"/>
    </font>
    <font>
      <sz val="9"/>
      <name val="Arial Armenian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GHEA Grapalat"/>
      <family val="3"/>
    </font>
    <font>
      <sz val="12"/>
      <color theme="1"/>
      <name val="Calibri"/>
      <family val="2"/>
      <scheme val="minor"/>
    </font>
    <font>
      <b/>
      <i/>
      <sz val="10"/>
      <color rgb="FF000000"/>
      <name val="GHEA Grapalat"/>
      <family val="3"/>
    </font>
    <font>
      <sz val="10"/>
      <name val="GHEA Grapalat"/>
      <family val="3"/>
    </font>
    <font>
      <b/>
      <sz val="12"/>
      <color theme="1"/>
      <name val="Calibri"/>
      <family val="2"/>
      <scheme val="minor"/>
    </font>
    <font>
      <b/>
      <i/>
      <sz val="10"/>
      <name val="GHEA Grapalat"/>
      <family val="3"/>
    </font>
    <font>
      <sz val="10"/>
      <color rgb="FF000000"/>
      <name val="Arial Unicode"/>
      <family val="2"/>
    </font>
    <font>
      <i/>
      <sz val="10"/>
      <name val="GHEA Grapalat"/>
      <family val="3"/>
    </font>
    <font>
      <b/>
      <i/>
      <sz val="9"/>
      <color rgb="FF000000"/>
      <name val="Arial Unicode"/>
      <family val="2"/>
    </font>
    <font>
      <sz val="10"/>
      <color theme="1"/>
      <name val="Calibri"/>
      <family val="2"/>
      <scheme val="minor"/>
    </font>
    <font>
      <sz val="12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abSelected="1" topLeftCell="B56" workbookViewId="0">
      <selection activeCell="G59" sqref="G59"/>
    </sheetView>
  </sheetViews>
  <sheetFormatPr defaultRowHeight="15" x14ac:dyDescent="0.25"/>
  <cols>
    <col min="1" max="1" width="9.140625" style="5" customWidth="1"/>
    <col min="2" max="2" width="49.7109375" style="49" bestFit="1" customWidth="1"/>
    <col min="8" max="8" width="9.140625" style="27"/>
    <col min="12" max="12" width="10" customWidth="1"/>
    <col min="29" max="29" width="9" customWidth="1"/>
    <col min="34" max="34" width="11.85546875" customWidth="1"/>
    <col min="35" max="35" width="8" customWidth="1"/>
  </cols>
  <sheetData>
    <row r="1" spans="1:35" s="2" customFormat="1" ht="81.75" customHeight="1" x14ac:dyDescent="0.2">
      <c r="A1" s="69" t="s">
        <v>105</v>
      </c>
      <c r="B1" s="70"/>
      <c r="C1" s="70"/>
      <c r="D1" s="70"/>
      <c r="E1" s="71" t="s">
        <v>0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/>
      <c r="AC1" s="72" t="s">
        <v>1</v>
      </c>
      <c r="AD1" s="72"/>
      <c r="AE1" s="72"/>
      <c r="AF1" s="72"/>
      <c r="AG1" s="72"/>
      <c r="AH1" s="73"/>
    </row>
    <row r="2" spans="1:35" s="2" customFormat="1" ht="28.5" customHeight="1" x14ac:dyDescent="0.2">
      <c r="A2" s="74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5" s="2" customFormat="1" ht="38.25" customHeight="1" x14ac:dyDescent="0.2">
      <c r="A3" s="77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5" s="3" customFormat="1" ht="87" customHeight="1" x14ac:dyDescent="0.25">
      <c r="A4" s="80" t="s">
        <v>4</v>
      </c>
      <c r="B4" s="81"/>
      <c r="C4" s="60" t="s">
        <v>5</v>
      </c>
      <c r="D4" s="61"/>
      <c r="E4" s="61"/>
      <c r="F4" s="61"/>
      <c r="G4" s="62"/>
      <c r="H4" s="60" t="s">
        <v>6</v>
      </c>
      <c r="I4" s="61"/>
      <c r="J4" s="61"/>
      <c r="K4" s="61"/>
      <c r="L4" s="62"/>
      <c r="M4" s="60" t="s">
        <v>7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52" t="s">
        <v>8</v>
      </c>
      <c r="Y4" s="52" t="s">
        <v>9</v>
      </c>
      <c r="Z4" s="52" t="s">
        <v>10</v>
      </c>
      <c r="AA4" s="52" t="s">
        <v>11</v>
      </c>
      <c r="AB4" s="59" t="s">
        <v>12</v>
      </c>
      <c r="AC4" s="59"/>
      <c r="AD4" s="60" t="s">
        <v>13</v>
      </c>
      <c r="AE4" s="61"/>
      <c r="AF4" s="62"/>
      <c r="AG4" s="59" t="s">
        <v>14</v>
      </c>
      <c r="AH4" s="59"/>
      <c r="AI4" s="59"/>
    </row>
    <row r="5" spans="1:35" s="4" customFormat="1" ht="21" customHeight="1" x14ac:dyDescent="0.2">
      <c r="A5" s="82"/>
      <c r="B5" s="83"/>
      <c r="C5" s="63"/>
      <c r="D5" s="64"/>
      <c r="E5" s="64"/>
      <c r="F5" s="64"/>
      <c r="G5" s="65"/>
      <c r="H5" s="63"/>
      <c r="I5" s="64"/>
      <c r="J5" s="64"/>
      <c r="K5" s="64"/>
      <c r="L5" s="65"/>
      <c r="M5" s="63"/>
      <c r="N5" s="64"/>
      <c r="O5" s="64"/>
      <c r="P5" s="64"/>
      <c r="Q5" s="64"/>
      <c r="R5" s="64"/>
      <c r="S5" s="64"/>
      <c r="T5" s="64"/>
      <c r="U5" s="64"/>
      <c r="V5" s="64"/>
      <c r="W5" s="64"/>
      <c r="X5" s="53"/>
      <c r="Y5" s="53"/>
      <c r="Z5" s="53"/>
      <c r="AA5" s="53"/>
      <c r="AB5" s="59"/>
      <c r="AC5" s="59"/>
      <c r="AD5" s="63"/>
      <c r="AE5" s="64"/>
      <c r="AF5" s="65"/>
      <c r="AG5" s="59"/>
      <c r="AH5" s="59"/>
      <c r="AI5" s="59"/>
    </row>
    <row r="6" spans="1:35" s="4" customFormat="1" ht="17.25" customHeight="1" x14ac:dyDescent="0.2">
      <c r="A6" s="82"/>
      <c r="B6" s="83"/>
      <c r="C6" s="66"/>
      <c r="D6" s="67"/>
      <c r="E6" s="67"/>
      <c r="F6" s="67"/>
      <c r="G6" s="68"/>
      <c r="H6" s="66"/>
      <c r="I6" s="67"/>
      <c r="J6" s="67"/>
      <c r="K6" s="67"/>
      <c r="L6" s="68"/>
      <c r="M6" s="66"/>
      <c r="N6" s="67"/>
      <c r="O6" s="67"/>
      <c r="P6" s="67"/>
      <c r="Q6" s="67"/>
      <c r="R6" s="67"/>
      <c r="S6" s="67"/>
      <c r="T6" s="67"/>
      <c r="U6" s="67"/>
      <c r="V6" s="67"/>
      <c r="W6" s="67"/>
      <c r="X6" s="53"/>
      <c r="Y6" s="53"/>
      <c r="Z6" s="53"/>
      <c r="AA6" s="53"/>
      <c r="AB6" s="59"/>
      <c r="AC6" s="59"/>
      <c r="AD6" s="66"/>
      <c r="AE6" s="67"/>
      <c r="AF6" s="68"/>
      <c r="AG6" s="59"/>
      <c r="AH6" s="59"/>
      <c r="AI6" s="59"/>
    </row>
    <row r="7" spans="1:35" s="4" customFormat="1" ht="21" customHeight="1" x14ac:dyDescent="0.2">
      <c r="A7" s="82"/>
      <c r="B7" s="83"/>
      <c r="C7" s="52" t="s">
        <v>15</v>
      </c>
      <c r="D7" s="52" t="s">
        <v>16</v>
      </c>
      <c r="E7" s="52" t="s">
        <v>17</v>
      </c>
      <c r="F7" s="52" t="s">
        <v>18</v>
      </c>
      <c r="G7" s="52" t="s">
        <v>19</v>
      </c>
      <c r="H7" s="84" t="s">
        <v>15</v>
      </c>
      <c r="I7" s="52" t="s">
        <v>17</v>
      </c>
      <c r="J7" s="52" t="s">
        <v>18</v>
      </c>
      <c r="K7" s="52" t="s">
        <v>19</v>
      </c>
      <c r="L7" s="52" t="s">
        <v>20</v>
      </c>
      <c r="M7" s="52" t="s">
        <v>21</v>
      </c>
      <c r="N7" s="52" t="s">
        <v>22</v>
      </c>
      <c r="O7" s="52" t="s">
        <v>23</v>
      </c>
      <c r="P7" s="52" t="s">
        <v>24</v>
      </c>
      <c r="Q7" s="52" t="s">
        <v>25</v>
      </c>
      <c r="R7" s="60" t="s">
        <v>26</v>
      </c>
      <c r="S7" s="61"/>
      <c r="T7" s="61"/>
      <c r="U7" s="62"/>
      <c r="V7" s="52" t="s">
        <v>27</v>
      </c>
      <c r="W7" s="52" t="s">
        <v>28</v>
      </c>
      <c r="X7" s="53"/>
      <c r="Y7" s="53"/>
      <c r="Z7" s="53"/>
      <c r="AA7" s="53"/>
      <c r="AB7" s="52" t="s">
        <v>29</v>
      </c>
      <c r="AC7" s="52" t="s">
        <v>30</v>
      </c>
      <c r="AD7" s="52" t="s">
        <v>31</v>
      </c>
      <c r="AE7" s="52" t="s">
        <v>32</v>
      </c>
      <c r="AF7" s="52" t="s">
        <v>15</v>
      </c>
      <c r="AG7" s="52" t="s">
        <v>31</v>
      </c>
      <c r="AH7" s="55" t="s">
        <v>32</v>
      </c>
      <c r="AI7" s="58" t="s">
        <v>15</v>
      </c>
    </row>
    <row r="8" spans="1:35" s="4" customFormat="1" ht="21" customHeight="1" x14ac:dyDescent="0.2">
      <c r="A8" s="82"/>
      <c r="B8" s="83"/>
      <c r="C8" s="53"/>
      <c r="D8" s="53"/>
      <c r="E8" s="53"/>
      <c r="F8" s="53"/>
      <c r="G8" s="53"/>
      <c r="H8" s="85"/>
      <c r="I8" s="53"/>
      <c r="J8" s="53"/>
      <c r="K8" s="53"/>
      <c r="L8" s="53"/>
      <c r="M8" s="53"/>
      <c r="N8" s="53"/>
      <c r="O8" s="53"/>
      <c r="P8" s="53"/>
      <c r="Q8" s="53"/>
      <c r="R8" s="63"/>
      <c r="S8" s="64"/>
      <c r="T8" s="64"/>
      <c r="U8" s="65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6"/>
      <c r="AI8" s="58"/>
    </row>
    <row r="9" spans="1:35" s="4" customFormat="1" ht="21" customHeight="1" x14ac:dyDescent="0.2">
      <c r="A9" s="82"/>
      <c r="B9" s="83"/>
      <c r="C9" s="53"/>
      <c r="D9" s="53"/>
      <c r="E9" s="53"/>
      <c r="F9" s="53"/>
      <c r="G9" s="53"/>
      <c r="H9" s="85"/>
      <c r="I9" s="53"/>
      <c r="J9" s="53"/>
      <c r="K9" s="53"/>
      <c r="L9" s="53"/>
      <c r="M9" s="53"/>
      <c r="N9" s="53"/>
      <c r="O9" s="53"/>
      <c r="P9" s="53"/>
      <c r="Q9" s="53"/>
      <c r="R9" s="66"/>
      <c r="S9" s="67"/>
      <c r="T9" s="67"/>
      <c r="U9" s="6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6"/>
      <c r="AI9" s="58"/>
    </row>
    <row r="10" spans="1:35" s="4" customFormat="1" ht="21" customHeight="1" x14ac:dyDescent="0.2">
      <c r="A10" s="82"/>
      <c r="B10" s="83"/>
      <c r="C10" s="53"/>
      <c r="D10" s="53"/>
      <c r="E10" s="53"/>
      <c r="F10" s="53"/>
      <c r="G10" s="53"/>
      <c r="H10" s="85"/>
      <c r="I10" s="53"/>
      <c r="J10" s="53"/>
      <c r="K10" s="53"/>
      <c r="L10" s="53"/>
      <c r="M10" s="53"/>
      <c r="N10" s="53"/>
      <c r="O10" s="53"/>
      <c r="P10" s="53"/>
      <c r="Q10" s="53"/>
      <c r="R10" s="52" t="s">
        <v>33</v>
      </c>
      <c r="S10" s="52" t="s">
        <v>34</v>
      </c>
      <c r="T10" s="52" t="s">
        <v>35</v>
      </c>
      <c r="U10" s="52" t="s">
        <v>36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6"/>
      <c r="AI10" s="58"/>
    </row>
    <row r="11" spans="1:35" s="4" customFormat="1" ht="21" customHeight="1" x14ac:dyDescent="0.2">
      <c r="A11" s="82"/>
      <c r="B11" s="83"/>
      <c r="C11" s="53"/>
      <c r="D11" s="53"/>
      <c r="E11" s="53"/>
      <c r="F11" s="53"/>
      <c r="G11" s="53"/>
      <c r="H11" s="85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6"/>
      <c r="AI11" s="58"/>
    </row>
    <row r="12" spans="1:35" s="4" customFormat="1" ht="21" customHeight="1" x14ac:dyDescent="0.2">
      <c r="A12" s="82"/>
      <c r="B12" s="83"/>
      <c r="C12" s="53"/>
      <c r="D12" s="53"/>
      <c r="E12" s="53"/>
      <c r="F12" s="53"/>
      <c r="G12" s="53"/>
      <c r="H12" s="85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6"/>
      <c r="AI12" s="58"/>
    </row>
    <row r="13" spans="1:35" s="4" customFormat="1" ht="21" customHeight="1" x14ac:dyDescent="0.2">
      <c r="A13" s="82"/>
      <c r="B13" s="83"/>
      <c r="C13" s="53"/>
      <c r="D13" s="53"/>
      <c r="E13" s="53"/>
      <c r="F13" s="53"/>
      <c r="G13" s="53"/>
      <c r="H13" s="85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6"/>
      <c r="AI13" s="58"/>
    </row>
    <row r="14" spans="1:35" s="4" customFormat="1" ht="21" customHeight="1" x14ac:dyDescent="0.2">
      <c r="A14" s="82"/>
      <c r="B14" s="83"/>
      <c r="C14" s="53"/>
      <c r="D14" s="53"/>
      <c r="E14" s="53"/>
      <c r="F14" s="53"/>
      <c r="G14" s="53"/>
      <c r="H14" s="85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6"/>
      <c r="AI14" s="58"/>
    </row>
    <row r="15" spans="1:35" s="4" customFormat="1" ht="12" hidden="1" customHeight="1" x14ac:dyDescent="0.2">
      <c r="A15" s="5"/>
      <c r="B15" s="6"/>
      <c r="C15" s="53"/>
      <c r="D15" s="53"/>
      <c r="E15" s="53"/>
      <c r="F15" s="53"/>
      <c r="G15" s="53"/>
      <c r="H15" s="85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7"/>
      <c r="AC15" s="7"/>
      <c r="AD15" s="53"/>
      <c r="AE15" s="53"/>
      <c r="AF15" s="53"/>
      <c r="AG15" s="53"/>
      <c r="AH15" s="56"/>
      <c r="AI15" s="58"/>
    </row>
    <row r="16" spans="1:35" s="4" customFormat="1" ht="12" hidden="1" customHeight="1" x14ac:dyDescent="0.2">
      <c r="A16" s="5"/>
      <c r="B16" s="6"/>
      <c r="C16" s="53"/>
      <c r="D16" s="53"/>
      <c r="E16" s="53"/>
      <c r="F16" s="53"/>
      <c r="G16" s="53"/>
      <c r="H16" s="85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7"/>
      <c r="AC16" s="7"/>
      <c r="AD16" s="53"/>
      <c r="AE16" s="53"/>
      <c r="AF16" s="53"/>
      <c r="AG16" s="53"/>
      <c r="AH16" s="56"/>
      <c r="AI16" s="58"/>
    </row>
    <row r="17" spans="1:35" s="4" customFormat="1" ht="38.25" customHeight="1" x14ac:dyDescent="0.2">
      <c r="A17" s="8"/>
      <c r="B17" s="9"/>
      <c r="C17" s="54"/>
      <c r="D17" s="54"/>
      <c r="E17" s="54"/>
      <c r="F17" s="54"/>
      <c r="G17" s="54"/>
      <c r="H17" s="86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10"/>
      <c r="AC17" s="10"/>
      <c r="AD17" s="54"/>
      <c r="AE17" s="54"/>
      <c r="AF17" s="54"/>
      <c r="AG17" s="54"/>
      <c r="AH17" s="57"/>
      <c r="AI17" s="58"/>
    </row>
    <row r="18" spans="1:35" s="15" customFormat="1" ht="38.25" customHeight="1" x14ac:dyDescent="0.2">
      <c r="A18" s="11"/>
      <c r="B18" s="12"/>
      <c r="C18" s="13">
        <v>1</v>
      </c>
      <c r="D18" s="13">
        <v>2</v>
      </c>
      <c r="E18" s="13">
        <v>3</v>
      </c>
      <c r="F18" s="13">
        <v>4</v>
      </c>
      <c r="G18" s="13">
        <v>5</v>
      </c>
      <c r="H18" s="14">
        <v>6</v>
      </c>
      <c r="I18" s="13">
        <v>7</v>
      </c>
      <c r="J18" s="13">
        <v>8</v>
      </c>
      <c r="K18" s="13">
        <v>9</v>
      </c>
      <c r="L18" s="13">
        <v>10</v>
      </c>
      <c r="M18" s="13">
        <v>11</v>
      </c>
      <c r="N18" s="13">
        <v>12</v>
      </c>
      <c r="O18" s="13">
        <v>13</v>
      </c>
      <c r="P18" s="13">
        <v>14</v>
      </c>
      <c r="Q18" s="13">
        <v>15</v>
      </c>
      <c r="R18" s="13">
        <v>16</v>
      </c>
      <c r="S18" s="13">
        <v>17</v>
      </c>
      <c r="T18" s="13">
        <v>18</v>
      </c>
      <c r="U18" s="13">
        <v>19</v>
      </c>
      <c r="V18" s="13">
        <v>20</v>
      </c>
      <c r="W18" s="13">
        <v>21</v>
      </c>
      <c r="X18" s="13">
        <v>22</v>
      </c>
      <c r="Y18" s="13">
        <v>23</v>
      </c>
      <c r="Z18" s="13">
        <v>24</v>
      </c>
      <c r="AA18" s="13">
        <v>25</v>
      </c>
      <c r="AB18" s="13">
        <v>26</v>
      </c>
      <c r="AC18" s="13">
        <v>27</v>
      </c>
      <c r="AD18" s="13">
        <v>28</v>
      </c>
      <c r="AE18" s="13">
        <v>29</v>
      </c>
      <c r="AF18" s="13">
        <v>30</v>
      </c>
      <c r="AG18" s="13">
        <v>31</v>
      </c>
      <c r="AH18" s="13">
        <v>32</v>
      </c>
      <c r="AI18" s="13">
        <v>33</v>
      </c>
    </row>
    <row r="19" spans="1:35" ht="65.25" customHeight="1" x14ac:dyDescent="0.25">
      <c r="A19" s="16">
        <v>17</v>
      </c>
      <c r="B19" s="17" t="s">
        <v>37</v>
      </c>
      <c r="C19" s="18"/>
      <c r="D19" s="18"/>
      <c r="E19" s="19"/>
      <c r="F19" s="19"/>
      <c r="G19" s="19"/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</row>
    <row r="20" spans="1:35" ht="65.25" customHeight="1" x14ac:dyDescent="0.25">
      <c r="A20" s="16">
        <v>17.100000000000001</v>
      </c>
      <c r="B20" s="21" t="s">
        <v>38</v>
      </c>
      <c r="C20" s="22">
        <f>SUM(C21:C42)</f>
        <v>98</v>
      </c>
      <c r="D20" s="22">
        <f t="shared" ref="D20:AI20" si="0">SUM(D21:D42)</f>
        <v>17</v>
      </c>
      <c r="E20" s="22">
        <f t="shared" si="0"/>
        <v>81</v>
      </c>
      <c r="F20" s="22">
        <f t="shared" si="0"/>
        <v>0</v>
      </c>
      <c r="G20" s="22">
        <f t="shared" si="0"/>
        <v>0</v>
      </c>
      <c r="H20" s="23">
        <f>SUM(H21:H42)</f>
        <v>117</v>
      </c>
      <c r="I20" s="22">
        <f t="shared" si="0"/>
        <v>110</v>
      </c>
      <c r="J20" s="22">
        <f>SUM(J21:J42)</f>
        <v>0</v>
      </c>
      <c r="K20" s="22">
        <f t="shared" si="0"/>
        <v>3</v>
      </c>
      <c r="L20" s="22">
        <f t="shared" si="0"/>
        <v>4</v>
      </c>
      <c r="M20" s="22">
        <f t="shared" si="0"/>
        <v>75</v>
      </c>
      <c r="N20" s="22">
        <f t="shared" si="0"/>
        <v>27</v>
      </c>
      <c r="O20" s="22">
        <f t="shared" si="0"/>
        <v>13</v>
      </c>
      <c r="P20" s="22">
        <f t="shared" si="0"/>
        <v>21</v>
      </c>
      <c r="Q20" s="22">
        <f t="shared" si="0"/>
        <v>0</v>
      </c>
      <c r="R20" s="22">
        <f t="shared" si="0"/>
        <v>14</v>
      </c>
      <c r="S20" s="22">
        <f t="shared" si="0"/>
        <v>2</v>
      </c>
      <c r="T20" s="22">
        <f t="shared" si="0"/>
        <v>5</v>
      </c>
      <c r="U20" s="22">
        <f t="shared" si="0"/>
        <v>7</v>
      </c>
      <c r="V20" s="22">
        <f t="shared" si="0"/>
        <v>2</v>
      </c>
      <c r="W20" s="22">
        <f t="shared" si="0"/>
        <v>77</v>
      </c>
      <c r="X20" s="22">
        <f t="shared" si="0"/>
        <v>0</v>
      </c>
      <c r="Y20" s="22">
        <f t="shared" si="0"/>
        <v>1</v>
      </c>
      <c r="Z20" s="22">
        <f t="shared" si="0"/>
        <v>131</v>
      </c>
      <c r="AA20" s="22">
        <f t="shared" si="0"/>
        <v>18</v>
      </c>
      <c r="AB20" s="22">
        <f t="shared" si="0"/>
        <v>0</v>
      </c>
      <c r="AC20" s="22">
        <f t="shared" si="0"/>
        <v>0</v>
      </c>
      <c r="AD20" s="22">
        <f t="shared" si="0"/>
        <v>44</v>
      </c>
      <c r="AE20" s="22">
        <f t="shared" si="0"/>
        <v>0</v>
      </c>
      <c r="AF20" s="22">
        <f t="shared" si="0"/>
        <v>44</v>
      </c>
      <c r="AG20" s="22">
        <f t="shared" si="0"/>
        <v>0</v>
      </c>
      <c r="AH20" s="22">
        <f t="shared" si="0"/>
        <v>0</v>
      </c>
      <c r="AI20" s="22">
        <f t="shared" si="0"/>
        <v>0</v>
      </c>
    </row>
    <row r="21" spans="1:35" s="27" customFormat="1" ht="65.25" customHeight="1" x14ac:dyDescent="0.25">
      <c r="A21" s="24" t="s">
        <v>39</v>
      </c>
      <c r="B21" s="25" t="s">
        <v>40</v>
      </c>
      <c r="C21" s="50"/>
      <c r="D21" s="5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5" s="27" customFormat="1" ht="65.25" customHeight="1" x14ac:dyDescent="0.25">
      <c r="A22" s="24" t="s">
        <v>41</v>
      </c>
      <c r="B22" s="25" t="s">
        <v>42</v>
      </c>
      <c r="C22" s="50">
        <v>2</v>
      </c>
      <c r="D22" s="50"/>
      <c r="E22" s="20">
        <v>2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>
        <v>2</v>
      </c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s="27" customFormat="1" ht="65.25" customHeight="1" x14ac:dyDescent="0.25">
      <c r="A23" s="24" t="s">
        <v>43</v>
      </c>
      <c r="B23" s="25" t="s">
        <v>44</v>
      </c>
      <c r="C23" s="50"/>
      <c r="D23" s="5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s="27" customFormat="1" ht="65.25" customHeight="1" x14ac:dyDescent="0.25">
      <c r="A24" s="24" t="s">
        <v>45</v>
      </c>
      <c r="B24" s="28" t="s">
        <v>46</v>
      </c>
      <c r="C24" s="50"/>
      <c r="D24" s="5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s="27" customFormat="1" ht="65.25" customHeight="1" x14ac:dyDescent="0.25">
      <c r="A25" s="24" t="s">
        <v>47</v>
      </c>
      <c r="B25" s="28" t="s">
        <v>48</v>
      </c>
      <c r="C25" s="50"/>
      <c r="D25" s="5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s="27" customFormat="1" ht="65.25" customHeight="1" x14ac:dyDescent="0.25">
      <c r="A26" s="24" t="s">
        <v>49</v>
      </c>
      <c r="B26" s="28" t="s">
        <v>50</v>
      </c>
      <c r="C26" s="50"/>
      <c r="D26" s="5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s="27" customFormat="1" ht="65.25" customHeight="1" x14ac:dyDescent="0.25">
      <c r="A27" s="24" t="s">
        <v>51</v>
      </c>
      <c r="B27" s="25" t="s">
        <v>52</v>
      </c>
      <c r="C27" s="50">
        <v>8</v>
      </c>
      <c r="D27" s="50">
        <v>3</v>
      </c>
      <c r="E27" s="20">
        <v>5</v>
      </c>
      <c r="F27" s="20"/>
      <c r="G27" s="20"/>
      <c r="H27" s="20"/>
      <c r="I27" s="20"/>
      <c r="J27" s="20"/>
      <c r="K27" s="20"/>
      <c r="L27" s="20"/>
      <c r="M27" s="20">
        <v>1</v>
      </c>
      <c r="N27" s="20"/>
      <c r="O27" s="20"/>
      <c r="P27" s="20"/>
      <c r="Q27" s="20"/>
      <c r="R27" s="20">
        <v>1</v>
      </c>
      <c r="S27" s="20"/>
      <c r="T27" s="20">
        <v>1</v>
      </c>
      <c r="U27" s="20"/>
      <c r="V27" s="20">
        <v>1</v>
      </c>
      <c r="W27" s="20">
        <v>2</v>
      </c>
      <c r="X27" s="20"/>
      <c r="Y27" s="20"/>
      <c r="Z27" s="20">
        <v>6</v>
      </c>
      <c r="AA27" s="20">
        <v>3</v>
      </c>
      <c r="AB27" s="20"/>
      <c r="AC27" s="20"/>
      <c r="AD27" s="20">
        <v>1</v>
      </c>
      <c r="AE27" s="20"/>
      <c r="AF27" s="20">
        <v>1</v>
      </c>
      <c r="AG27" s="20"/>
      <c r="AH27" s="20"/>
      <c r="AI27" s="20"/>
    </row>
    <row r="28" spans="1:35" s="27" customFormat="1" ht="65.25" customHeight="1" x14ac:dyDescent="0.25">
      <c r="A28" s="24" t="s">
        <v>53</v>
      </c>
      <c r="B28" s="29" t="s">
        <v>54</v>
      </c>
      <c r="C28" s="50"/>
      <c r="D28" s="5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s="27" customFormat="1" ht="65.25" customHeight="1" x14ac:dyDescent="0.25">
      <c r="A29" s="24" t="s">
        <v>55</v>
      </c>
      <c r="B29" s="28" t="s">
        <v>56</v>
      </c>
      <c r="C29" s="50">
        <v>7</v>
      </c>
      <c r="D29" s="50">
        <v>6</v>
      </c>
      <c r="E29" s="20">
        <v>1</v>
      </c>
      <c r="F29" s="20"/>
      <c r="G29" s="20"/>
      <c r="H29" s="20">
        <v>11</v>
      </c>
      <c r="I29" s="20">
        <v>9</v>
      </c>
      <c r="J29" s="20"/>
      <c r="K29" s="20">
        <v>2</v>
      </c>
      <c r="L29" s="20"/>
      <c r="M29" s="20">
        <v>1</v>
      </c>
      <c r="N29" s="20"/>
      <c r="O29" s="20"/>
      <c r="P29" s="20"/>
      <c r="Q29" s="20"/>
      <c r="R29" s="20">
        <v>1</v>
      </c>
      <c r="S29" s="20"/>
      <c r="T29" s="20">
        <v>1</v>
      </c>
      <c r="U29" s="20"/>
      <c r="V29" s="20"/>
      <c r="W29" s="20">
        <v>1</v>
      </c>
      <c r="X29" s="20"/>
      <c r="Y29" s="20"/>
      <c r="Z29" s="20">
        <v>15</v>
      </c>
      <c r="AA29" s="20">
        <v>6</v>
      </c>
      <c r="AB29" s="20"/>
      <c r="AC29" s="20"/>
      <c r="AD29" s="20">
        <v>1</v>
      </c>
      <c r="AE29" s="20"/>
      <c r="AF29" s="20">
        <v>1</v>
      </c>
      <c r="AG29" s="20"/>
      <c r="AH29" s="20"/>
      <c r="AI29" s="20"/>
    </row>
    <row r="30" spans="1:35" s="27" customFormat="1" ht="65.25" customHeight="1" x14ac:dyDescent="0.25">
      <c r="A30" s="24" t="s">
        <v>57</v>
      </c>
      <c r="B30" s="25" t="s">
        <v>58</v>
      </c>
      <c r="C30" s="50"/>
      <c r="D30" s="5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s="27" customFormat="1" ht="65.25" customHeight="1" x14ac:dyDescent="0.25">
      <c r="A31" s="24" t="s">
        <v>59</v>
      </c>
      <c r="B31" s="28" t="s">
        <v>60</v>
      </c>
      <c r="C31" s="50"/>
      <c r="D31" s="5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s="27" customFormat="1" ht="65.25" customHeight="1" x14ac:dyDescent="0.25">
      <c r="A32" s="24" t="s">
        <v>61</v>
      </c>
      <c r="B32" s="28" t="s">
        <v>62</v>
      </c>
      <c r="C32" s="50">
        <v>19</v>
      </c>
      <c r="D32" s="50">
        <v>2</v>
      </c>
      <c r="E32" s="20">
        <v>17</v>
      </c>
      <c r="F32" s="20"/>
      <c r="G32" s="20"/>
      <c r="H32" s="20">
        <v>11</v>
      </c>
      <c r="I32" s="20">
        <v>11</v>
      </c>
      <c r="J32" s="20"/>
      <c r="K32" s="20"/>
      <c r="L32" s="20"/>
      <c r="M32" s="20">
        <v>12</v>
      </c>
      <c r="N32" s="20">
        <v>7</v>
      </c>
      <c r="O32" s="20">
        <v>1</v>
      </c>
      <c r="P32" s="20">
        <v>2</v>
      </c>
      <c r="Q32" s="20"/>
      <c r="R32" s="20">
        <v>2</v>
      </c>
      <c r="S32" s="20">
        <v>1</v>
      </c>
      <c r="T32" s="20"/>
      <c r="U32" s="20">
        <v>1</v>
      </c>
      <c r="V32" s="20"/>
      <c r="W32" s="20">
        <v>12</v>
      </c>
      <c r="X32" s="20"/>
      <c r="Y32" s="20">
        <v>1</v>
      </c>
      <c r="Z32" s="20">
        <v>18</v>
      </c>
      <c r="AA32" s="20">
        <v>3</v>
      </c>
      <c r="AB32" s="20"/>
      <c r="AC32" s="20"/>
      <c r="AD32" s="20">
        <v>7</v>
      </c>
      <c r="AE32" s="20"/>
      <c r="AF32" s="20">
        <v>7</v>
      </c>
      <c r="AG32" s="20"/>
      <c r="AH32" s="20"/>
      <c r="AI32" s="20"/>
    </row>
    <row r="33" spans="1:35" s="27" customFormat="1" ht="65.25" customHeight="1" x14ac:dyDescent="0.25">
      <c r="A33" s="24" t="s">
        <v>63</v>
      </c>
      <c r="B33" s="28" t="s">
        <v>64</v>
      </c>
      <c r="C33" s="50">
        <v>1</v>
      </c>
      <c r="D33" s="50"/>
      <c r="E33" s="20">
        <v>1</v>
      </c>
      <c r="F33" s="20"/>
      <c r="G33" s="20"/>
      <c r="H33" s="20"/>
      <c r="I33" s="20"/>
      <c r="J33" s="20"/>
      <c r="K33" s="20"/>
      <c r="L33" s="20"/>
      <c r="M33" s="20">
        <v>1</v>
      </c>
      <c r="N33" s="20"/>
      <c r="O33" s="20"/>
      <c r="P33" s="20">
        <v>1</v>
      </c>
      <c r="Q33" s="20"/>
      <c r="R33" s="20"/>
      <c r="S33" s="20"/>
      <c r="T33" s="20"/>
      <c r="U33" s="20"/>
      <c r="V33" s="20"/>
      <c r="W33" s="20">
        <v>1</v>
      </c>
      <c r="X33" s="20"/>
      <c r="Y33" s="20"/>
      <c r="Z33" s="20"/>
      <c r="AA33" s="20"/>
      <c r="AB33" s="20"/>
      <c r="AC33" s="20"/>
      <c r="AD33" s="20">
        <v>1</v>
      </c>
      <c r="AE33" s="20"/>
      <c r="AF33" s="20">
        <v>1</v>
      </c>
      <c r="AG33" s="20"/>
      <c r="AH33" s="20"/>
      <c r="AI33" s="20"/>
    </row>
    <row r="34" spans="1:35" s="27" customFormat="1" ht="65.25" customHeight="1" x14ac:dyDescent="0.25">
      <c r="A34" s="24" t="s">
        <v>65</v>
      </c>
      <c r="B34" s="28" t="s">
        <v>66</v>
      </c>
      <c r="C34" s="50"/>
      <c r="D34" s="5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s="27" customFormat="1" ht="65.25" customHeight="1" x14ac:dyDescent="0.25">
      <c r="A35" s="24" t="s">
        <v>67</v>
      </c>
      <c r="B35" s="28" t="s">
        <v>68</v>
      </c>
      <c r="C35" s="50">
        <v>9</v>
      </c>
      <c r="D35" s="50"/>
      <c r="E35" s="20">
        <v>9</v>
      </c>
      <c r="F35" s="20"/>
      <c r="G35" s="20"/>
      <c r="H35" s="20">
        <v>3</v>
      </c>
      <c r="I35" s="20">
        <v>3</v>
      </c>
      <c r="J35" s="20"/>
      <c r="K35" s="20"/>
      <c r="L35" s="20"/>
      <c r="M35" s="20">
        <v>9</v>
      </c>
      <c r="N35" s="20">
        <v>4</v>
      </c>
      <c r="O35" s="20">
        <v>2</v>
      </c>
      <c r="P35" s="20">
        <v>1</v>
      </c>
      <c r="Q35" s="20"/>
      <c r="R35" s="20">
        <v>2</v>
      </c>
      <c r="S35" s="20"/>
      <c r="T35" s="20">
        <v>1</v>
      </c>
      <c r="U35" s="20">
        <v>1</v>
      </c>
      <c r="V35" s="20"/>
      <c r="W35" s="20">
        <v>9</v>
      </c>
      <c r="X35" s="20"/>
      <c r="Y35" s="20"/>
      <c r="Z35" s="20">
        <v>3</v>
      </c>
      <c r="AA35" s="20"/>
      <c r="AB35" s="20"/>
      <c r="AC35" s="20"/>
      <c r="AD35" s="20">
        <v>3</v>
      </c>
      <c r="AE35" s="20"/>
      <c r="AF35" s="20">
        <v>3</v>
      </c>
      <c r="AG35" s="20"/>
      <c r="AH35" s="20"/>
      <c r="AI35" s="20"/>
    </row>
    <row r="36" spans="1:35" s="27" customFormat="1" ht="65.25" customHeight="1" x14ac:dyDescent="0.25">
      <c r="A36" s="24" t="s">
        <v>69</v>
      </c>
      <c r="B36" s="28" t="s">
        <v>70</v>
      </c>
      <c r="C36" s="50"/>
      <c r="D36" s="5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s="27" customFormat="1" ht="65.25" customHeight="1" x14ac:dyDescent="0.25">
      <c r="A37" s="24" t="s">
        <v>71</v>
      </c>
      <c r="B37" s="28" t="s">
        <v>72</v>
      </c>
      <c r="C37" s="50">
        <v>23</v>
      </c>
      <c r="D37" s="50">
        <v>4</v>
      </c>
      <c r="E37" s="20">
        <v>19</v>
      </c>
      <c r="F37" s="20"/>
      <c r="G37" s="20"/>
      <c r="H37" s="20">
        <v>25</v>
      </c>
      <c r="I37" s="20">
        <v>22</v>
      </c>
      <c r="J37" s="20"/>
      <c r="K37" s="20"/>
      <c r="L37" s="20">
        <v>3</v>
      </c>
      <c r="M37" s="20">
        <v>20</v>
      </c>
      <c r="N37" s="20">
        <v>10</v>
      </c>
      <c r="O37" s="20">
        <v>1</v>
      </c>
      <c r="P37" s="20">
        <v>8</v>
      </c>
      <c r="Q37" s="20"/>
      <c r="R37" s="20">
        <v>1</v>
      </c>
      <c r="S37" s="20"/>
      <c r="T37" s="20">
        <v>1</v>
      </c>
      <c r="U37" s="20"/>
      <c r="V37" s="20">
        <v>1</v>
      </c>
      <c r="W37" s="20">
        <v>21</v>
      </c>
      <c r="X37" s="20"/>
      <c r="Y37" s="20"/>
      <c r="Z37" s="20">
        <v>24</v>
      </c>
      <c r="AA37" s="20">
        <v>4</v>
      </c>
      <c r="AB37" s="20"/>
      <c r="AC37" s="20"/>
      <c r="AD37" s="20">
        <v>10</v>
      </c>
      <c r="AE37" s="20"/>
      <c r="AF37" s="20">
        <v>10</v>
      </c>
      <c r="AG37" s="20"/>
      <c r="AH37" s="20"/>
      <c r="AI37" s="20"/>
    </row>
    <row r="38" spans="1:35" s="27" customFormat="1" ht="65.25" customHeight="1" x14ac:dyDescent="0.25">
      <c r="A38" s="24" t="s">
        <v>73</v>
      </c>
      <c r="B38" s="28" t="s">
        <v>74</v>
      </c>
      <c r="C38" s="50"/>
      <c r="D38" s="5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s="27" customFormat="1" ht="65.25" customHeight="1" x14ac:dyDescent="0.25">
      <c r="A39" s="24" t="s">
        <v>75</v>
      </c>
      <c r="B39" s="30" t="s">
        <v>76</v>
      </c>
      <c r="C39" s="50"/>
      <c r="D39" s="5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s="27" customFormat="1" ht="65.25" customHeight="1" x14ac:dyDescent="0.25">
      <c r="A40" s="24" t="s">
        <v>77</v>
      </c>
      <c r="B40" s="30" t="s">
        <v>78</v>
      </c>
      <c r="C40" s="50"/>
      <c r="D40" s="5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s="27" customFormat="1" ht="65.25" customHeight="1" x14ac:dyDescent="0.25">
      <c r="A41" s="24" t="s">
        <v>79</v>
      </c>
      <c r="B41" s="28" t="s">
        <v>80</v>
      </c>
      <c r="C41" s="50"/>
      <c r="D41" s="5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s="27" customFormat="1" ht="65.25" customHeight="1" x14ac:dyDescent="0.25">
      <c r="A42" s="24" t="s">
        <v>81</v>
      </c>
      <c r="B42" s="28" t="s">
        <v>82</v>
      </c>
      <c r="C42" s="50">
        <v>29</v>
      </c>
      <c r="D42" s="50">
        <v>2</v>
      </c>
      <c r="E42" s="20">
        <v>27</v>
      </c>
      <c r="F42" s="20"/>
      <c r="G42" s="20"/>
      <c r="H42" s="20">
        <v>67</v>
      </c>
      <c r="I42" s="20">
        <v>65</v>
      </c>
      <c r="J42" s="20">
        <v>0</v>
      </c>
      <c r="K42" s="20">
        <v>1</v>
      </c>
      <c r="L42" s="20">
        <v>1</v>
      </c>
      <c r="M42" s="20">
        <v>31</v>
      </c>
      <c r="N42" s="20">
        <v>6</v>
      </c>
      <c r="O42" s="20">
        <v>9</v>
      </c>
      <c r="P42" s="20">
        <v>9</v>
      </c>
      <c r="Q42" s="20"/>
      <c r="R42" s="20">
        <v>7</v>
      </c>
      <c r="S42" s="20">
        <v>1</v>
      </c>
      <c r="T42" s="20">
        <v>1</v>
      </c>
      <c r="U42" s="20">
        <v>5</v>
      </c>
      <c r="V42" s="20"/>
      <c r="W42" s="20">
        <v>31</v>
      </c>
      <c r="X42" s="20"/>
      <c r="Y42" s="20"/>
      <c r="Z42" s="20">
        <v>63</v>
      </c>
      <c r="AA42" s="20">
        <v>2</v>
      </c>
      <c r="AB42" s="20"/>
      <c r="AC42" s="20"/>
      <c r="AD42" s="20">
        <v>21</v>
      </c>
      <c r="AE42" s="20"/>
      <c r="AF42" s="20">
        <v>21</v>
      </c>
      <c r="AG42" s="20"/>
      <c r="AH42" s="20"/>
      <c r="AI42" s="20"/>
    </row>
    <row r="43" spans="1:35" s="27" customFormat="1" ht="65.25" customHeight="1" x14ac:dyDescent="0.25">
      <c r="A43" s="31">
        <v>17.2</v>
      </c>
      <c r="B43" s="32" t="s">
        <v>83</v>
      </c>
      <c r="C43" s="50"/>
      <c r="D43" s="5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s="27" customFormat="1" ht="65.25" customHeight="1" x14ac:dyDescent="0.25">
      <c r="A44" s="33" t="s">
        <v>84</v>
      </c>
      <c r="B44" s="34" t="s">
        <v>85</v>
      </c>
      <c r="C44" s="50">
        <v>124</v>
      </c>
      <c r="D44" s="50">
        <v>7</v>
      </c>
      <c r="E44" s="50">
        <v>117</v>
      </c>
      <c r="F44" s="50"/>
      <c r="G44" s="50"/>
      <c r="H44" s="50">
        <v>39</v>
      </c>
      <c r="I44" s="50">
        <v>37</v>
      </c>
      <c r="J44" s="50">
        <v>1</v>
      </c>
      <c r="K44" s="50"/>
      <c r="L44" s="50">
        <v>1</v>
      </c>
      <c r="M44" s="50">
        <v>16</v>
      </c>
      <c r="N44" s="50"/>
      <c r="O44" s="50"/>
      <c r="P44" s="50">
        <v>5</v>
      </c>
      <c r="Q44" s="50"/>
      <c r="R44" s="50">
        <v>11</v>
      </c>
      <c r="S44" s="50"/>
      <c r="T44" s="50">
        <v>10</v>
      </c>
      <c r="U44" s="50">
        <v>1</v>
      </c>
      <c r="V44" s="50"/>
      <c r="W44" s="50">
        <v>16</v>
      </c>
      <c r="X44" s="50"/>
      <c r="Y44" s="50">
        <v>1</v>
      </c>
      <c r="Z44" s="50">
        <v>145</v>
      </c>
      <c r="AA44" s="50">
        <v>8</v>
      </c>
      <c r="AB44" s="50"/>
      <c r="AC44" s="50"/>
      <c r="AD44" s="50">
        <v>6</v>
      </c>
      <c r="AE44" s="50">
        <v>10</v>
      </c>
      <c r="AF44" s="50">
        <v>16</v>
      </c>
      <c r="AG44" s="50"/>
      <c r="AH44" s="50">
        <v>1</v>
      </c>
      <c r="AI44" s="50">
        <v>1</v>
      </c>
    </row>
    <row r="45" spans="1:35" s="27" customFormat="1" ht="65.25" customHeight="1" x14ac:dyDescent="0.25">
      <c r="A45" s="35" t="s">
        <v>86</v>
      </c>
      <c r="B45" s="36" t="s">
        <v>87</v>
      </c>
      <c r="C45" s="50"/>
      <c r="D45" s="5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s="27" customFormat="1" ht="65.25" customHeight="1" x14ac:dyDescent="0.25">
      <c r="A46" s="35" t="s">
        <v>88</v>
      </c>
      <c r="B46" s="36" t="s">
        <v>89</v>
      </c>
      <c r="C46" s="50"/>
      <c r="D46" s="5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s="27" customFormat="1" ht="65.25" customHeight="1" x14ac:dyDescent="0.25">
      <c r="A47" s="35" t="s">
        <v>90</v>
      </c>
      <c r="B47" s="36" t="s">
        <v>91</v>
      </c>
      <c r="C47" s="50"/>
      <c r="D47" s="5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s="27" customFormat="1" ht="65.25" customHeight="1" x14ac:dyDescent="0.25">
      <c r="A48" s="35" t="s">
        <v>92</v>
      </c>
      <c r="B48" s="37" t="s">
        <v>82</v>
      </c>
      <c r="C48" s="50"/>
      <c r="D48" s="5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s="39" customFormat="1" ht="65.25" customHeight="1" x14ac:dyDescent="0.25">
      <c r="A49" s="31">
        <v>17.399999999999999</v>
      </c>
      <c r="B49" s="38" t="s">
        <v>93</v>
      </c>
      <c r="C49" s="23">
        <f>SUM(C50:C54)</f>
        <v>4</v>
      </c>
      <c r="D49" s="23">
        <f t="shared" ref="D49:AI49" si="1">SUM(D50:D54)</f>
        <v>0</v>
      </c>
      <c r="E49" s="23">
        <f t="shared" si="1"/>
        <v>4</v>
      </c>
      <c r="F49" s="23">
        <f t="shared" si="1"/>
        <v>0</v>
      </c>
      <c r="G49" s="23">
        <f t="shared" si="1"/>
        <v>0</v>
      </c>
      <c r="H49" s="23">
        <f>SUM(H50:H54)</f>
        <v>66</v>
      </c>
      <c r="I49" s="23">
        <f t="shared" si="1"/>
        <v>65</v>
      </c>
      <c r="J49" s="23">
        <f>SUM(J50:J54)</f>
        <v>0</v>
      </c>
      <c r="K49" s="23">
        <f t="shared" si="1"/>
        <v>0</v>
      </c>
      <c r="L49" s="23">
        <f t="shared" si="1"/>
        <v>1</v>
      </c>
      <c r="M49" s="23">
        <f t="shared" si="1"/>
        <v>69</v>
      </c>
      <c r="N49" s="23">
        <f t="shared" si="1"/>
        <v>47</v>
      </c>
      <c r="O49" s="23">
        <f t="shared" si="1"/>
        <v>14</v>
      </c>
      <c r="P49" s="23">
        <f t="shared" si="1"/>
        <v>8</v>
      </c>
      <c r="Q49" s="23">
        <f t="shared" si="1"/>
        <v>0</v>
      </c>
      <c r="R49" s="23">
        <f t="shared" si="1"/>
        <v>0</v>
      </c>
      <c r="S49" s="23">
        <f t="shared" si="1"/>
        <v>0</v>
      </c>
      <c r="T49" s="23">
        <f t="shared" si="1"/>
        <v>0</v>
      </c>
      <c r="U49" s="23">
        <f t="shared" si="1"/>
        <v>0</v>
      </c>
      <c r="V49" s="23">
        <f t="shared" si="1"/>
        <v>0</v>
      </c>
      <c r="W49" s="23">
        <f t="shared" si="1"/>
        <v>69</v>
      </c>
      <c r="X49" s="23">
        <f t="shared" si="1"/>
        <v>0</v>
      </c>
      <c r="Y49" s="23">
        <f t="shared" si="1"/>
        <v>0</v>
      </c>
      <c r="Z49" s="23">
        <f t="shared" si="1"/>
        <v>0</v>
      </c>
      <c r="AA49" s="23">
        <f t="shared" si="1"/>
        <v>0</v>
      </c>
      <c r="AB49" s="23">
        <f t="shared" si="1"/>
        <v>0</v>
      </c>
      <c r="AC49" s="23">
        <f t="shared" si="1"/>
        <v>0</v>
      </c>
      <c r="AD49" s="23">
        <f t="shared" si="1"/>
        <v>6</v>
      </c>
      <c r="AE49" s="23">
        <f t="shared" si="1"/>
        <v>0</v>
      </c>
      <c r="AF49" s="23">
        <f t="shared" si="1"/>
        <v>6</v>
      </c>
      <c r="AG49" s="23">
        <f t="shared" si="1"/>
        <v>4</v>
      </c>
      <c r="AH49" s="23">
        <f t="shared" si="1"/>
        <v>0</v>
      </c>
      <c r="AI49" s="23">
        <f t="shared" si="1"/>
        <v>4</v>
      </c>
    </row>
    <row r="50" spans="1:35" s="27" customFormat="1" ht="65.25" customHeight="1" x14ac:dyDescent="0.25">
      <c r="A50" s="40" t="s">
        <v>94</v>
      </c>
      <c r="B50" s="36" t="s">
        <v>95</v>
      </c>
      <c r="C50" s="50"/>
      <c r="D50" s="5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s="27" customFormat="1" ht="75.75" customHeight="1" x14ac:dyDescent="0.25">
      <c r="A51" s="40" t="s">
        <v>96</v>
      </c>
      <c r="B51" s="36" t="s">
        <v>97</v>
      </c>
      <c r="C51" s="50">
        <v>4</v>
      </c>
      <c r="D51" s="50"/>
      <c r="E51" s="20">
        <v>4</v>
      </c>
      <c r="F51" s="20"/>
      <c r="G51" s="20"/>
      <c r="H51" s="20">
        <v>35</v>
      </c>
      <c r="I51" s="20">
        <v>34</v>
      </c>
      <c r="J51" s="20"/>
      <c r="K51" s="20"/>
      <c r="L51" s="20">
        <v>1</v>
      </c>
      <c r="M51" s="20">
        <v>38</v>
      </c>
      <c r="N51" s="20">
        <v>26</v>
      </c>
      <c r="O51" s="20">
        <v>7</v>
      </c>
      <c r="P51" s="20">
        <v>5</v>
      </c>
      <c r="Q51" s="20"/>
      <c r="R51" s="20"/>
      <c r="S51" s="20"/>
      <c r="T51" s="20"/>
      <c r="U51" s="20"/>
      <c r="V51" s="20"/>
      <c r="W51" s="20">
        <v>38</v>
      </c>
      <c r="X51" s="20"/>
      <c r="Y51" s="20"/>
      <c r="Z51" s="20"/>
      <c r="AA51" s="20"/>
      <c r="AB51" s="20"/>
      <c r="AC51" s="20"/>
      <c r="AD51" s="20">
        <v>3</v>
      </c>
      <c r="AE51" s="20"/>
      <c r="AF51" s="20">
        <v>3</v>
      </c>
      <c r="AG51" s="20">
        <v>3</v>
      </c>
      <c r="AH51" s="20"/>
      <c r="AI51" s="20">
        <v>3</v>
      </c>
    </row>
    <row r="52" spans="1:35" s="27" customFormat="1" ht="65.25" customHeight="1" x14ac:dyDescent="0.25">
      <c r="A52" s="40" t="s">
        <v>98</v>
      </c>
      <c r="B52" s="41" t="s">
        <v>99</v>
      </c>
      <c r="C52" s="50"/>
      <c r="D52" s="50"/>
      <c r="E52" s="20"/>
      <c r="F52" s="20"/>
      <c r="G52" s="20"/>
      <c r="H52" s="20">
        <v>31</v>
      </c>
      <c r="I52" s="20">
        <v>31</v>
      </c>
      <c r="J52" s="20"/>
      <c r="K52" s="20"/>
      <c r="L52" s="20"/>
      <c r="M52" s="20">
        <v>31</v>
      </c>
      <c r="N52" s="20">
        <v>21</v>
      </c>
      <c r="O52" s="20">
        <v>7</v>
      </c>
      <c r="P52" s="20">
        <v>3</v>
      </c>
      <c r="Q52" s="20"/>
      <c r="R52" s="20"/>
      <c r="S52" s="20"/>
      <c r="T52" s="20"/>
      <c r="U52" s="20"/>
      <c r="V52" s="20"/>
      <c r="W52" s="20">
        <v>31</v>
      </c>
      <c r="X52" s="20"/>
      <c r="Y52" s="20"/>
      <c r="Z52" s="20"/>
      <c r="AA52" s="20"/>
      <c r="AB52" s="20"/>
      <c r="AC52" s="20"/>
      <c r="AD52" s="20">
        <v>3</v>
      </c>
      <c r="AE52" s="20"/>
      <c r="AF52" s="20">
        <v>3</v>
      </c>
      <c r="AG52" s="20">
        <v>1</v>
      </c>
      <c r="AH52" s="20"/>
      <c r="AI52" s="20">
        <v>1</v>
      </c>
    </row>
    <row r="53" spans="1:35" ht="65.25" customHeight="1" x14ac:dyDescent="0.25">
      <c r="A53" s="42" t="s">
        <v>100</v>
      </c>
      <c r="B53" s="43" t="s">
        <v>101</v>
      </c>
      <c r="C53" s="51"/>
      <c r="D53" s="51"/>
      <c r="E53" s="19"/>
      <c r="F53" s="19"/>
      <c r="G53" s="19"/>
      <c r="H53" s="20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65.25" customHeight="1" x14ac:dyDescent="0.25">
      <c r="A54" s="42" t="s">
        <v>102</v>
      </c>
      <c r="B54" s="45" t="s">
        <v>103</v>
      </c>
      <c r="C54" s="51"/>
      <c r="D54" s="51"/>
      <c r="E54" s="19"/>
      <c r="F54" s="19"/>
      <c r="G54" s="19"/>
      <c r="H54" s="20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65.25" customHeight="1" x14ac:dyDescent="0.25">
      <c r="A55" s="46" t="s">
        <v>104</v>
      </c>
      <c r="B55" s="47" t="s">
        <v>82</v>
      </c>
      <c r="C55" s="22"/>
      <c r="D55" s="22"/>
      <c r="E55" s="44"/>
      <c r="F55" s="44"/>
      <c r="G55" s="44"/>
      <c r="H55" s="26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19"/>
    </row>
    <row r="56" spans="1:35" ht="65.25" customHeight="1" x14ac:dyDescent="0.25">
      <c r="A56" s="46"/>
      <c r="B56" s="47" t="s">
        <v>15</v>
      </c>
      <c r="C56" s="22">
        <f t="shared" ref="C56:G56" si="2">C20+C44+C48+C51+C52+C54</f>
        <v>226</v>
      </c>
      <c r="D56" s="22">
        <f t="shared" si="2"/>
        <v>24</v>
      </c>
      <c r="E56" s="22">
        <f t="shared" si="2"/>
        <v>202</v>
      </c>
      <c r="F56" s="22">
        <f t="shared" si="2"/>
        <v>0</v>
      </c>
      <c r="G56" s="22">
        <f t="shared" si="2"/>
        <v>0</v>
      </c>
      <c r="H56" s="22">
        <f>H20+H44+H48+H51+H52+H54</f>
        <v>222</v>
      </c>
      <c r="I56" s="22">
        <f t="shared" ref="I56:AI56" si="3">I20+I44+I48+I51+I52+I54</f>
        <v>212</v>
      </c>
      <c r="J56" s="22">
        <f t="shared" si="3"/>
        <v>1</v>
      </c>
      <c r="K56" s="22">
        <f t="shared" si="3"/>
        <v>3</v>
      </c>
      <c r="L56" s="22">
        <f t="shared" si="3"/>
        <v>6</v>
      </c>
      <c r="M56" s="22">
        <f t="shared" si="3"/>
        <v>160</v>
      </c>
      <c r="N56" s="22">
        <f t="shared" si="3"/>
        <v>74</v>
      </c>
      <c r="O56" s="22">
        <f t="shared" si="3"/>
        <v>27</v>
      </c>
      <c r="P56" s="22">
        <f t="shared" si="3"/>
        <v>34</v>
      </c>
      <c r="Q56" s="22">
        <f t="shared" si="3"/>
        <v>0</v>
      </c>
      <c r="R56" s="22">
        <f t="shared" si="3"/>
        <v>25</v>
      </c>
      <c r="S56" s="22">
        <f t="shared" si="3"/>
        <v>2</v>
      </c>
      <c r="T56" s="22">
        <f t="shared" si="3"/>
        <v>15</v>
      </c>
      <c r="U56" s="22">
        <f t="shared" si="3"/>
        <v>8</v>
      </c>
      <c r="V56" s="22">
        <f t="shared" si="3"/>
        <v>2</v>
      </c>
      <c r="W56" s="22">
        <f t="shared" si="3"/>
        <v>162</v>
      </c>
      <c r="X56" s="22">
        <f t="shared" si="3"/>
        <v>0</v>
      </c>
      <c r="Y56" s="22">
        <f t="shared" si="3"/>
        <v>2</v>
      </c>
      <c r="Z56" s="22">
        <f t="shared" si="3"/>
        <v>276</v>
      </c>
      <c r="AA56" s="22">
        <f t="shared" si="3"/>
        <v>26</v>
      </c>
      <c r="AB56" s="22">
        <f t="shared" si="3"/>
        <v>0</v>
      </c>
      <c r="AC56" s="22">
        <f t="shared" si="3"/>
        <v>0</v>
      </c>
      <c r="AD56" s="22">
        <f t="shared" si="3"/>
        <v>56</v>
      </c>
      <c r="AE56" s="22">
        <f t="shared" si="3"/>
        <v>10</v>
      </c>
      <c r="AF56" s="22">
        <f t="shared" si="3"/>
        <v>66</v>
      </c>
      <c r="AG56" s="22">
        <f t="shared" si="3"/>
        <v>4</v>
      </c>
      <c r="AH56" s="22">
        <f t="shared" si="3"/>
        <v>1</v>
      </c>
      <c r="AI56" s="22">
        <f t="shared" si="3"/>
        <v>5</v>
      </c>
    </row>
    <row r="59" spans="1:35" ht="21" customHeight="1" x14ac:dyDescent="0.25">
      <c r="B59" s="48"/>
    </row>
  </sheetData>
  <sheetProtection sheet="1" objects="1" scenarios="1"/>
  <mergeCells count="46">
    <mergeCell ref="A4:B14"/>
    <mergeCell ref="C4:G6"/>
    <mergeCell ref="H4:L6"/>
    <mergeCell ref="M4:W6"/>
    <mergeCell ref="X4:X17"/>
    <mergeCell ref="N7:N17"/>
    <mergeCell ref="C7:C17"/>
    <mergeCell ref="D7:D17"/>
    <mergeCell ref="E7:E17"/>
    <mergeCell ref="F7:F17"/>
    <mergeCell ref="G7:G17"/>
    <mergeCell ref="H7:H17"/>
    <mergeCell ref="I7:I17"/>
    <mergeCell ref="J7:J17"/>
    <mergeCell ref="K7:K17"/>
    <mergeCell ref="L7:L17"/>
    <mergeCell ref="A1:D1"/>
    <mergeCell ref="E1:AA1"/>
    <mergeCell ref="AC1:AH1"/>
    <mergeCell ref="A2:AH2"/>
    <mergeCell ref="A3:AH3"/>
    <mergeCell ref="AF7:AF17"/>
    <mergeCell ref="AC7:AC14"/>
    <mergeCell ref="AD7:AD17"/>
    <mergeCell ref="AE7:AE17"/>
    <mergeCell ref="M7:M17"/>
    <mergeCell ref="O7:O17"/>
    <mergeCell ref="P7:P17"/>
    <mergeCell ref="Q7:Q17"/>
    <mergeCell ref="R7:U9"/>
    <mergeCell ref="AG7:AG17"/>
    <mergeCell ref="AH7:AH17"/>
    <mergeCell ref="AI7:AI17"/>
    <mergeCell ref="R10:R17"/>
    <mergeCell ref="S10:S17"/>
    <mergeCell ref="T10:T17"/>
    <mergeCell ref="U10:U17"/>
    <mergeCell ref="W7:W17"/>
    <mergeCell ref="Y4:Y17"/>
    <mergeCell ref="Z4:Z17"/>
    <mergeCell ref="AA4:AA17"/>
    <mergeCell ref="AB4:AC6"/>
    <mergeCell ref="AD4:AF6"/>
    <mergeCell ref="AG4:AI6"/>
    <mergeCell ref="AB7:AB14"/>
    <mergeCell ref="V7:V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Հակակոռուպցիոն քաղ. գործ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2025-07-30T07:21:49Z</dcterms:modified>
</cp:coreProperties>
</file>