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8650" windowHeight="12300" tabRatio="597"/>
  </bookViews>
  <sheets>
    <sheet name="Hanrap" sheetId="37" r:id="rId1"/>
    <sheet name="Marzer" sheetId="36" r:id="rId2"/>
    <sheet name="Erevan" sheetId="35" r:id="rId3"/>
    <sheet name="Adjapniak" sheetId="30" r:id="rId4"/>
    <sheet name="Shengavit" sheetId="29" r:id="rId5"/>
    <sheet name="Kentron" sheetId="28" r:id="rId6"/>
    <sheet name="Arabkir" sheetId="27" r:id="rId7"/>
    <sheet name="Erebuni" sheetId="26" r:id="rId8"/>
    <sheet name="Avan" sheetId="25" r:id="rId9"/>
    <sheet name="Malatia" sheetId="19" r:id="rId10"/>
    <sheet name="Shirak" sheetId="18" r:id="rId11"/>
    <sheet name="VDz" sheetId="20" r:id="rId12"/>
    <sheet name="Sunik" sheetId="21" r:id="rId13"/>
    <sheet name="Lori" sheetId="22" r:id="rId14"/>
    <sheet name="Gex" sheetId="23" r:id="rId15"/>
    <sheet name="Kotaik" sheetId="24" r:id="rId16"/>
    <sheet name="Armavir" sheetId="31" r:id="rId17"/>
    <sheet name="Ararat" sheetId="32" r:id="rId18"/>
    <sheet name="Aragacotn" sheetId="33" r:id="rId19"/>
    <sheet name="Tavush" sheetId="34" r:id="rId20"/>
  </sheets>
  <definedNames>
    <definedName name="_xlnm.Print_Area" localSheetId="0">Hanrap!$A$1:$L$51</definedName>
  </definedNames>
  <calcPr calcId="162913"/>
</workbook>
</file>

<file path=xl/calcChain.xml><?xml version="1.0" encoding="utf-8"?>
<calcChain xmlns="http://schemas.openxmlformats.org/spreadsheetml/2006/main">
  <c r="D30" i="36" l="1"/>
  <c r="D29" i="36"/>
  <c r="E33" i="37"/>
  <c r="F33" i="37"/>
  <c r="H33" i="37"/>
  <c r="I33" i="37"/>
  <c r="J33" i="37"/>
  <c r="L33" i="37"/>
  <c r="D34" i="37"/>
  <c r="E34" i="37"/>
  <c r="G34" i="37"/>
  <c r="H34" i="37"/>
  <c r="I34" i="37"/>
  <c r="K34" i="37"/>
  <c r="L34" i="37"/>
  <c r="D35" i="37"/>
  <c r="F35" i="37"/>
  <c r="G35" i="37"/>
  <c r="H35" i="37"/>
  <c r="J35" i="37"/>
  <c r="K35" i="37"/>
  <c r="L35" i="37"/>
  <c r="E36" i="37"/>
  <c r="F36" i="37"/>
  <c r="G36" i="37"/>
  <c r="I36" i="37"/>
  <c r="J36" i="37"/>
  <c r="K36" i="37"/>
  <c r="D37" i="37"/>
  <c r="E37" i="37"/>
  <c r="F37" i="37"/>
  <c r="H37" i="37"/>
  <c r="I37" i="37"/>
  <c r="J37" i="37"/>
  <c r="L37" i="37"/>
  <c r="D29" i="37"/>
  <c r="D33" i="36"/>
  <c r="D33" i="37" s="1"/>
  <c r="E30" i="36"/>
  <c r="F30" i="36"/>
  <c r="F30" i="37" s="1"/>
  <c r="G30" i="36"/>
  <c r="G30" i="37" s="1"/>
  <c r="H30" i="36"/>
  <c r="H30" i="37" s="1"/>
  <c r="I30" i="36"/>
  <c r="J30" i="36"/>
  <c r="J30" i="37" s="1"/>
  <c r="K30" i="36"/>
  <c r="K30" i="37" s="1"/>
  <c r="L30" i="36"/>
  <c r="L30" i="37" s="1"/>
  <c r="D31" i="36"/>
  <c r="E31" i="36"/>
  <c r="E31" i="37" s="1"/>
  <c r="F31" i="36"/>
  <c r="F31" i="37" s="1"/>
  <c r="G31" i="36"/>
  <c r="G31" i="37" s="1"/>
  <c r="H31" i="36"/>
  <c r="I31" i="36"/>
  <c r="I31" i="37" s="1"/>
  <c r="J31" i="36"/>
  <c r="J31" i="37" s="1"/>
  <c r="K31" i="36"/>
  <c r="K31" i="37" s="1"/>
  <c r="L31" i="36"/>
  <c r="E32" i="36"/>
  <c r="E32" i="37" s="1"/>
  <c r="F32" i="36"/>
  <c r="F32" i="37" s="1"/>
  <c r="G32" i="36"/>
  <c r="G32" i="37" s="1"/>
  <c r="H32" i="36"/>
  <c r="H32" i="37" s="1"/>
  <c r="I32" i="36"/>
  <c r="I32" i="37" s="1"/>
  <c r="J32" i="36"/>
  <c r="J32" i="37" s="1"/>
  <c r="K32" i="36"/>
  <c r="K32" i="37" s="1"/>
  <c r="L32" i="36"/>
  <c r="L32" i="37" s="1"/>
  <c r="E33" i="36"/>
  <c r="F33" i="36"/>
  <c r="G33" i="36"/>
  <c r="G33" i="37" s="1"/>
  <c r="H33" i="36"/>
  <c r="I33" i="36"/>
  <c r="J33" i="36"/>
  <c r="K33" i="36"/>
  <c r="K33" i="37" s="1"/>
  <c r="L33" i="36"/>
  <c r="D34" i="36"/>
  <c r="E34" i="36"/>
  <c r="F34" i="36"/>
  <c r="F34" i="37" s="1"/>
  <c r="G34" i="36"/>
  <c r="H34" i="36"/>
  <c r="I34" i="36"/>
  <c r="J34" i="36"/>
  <c r="J34" i="37" s="1"/>
  <c r="K34" i="36"/>
  <c r="L34" i="36"/>
  <c r="D35" i="36"/>
  <c r="E35" i="36"/>
  <c r="E35" i="37" s="1"/>
  <c r="F35" i="36"/>
  <c r="G35" i="36"/>
  <c r="H35" i="36"/>
  <c r="I35" i="36"/>
  <c r="I35" i="37" s="1"/>
  <c r="J35" i="36"/>
  <c r="K35" i="36"/>
  <c r="L35" i="36"/>
  <c r="D36" i="36"/>
  <c r="D36" i="37" s="1"/>
  <c r="E36" i="36"/>
  <c r="F36" i="36"/>
  <c r="G36" i="36"/>
  <c r="H36" i="36"/>
  <c r="H36" i="37" s="1"/>
  <c r="I36" i="36"/>
  <c r="J36" i="36"/>
  <c r="K36" i="36"/>
  <c r="L36" i="36"/>
  <c r="L36" i="37" s="1"/>
  <c r="D37" i="36"/>
  <c r="E37" i="36"/>
  <c r="F37" i="36"/>
  <c r="G37" i="36"/>
  <c r="G37" i="37" s="1"/>
  <c r="H37" i="36"/>
  <c r="I37" i="36"/>
  <c r="J37" i="36"/>
  <c r="K37" i="36"/>
  <c r="K37" i="37" s="1"/>
  <c r="L37" i="36"/>
  <c r="D38" i="36"/>
  <c r="E38" i="36"/>
  <c r="F38" i="36"/>
  <c r="G38" i="36"/>
  <c r="H38" i="36"/>
  <c r="I38" i="36"/>
  <c r="J38" i="36"/>
  <c r="K38" i="36"/>
  <c r="L38" i="36"/>
  <c r="E39" i="36"/>
  <c r="F39" i="36"/>
  <c r="G39" i="36"/>
  <c r="H39" i="36"/>
  <c r="I39" i="36"/>
  <c r="J39" i="36"/>
  <c r="K39" i="36"/>
  <c r="L39" i="36"/>
  <c r="E29" i="36"/>
  <c r="E29" i="37" s="1"/>
  <c r="F29" i="36"/>
  <c r="F29" i="37" s="1"/>
  <c r="G29" i="36"/>
  <c r="G29" i="37" s="1"/>
  <c r="H29" i="36"/>
  <c r="H29" i="37" s="1"/>
  <c r="I29" i="36"/>
  <c r="I29" i="37" s="1"/>
  <c r="J29" i="36"/>
  <c r="J29" i="37" s="1"/>
  <c r="K29" i="36"/>
  <c r="K29" i="37" s="1"/>
  <c r="L29" i="36"/>
  <c r="L29" i="37" s="1"/>
  <c r="E39" i="35"/>
  <c r="F39" i="35"/>
  <c r="G39" i="35"/>
  <c r="H39" i="35"/>
  <c r="I39" i="35"/>
  <c r="J39" i="35"/>
  <c r="K39" i="35"/>
  <c r="L39" i="35"/>
  <c r="D30" i="35"/>
  <c r="D30" i="37" s="1"/>
  <c r="E30" i="35"/>
  <c r="E30" i="37" s="1"/>
  <c r="F30" i="35"/>
  <c r="G30" i="35"/>
  <c r="H30" i="35"/>
  <c r="I30" i="35"/>
  <c r="I30" i="37" s="1"/>
  <c r="J30" i="35"/>
  <c r="K30" i="35"/>
  <c r="L30" i="35"/>
  <c r="D31" i="35"/>
  <c r="D31" i="37" s="1"/>
  <c r="E31" i="35"/>
  <c r="F31" i="35"/>
  <c r="G31" i="35"/>
  <c r="H31" i="35"/>
  <c r="H31" i="37" s="1"/>
  <c r="I31" i="35"/>
  <c r="J31" i="35"/>
  <c r="K31" i="35"/>
  <c r="L31" i="35"/>
  <c r="L31" i="37" s="1"/>
  <c r="D32" i="35"/>
  <c r="D32" i="37" s="1"/>
  <c r="F32" i="35"/>
  <c r="G32" i="35"/>
  <c r="H32" i="35"/>
  <c r="I32" i="35"/>
  <c r="J32" i="35"/>
  <c r="K32" i="35"/>
  <c r="L32" i="35"/>
  <c r="D33" i="35"/>
  <c r="E33" i="35"/>
  <c r="F33" i="35"/>
  <c r="G33" i="35"/>
  <c r="H33" i="35"/>
  <c r="I33" i="35"/>
  <c r="J33" i="35"/>
  <c r="K33" i="35"/>
  <c r="L33" i="35"/>
  <c r="D34" i="35"/>
  <c r="E34" i="35"/>
  <c r="F34" i="35"/>
  <c r="G34" i="35"/>
  <c r="H34" i="35"/>
  <c r="I34" i="35"/>
  <c r="J34" i="35"/>
  <c r="K34" i="35"/>
  <c r="L34" i="35"/>
  <c r="D35" i="35"/>
  <c r="E35" i="35"/>
  <c r="F35" i="35"/>
  <c r="G35" i="35"/>
  <c r="H35" i="35"/>
  <c r="I35" i="35"/>
  <c r="J35" i="35"/>
  <c r="K35" i="35"/>
  <c r="L35" i="35"/>
  <c r="D36" i="35"/>
  <c r="E36" i="35"/>
  <c r="F36" i="35"/>
  <c r="G36" i="35"/>
  <c r="H36" i="35"/>
  <c r="I36" i="35"/>
  <c r="J36" i="35"/>
  <c r="K36" i="35"/>
  <c r="L36" i="35"/>
  <c r="D37" i="35"/>
  <c r="E37" i="35"/>
  <c r="F37" i="35"/>
  <c r="G37" i="35"/>
  <c r="H37" i="35"/>
  <c r="I37" i="35"/>
  <c r="J37" i="35"/>
  <c r="K37" i="35"/>
  <c r="L37" i="35"/>
  <c r="E38" i="35"/>
  <c r="F38" i="35"/>
  <c r="G38" i="35"/>
  <c r="H38" i="35"/>
  <c r="I38" i="35"/>
  <c r="J38" i="35"/>
  <c r="K38" i="35"/>
  <c r="L38" i="35"/>
  <c r="E29" i="35"/>
  <c r="F29" i="35"/>
  <c r="G29" i="35"/>
  <c r="H29" i="35"/>
  <c r="I29" i="35"/>
  <c r="J29" i="35"/>
  <c r="K29" i="35"/>
  <c r="L29" i="35"/>
  <c r="D29" i="35"/>
  <c r="K13" i="37"/>
  <c r="K13" i="36"/>
  <c r="E6" i="36"/>
  <c r="E7" i="36"/>
  <c r="E8" i="36"/>
  <c r="E9" i="36"/>
  <c r="E10" i="36"/>
  <c r="E11" i="36"/>
  <c r="E12" i="36"/>
  <c r="E5" i="36"/>
  <c r="D6" i="36"/>
  <c r="D6" i="37" s="1"/>
  <c r="D7" i="36"/>
  <c r="D7" i="37" s="1"/>
  <c r="D8" i="36"/>
  <c r="D8" i="37" s="1"/>
  <c r="D9" i="36"/>
  <c r="D10" i="36"/>
  <c r="D10" i="37" s="1"/>
  <c r="D11" i="36"/>
  <c r="D11" i="37" s="1"/>
  <c r="D12" i="36"/>
  <c r="D12" i="37" s="1"/>
  <c r="D13" i="32"/>
  <c r="D5" i="36"/>
  <c r="D5" i="37" s="1"/>
  <c r="C6" i="36"/>
  <c r="C6" i="37" s="1"/>
  <c r="C7" i="36"/>
  <c r="C8" i="36"/>
  <c r="C9" i="36"/>
  <c r="C10" i="36"/>
  <c r="C10" i="37" s="1"/>
  <c r="C11" i="36"/>
  <c r="C12" i="36"/>
  <c r="C5" i="36"/>
  <c r="C5" i="37" s="1"/>
  <c r="E19" i="36"/>
  <c r="E20" i="36"/>
  <c r="E20" i="37"/>
  <c r="E21" i="36"/>
  <c r="E22" i="36"/>
  <c r="E22" i="37"/>
  <c r="E23" i="36"/>
  <c r="E24" i="36"/>
  <c r="E24" i="37"/>
  <c r="E25" i="36"/>
  <c r="E26" i="36"/>
  <c r="E26" i="37"/>
  <c r="E27" i="36"/>
  <c r="D19" i="36"/>
  <c r="D19" i="37"/>
  <c r="D20" i="36"/>
  <c r="D21" i="36"/>
  <c r="D21" i="37"/>
  <c r="D22" i="36"/>
  <c r="D23" i="36"/>
  <c r="D23" i="37"/>
  <c r="D24" i="36"/>
  <c r="D25" i="36"/>
  <c r="D25" i="37"/>
  <c r="D26" i="36"/>
  <c r="D27" i="36"/>
  <c r="D27" i="37"/>
  <c r="E18" i="36"/>
  <c r="D18" i="36"/>
  <c r="D18" i="37"/>
  <c r="E7" i="37"/>
  <c r="E8" i="37"/>
  <c r="E9" i="37"/>
  <c r="E11" i="37"/>
  <c r="E12" i="37"/>
  <c r="D9" i="37"/>
  <c r="C7" i="37"/>
  <c r="C8" i="37"/>
  <c r="C9" i="37"/>
  <c r="C11" i="37"/>
  <c r="C12" i="37"/>
  <c r="E5" i="37"/>
  <c r="E19" i="35"/>
  <c r="E19" i="37" s="1"/>
  <c r="E20" i="35"/>
  <c r="E21" i="35"/>
  <c r="E21" i="37" s="1"/>
  <c r="E22" i="35"/>
  <c r="E23" i="35"/>
  <c r="E23" i="37" s="1"/>
  <c r="E24" i="35"/>
  <c r="E25" i="35"/>
  <c r="E25" i="37" s="1"/>
  <c r="E26" i="35"/>
  <c r="E27" i="35"/>
  <c r="E27" i="37" s="1"/>
  <c r="D19" i="35"/>
  <c r="D20" i="35"/>
  <c r="D20" i="37" s="1"/>
  <c r="D21" i="35"/>
  <c r="D22" i="35"/>
  <c r="D22" i="37" s="1"/>
  <c r="D23" i="35"/>
  <c r="D24" i="35"/>
  <c r="D24" i="37" s="1"/>
  <c r="D25" i="35"/>
  <c r="D26" i="35"/>
  <c r="D26" i="37" s="1"/>
  <c r="D27" i="35"/>
  <c r="D18" i="35"/>
  <c r="E18" i="35"/>
  <c r="E18" i="37" s="1"/>
  <c r="E6" i="35"/>
  <c r="E6" i="37" s="1"/>
  <c r="E7" i="35"/>
  <c r="E8" i="35"/>
  <c r="E9" i="35"/>
  <c r="E10" i="35"/>
  <c r="E10" i="37" s="1"/>
  <c r="E11" i="35"/>
  <c r="E12" i="35"/>
  <c r="D6" i="35"/>
  <c r="D7" i="35"/>
  <c r="D8" i="35"/>
  <c r="D9" i="35"/>
  <c r="D10" i="35"/>
  <c r="D11" i="35"/>
  <c r="D12" i="35"/>
  <c r="C6" i="35"/>
  <c r="C7" i="35"/>
  <c r="C8" i="35"/>
  <c r="C9" i="35"/>
  <c r="C10" i="35"/>
  <c r="C11" i="35"/>
  <c r="C12" i="35"/>
  <c r="D5" i="35"/>
  <c r="E5" i="35"/>
  <c r="C5" i="35"/>
  <c r="C13" i="28"/>
  <c r="D13" i="28"/>
  <c r="D13" i="35" s="1"/>
  <c r="E13" i="28"/>
  <c r="C13" i="19"/>
  <c r="D13" i="19"/>
  <c r="E13" i="19"/>
  <c r="C13" i="26"/>
  <c r="D13" i="26"/>
  <c r="E13" i="26"/>
  <c r="E13" i="35" s="1"/>
  <c r="C13" i="29"/>
  <c r="C13" i="35" s="1"/>
  <c r="D13" i="29"/>
  <c r="E13" i="29"/>
  <c r="C13" i="32"/>
  <c r="C13" i="27"/>
  <c r="D13" i="27"/>
  <c r="E13" i="27"/>
  <c r="C13" i="25"/>
  <c r="D13" i="25"/>
  <c r="E13" i="25"/>
  <c r="C13" i="22"/>
  <c r="D13" i="22"/>
  <c r="E13" i="22"/>
  <c r="E13" i="36" s="1"/>
  <c r="E13" i="37" s="1"/>
  <c r="F13" i="22"/>
  <c r="K13" i="22"/>
  <c r="C13" i="20"/>
  <c r="C13" i="36" s="1"/>
  <c r="C13" i="37" s="1"/>
  <c r="D13" i="20"/>
  <c r="D13" i="36" s="1"/>
  <c r="D13" i="37" s="1"/>
  <c r="C13" i="21"/>
  <c r="D13" i="21"/>
  <c r="C13" i="33"/>
  <c r="D13" i="33"/>
  <c r="E13" i="33"/>
  <c r="C13" i="34"/>
  <c r="D13" i="34"/>
  <c r="C13" i="31"/>
  <c r="D13" i="31"/>
</calcChain>
</file>

<file path=xl/sharedStrings.xml><?xml version="1.0" encoding="utf-8"?>
<sst xmlns="http://schemas.openxmlformats.org/spreadsheetml/2006/main" count="987" uniqueCount="94">
  <si>
    <t>Î³É³Ýù</t>
  </si>
  <si>
    <t>Î³É³ÝùÇ Å³ÙÏ»ïÇ »ñÏ³ñ³óáõÙ</t>
  </si>
  <si>
    <t>Êáõ½³ñÏáõÃÛáõÝ</t>
  </si>
  <si>
    <t>ä³ïÇÅÁ ïáõ·³Ýùáí  ÷áË³ñÇÝ»Éáõ</t>
  </si>
  <si>
    <t>Ð³ñÏ³¹Çñ µáõÅÙ³Ý í»ñ³µ»ñÛ³É</t>
  </si>
  <si>
    <t>ÀÜ¸²ØºÜÀ</t>
  </si>
  <si>
    <t>²</t>
  </si>
  <si>
    <t>ÀÝ¹³Ù»ÝÁ</t>
  </si>
  <si>
    <t>´³í³ñ³ñí³Í</t>
  </si>
  <si>
    <t>Ø»ñÅí³Í</t>
  </si>
  <si>
    <t>²ÛÉ ÙÇçÝáñ¹áõÃÛáõÝÝ»ñ</t>
  </si>
  <si>
    <t xml:space="preserve">ØÇçÝá¨¹³·ñ»ñÇ ï»ë³ÏÝ»ñÁ </t>
  </si>
  <si>
    <t>ä³ïÅÇ ãÏñ³Í Ù³ëÝ ³í»ÉÇ Ù»ÕÙ å³ïÅ³ï»ë³Ïáí ÷áË³ñÇÝ»ÉÁ</t>
  </si>
  <si>
    <t>ä³ïÅÇó å³ÛÙ³Ý³Ï³Ý-í³Õ³Ï»ï ³½³ï»Éáõ í»ñ³µ»ñÛ³É</t>
  </si>
  <si>
    <t>ä³ïÅÇó ³½³ï»ÉÝ ³ñï³Ï³ñ· Ñ³Ý·³Ù³ÝùÝ»ñÇ Ñ»ï¨³Ýùáí</t>
  </si>
  <si>
    <t>ä³ïÅÇó ³½³ï»ÉÁ Ù»Õ³¹ñ³Ï³Ý ¹³ï³í×éÇ í³Õ»ÙáõÃÛ³Ý Å³ÙÏ»ïÝ ³ÝóÝ»Éáõ  Ñ»ï¨³Ýùáí</t>
  </si>
  <si>
    <t>ä³ïÇÅÁ  å³ÛÙ³Ý³Ï³Ýáñ»Ý ãÏÇñ³é»ÉÁ</t>
  </si>
  <si>
    <t>²Û¹ ÃíáõÙ ³Ýã³÷³Ñ³ëÇ ÝÏ³ïÙ³Ùµ</t>
  </si>
  <si>
    <t xml:space="preserve">ÀÝ¹³Ù»ÝÁ ùÝÝí»É »Ý </t>
  </si>
  <si>
    <t xml:space="preserve">¸ñ³ÝóÇó µ³í³ñ³ñí»É »Ý </t>
  </si>
  <si>
    <t>²½³ï³½ñÏÙ³Ý</t>
  </si>
  <si>
    <t>àõÕÕÇã ³ßË³ï³ÝùÝ»ñÇ</t>
  </si>
  <si>
    <t>îáõ·³ÝùÇ</t>
  </si>
  <si>
    <t>îáõ·³Ýùáí ·áõÙ³ñÇ ã³÷Á</t>
  </si>
  <si>
    <t>ä³ÛÙ³Ý³Ï³Ý</t>
  </si>
  <si>
    <t>²ÛÉ ÙÇçáóÝ»ñ</t>
  </si>
  <si>
    <t>ì»ñ³¹³ëïÇñ³ÏáõÃÛ³Ý Ñ³Ù³ñ Ñ³ÝÓÝí»É »Ý Ñ³ë³ñ³Ï³Ï³Ý Ï³½Ù³Ï»ñåáõÃÛáõÝÝ»ñÇÝ</t>
  </si>
  <si>
    <t>Ø»ñÅ»É ¿ ÐÎ-Ç ÙÇçÝáñ¹áõÃÛáõÝÝ»ñÁ ¹³ï³å³ñïÛ³ÉÇÝ í»ñ³¹³ëïÇñ³ÏáõÃÛ³Ý ï³Éáõ Ù³ëÇÝ</t>
  </si>
  <si>
    <t>¸³ï³å³ñïí»É »Ý ³ÝÓÇÝù, áñÝù Ý³ËÏÇÝáõÙ ¹³ï³ùÝÝã³Ï³Ý Ù³ñÙÇÝÝ»ñÇ ÏáÕÙÇó Ñ³ÝÓÝí³Í »Ý »Õ»É í»ñ³¹³ëïÇñ³ÏáõÃÛ³Ý Ñ³Ù³ñ ¨ »ñ³ßË³íáñáõÃÛ³Ý</t>
  </si>
  <si>
    <t>¶, ØÇçÝáñ¹³·ñ»ñÇ ùÝÝ³ñÏáõÙÁ /Áëï ³ÝÓ³Ýó ÃíÇ/</t>
  </si>
  <si>
    <t>·ñ³í</t>
  </si>
  <si>
    <t xml:space="preserve">Ü³Ù³Ï³·ñáõÃÛ³Ý, ÷áëï³ÛÇÝ, Ñ»é³·ñ³Ï³Ý ¨ ³ÛÉ Ñ³Õáñ¹áõÙÝ»ñÁ í»ñ³ÑëÏ»Éáõ </t>
  </si>
  <si>
    <t xml:space="preserve">Ð»ï³Ó·Ù³Ý Å³ÙÏ»ïÁ Éñ³Ý³Éáõ Ï³å³ÏóáõÃÛ³Ùµ å³ïÅÇó ³½³ï»Éáõ Ù³ëÇÝ </t>
  </si>
  <si>
    <t>ä³ÛÙ³Ý³Ï³Ý ¹³ï³å³ñïáõÃÛáõÝÁ í»ñ³óÝ»Éáõ Ù³ëÇÝ</t>
  </si>
  <si>
    <t>¸. ä³ïÅ³ÙÇçáóÝ»ñÁ /² µ³ÅÝÇ 21 ïáÕÇ 12 ëÛáõÝ³ÏÇó/ ¸³ï³å³ñïí»É »Ý</t>
  </si>
  <si>
    <t>ÐÐ ùñ.ûñ, Ñá¹</t>
  </si>
  <si>
    <t>77 Ñá¹</t>
  </si>
  <si>
    <t>76 Ñá¹</t>
  </si>
  <si>
    <t>80 Ñá¹</t>
  </si>
  <si>
    <t>81 Ñá¹</t>
  </si>
  <si>
    <t>70 Ñá¹</t>
  </si>
  <si>
    <t xml:space="preserve"> </t>
  </si>
  <si>
    <t xml:space="preserve">¸³ï³í×éÇ Ï³ï³ñÙ³Ý Ñ»ï³Ó·áõÙáí                </t>
  </si>
  <si>
    <t xml:space="preserve">¸³ï³í×éÇ Ï³ï³ñÙ³Ý Ñ»ï³Ó·áõÙáí               </t>
  </si>
  <si>
    <t>¶ñ³í</t>
  </si>
  <si>
    <t>ä³ÛÙ³Ý³Ï³Ý ¹³ï³å³ñïáõÃÛáõÝÁ í»ñ³óÝ»Éáõ Ù³ëÇÝ - 70Ñ</t>
  </si>
  <si>
    <t>Î³ñ·³å³Ñ³Ï³Ý ·áõÙ³ñï³Ï</t>
  </si>
  <si>
    <t>Ð³Ù³Ý»ñáõÙ</t>
  </si>
  <si>
    <r>
      <t xml:space="preserve">¸³ï³í×éÇ Ï³ï³ñÙ³Ý Ñ»ï³Ó·áõÙáí               </t>
    </r>
    <r>
      <rPr>
        <sz val="10"/>
        <color indexed="10"/>
        <rFont val="Times LatArm"/>
      </rPr>
      <t>70Ñ</t>
    </r>
  </si>
  <si>
    <r>
      <t xml:space="preserve">²ÛÉ ÙÇçáóÝ»ñ                                      </t>
    </r>
    <r>
      <rPr>
        <sz val="10"/>
        <color indexed="10"/>
        <rFont val="Times LatArm"/>
      </rPr>
      <t>Ñ³Ù³Ý»ñáõÙ</t>
    </r>
  </si>
  <si>
    <t xml:space="preserve">²ÛÉ ÙÇçáóÝ»ñ                                      </t>
  </si>
  <si>
    <r>
      <t>²Û¹ ÃíáõÙ ³Ýã³÷³Ñ³ëÇ ÝÏ³ïÙ³Ùµ</t>
    </r>
    <r>
      <rPr>
        <sz val="10"/>
        <color indexed="10"/>
        <rFont val="Times LatArm"/>
      </rPr>
      <t xml:space="preserve">     ²ÛÉ</t>
    </r>
  </si>
  <si>
    <r>
      <t xml:space="preserve">ä³ÛÙ³Ý³Ï³Ý                                                            </t>
    </r>
    <r>
      <rPr>
        <sz val="10"/>
        <color indexed="10"/>
        <rFont val="Times LatArm"/>
      </rPr>
      <t>70Ñ</t>
    </r>
  </si>
  <si>
    <t>¸³ï³í×éÇ Ï³ï³ñÙ³Ý Ñ»ï³Ó·áõÙáí</t>
  </si>
  <si>
    <t>ÐÐ ùñ.ûñ. Ñá¹</t>
  </si>
  <si>
    <t xml:space="preserve">ÐÐ Ù³ñ½»ñÇ ³é³çÇÝ ³ïÛ³ÝÇ ¹³ï³ñ³ÝÝ»ñÇ ÏáÕÙÇó ùÝÝí³Í ÙÇçÝáñ¹áõÃÛáõÝÝ»ñÁ 2007Ã. 1-ÇÝ ÏÇë³ÙÛ³ÏÇ Ñ³Ù³ñ             </t>
  </si>
  <si>
    <t xml:space="preserve">ºñ¨³Ý ù³Õ³ùÇ ²ç³÷ÝÛ³Ï ¨ ¸³íÃ³ß»Ý Ñ³Ù³ÛÝùÝ»ñÇ ³é³çÇÝ ³ïÛ³ÝÇ ¹³ï³ñ³ÝÇ ÏáÕÙÇó ùÝÝí³Í ÙÇçÝáñ¹áõÃÛáõÝÝ»ñÁ 2007Ã.1-ÇÝ ÏÇë³ÙÛ³ÏÇ Ñ³Ù³ñ               </t>
  </si>
  <si>
    <t xml:space="preserve">ºñ¨³Ý ù³Õ³ùÇ Þ»Ý·³íÇÃ Ñ³Ù³ÛÝùÇ ³é³çÇÝ ³ïÛ³ÝÇ ¹³ï³ñ³ÝÇ ÏáÕÙÇó ùÝÝí³Í ÙÇçÝáñ¹áõÃÛáõÝÝ»ñÁ 2007Ã. 1-ÇÝ ÏÇë³ÙÛ³ÏÇ Ñ³Ù³ñ               </t>
  </si>
  <si>
    <t xml:space="preserve">ºñ¨³Ý ù³Õ³ùÇ Î»ÝïñáÝ ¨ Üáñù-Ø³ñ³ß Ñ³Ù³ÛÝùÝ»ñÇ ³é³çÇÝ ³ïÛ³ÝÇ ¹³ï³ñ³ÝÇ ÏáÕÙÇó ùÝÝí³Í ÙÇçÝáñ¹áõÃÛáõÝÝ»ñÁ 2007Ã.1-ÇÝ ÏÇë³ÙÛ³ÏÇ Ñ³Ù³ñ               </t>
  </si>
  <si>
    <t xml:space="preserve">ºñ¨³Ý ù³Õ³ùÇ ²ñ³µÏÇñ ¨ ø³Ý³ù»é-¼»ÛÃáõÝ Ñ³Ù³ÛÝùÝ»ñÇ ³é³çÇÝ ³ïÛ³ÝÇ ¹³ï³ñ³ÝÇ ÏáÕÙÇó ùÝÝí³Í ÙÇçÝáñ¹áõÃÛáõÝÝ»ñÁ 2007 Ã. 1-ÇÝ ÏÇë³ÙÛ³ÏÇ Ñ³Ù³ñ               </t>
  </si>
  <si>
    <t xml:space="preserve">ºñ¨³Ý ù³Õ³ùÇ ¾ñ»µáõÝÇ ¨ Üáõµ³ñ³ß»Ý Ñ³Ù³ÛÝùÝ»ñÇ ³é³çÇÝ ³ïÛ³ÝÇ ¹³ï³ñ³ÝÇ ÏáÕÙÇó ùÝÝí³Í ÙÇçÝáñ¹áõÃÛáõÝÝ»ñÁ 2007Ã 1-ÇÝ ÏÇë³ÙÛ³ÏÇ. Ñ³Ù³ñ               </t>
  </si>
  <si>
    <t xml:space="preserve">ºñ¨³Ý ù³Õ³ùÇ ²í³Ý ¨ Üáñ-Üáñù Ñ³Ù³ÛÝùÝ»ñÇ ³é³çÇÝ ³ïÛ³ÝÇ ¹³ï³ñ³ÝÇ ÏáÕÙÇó ùÝÝí³Í ÙÇçÝáñ¹áõÃÛáõÝÝ»ñÁ 2007Ã. 1-ÇÝ ÏÇë³ÙÛ³ÏÇ  Ñ³Ù³ñ               </t>
  </si>
  <si>
    <t xml:space="preserve">ºñ¨³Ý ù³Õ³ùÇ Ø³É³ÃÇ³-ê»µ³ëïÇ³ Ñ³Ù³ÛÝùÝ»ñÇ ³é³çÇÝ ³ïÛ³ÝÇ ¹³ï³ñ³ÝÇ ÏáÕÙÇó ùÝÝí³Í ÙÇçÝáñ¹áõÃÛáõÝÝ»ñÁ 2007Ã.1-ÇÝ ÏÇë³ÙÛ³ÏÇ Ñ³Ù³ñ               </t>
  </si>
  <si>
    <t xml:space="preserve">ÐÐ ÞÇñ³ÏÇ Ù³ñ½Ç ³é³çÇÝ ³ïÛ³ÝÇ ¹³ï³ñ³ÝÇ ÏáÕÙÇó ùÝÝí³Í ÙÇçÝáñ¹áõÃÛáõÝÝ»ñÁ 2007Ã.1-ÇÝ ÏÇë³ÙÛ³ÏÇ Ñ³Ù³ñ               </t>
  </si>
  <si>
    <t xml:space="preserve">ÐÐ ì³Ûáó ÒáñÇ Ù³ñ½Ç ³é³çÇÝ ³ïÛ³ÝÇ ¹³ï³ñ³ÝÇ ÏáÕÙÇó ùÝÝí³Í ÙÇçÝáñ¹áõÃÛáõÝÝ»ñÁ 2007Ã.1-ÇÝ ÏÇë³ÙÛ³ÏÇ  Ñ³Ù³ñ               </t>
  </si>
  <si>
    <t xml:space="preserve">ÐÐ êÛáõÝÇùÇ Ù³ñ½Ç ³é³çÇÝ ³ïÛ³ÝÇ ¹³ï³ñ³ÝÇ ÏáÕÙÇó ùÝÝí³Í ÙÇçÝáñ¹áõÃÛáõÝÝ»ñÁ 2007Ã  1-ÇÝ ÏÇë³ÙÛ³ÏÇ  Ñ³Ù³ñ               </t>
  </si>
  <si>
    <t xml:space="preserve">ÐÐ Èáéáõ Ù³ñ½Ç ³é³çÇÝ ³ïÛ³ÝÇ ¹³ï³ñ³ÝÇ ÏáÕÙÇó ùÝÝí³Í ÙÇçÝáñ¹áõÃÛáõÝÝ»ñÁ 2007Ã. 1-ÇÝ ÏÇë³ÙÛ³ÏÇ Ñ³Ù³ñ               </t>
  </si>
  <si>
    <t xml:space="preserve">ÐÐ ¶»Õ³ñùáõÝÇùÇ Ù³ñ½Ç ³é³çÇÝ ³ïÛ³ÝÇ ¹³ï³ñ³ÝÇ ÏáÕÙÇó ùÝÝí³Í ÙÇçÝáñ¹áõÃÛáõÝÝ»ñÁ 2007Ã.1-ÇÝ ÏÇë³ÙÛ³ÏÇ Ñ³Ù³ñ               </t>
  </si>
  <si>
    <t xml:space="preserve">ÐÐ Îáï³ÛùÇ Ù³ñ½Ç ³é³çÇÝ ³ïÛ³ÝÇ ¹³ï³ñ³ÝÇ ÏáÕÙÇó ùÝÝí³Í ÙÇçÝáñ¹áõÃÛáõÝÝ»ñÁ 2007Ã. 1-ÇÝ ÏÇë³ÙÛ³ÏÇ  Ñ³Ù³ñ               </t>
  </si>
  <si>
    <t xml:space="preserve">ÐÐ ²ñÙ³íÇñÇ Ù³ñ½Ç ³é³çÇÝ ³ïÛ³ÝÇ ¹³ï³ñ³ÝÇ ÏáÕÙÇó ùÝÝí³Í ÙÇçÝáñ¹áõÃÛáõÝÝ»ñÁ 2007Ã. 1-ÇÝ ÏÇë³ÙÛ³ÏÇ Ñ³Ù³ñ               </t>
  </si>
  <si>
    <t xml:space="preserve">ÐÐ ²ñ³ñ³ïÇ Ù³ñ½Ç ³é³çÇÝ ³ïÛ³ÝÇ ¹³ï³ñ³ÝÇ ÏáÕÙÇó ùÝÝí³Í ÙÇçÝáñ¹áõÃÛáõÝÝ»ñÁ 2007Ã.1-ÇÝ ÏÇë³ÙÛ³ÏÇ Ñ³Ù³ñ               </t>
  </si>
  <si>
    <t xml:space="preserve">ÐÐ ²ñ³·³ÍáïÝÇ Ù³ñ½Ç ³é³çÇÝ ³ïÛ³ÝÇ ¹³ï³ñ³ÝÇ ÏáÕÙÇó ùÝÝí³Í ÙÇçÝáñ¹áõÃÛáõÝÝ»ñÁ 2007Ã.1-ÇÝ ÏÇë³ÙÛ³ÏÇ Ñ³Ù³ñ               </t>
  </si>
  <si>
    <t xml:space="preserve">ÐÐ î³íáõßÇ Ù³ñ½Ç ³é³çÇÝ ³ïÛ³ÝÇ ¹³ï³ñ³ÝÇ ÏáÕÙÇó ùÝÝí³Í ÙÇçÝáñ¹áõÃÛáõÝÝ»ñÁ 2007Ã. 1-ÇÝ ÏÇë³ÙÛ³ÏÇ Ñ³Ù³ñ               </t>
  </si>
  <si>
    <t>²½³ï³½ñÏÙ³Ý ¨ ïáõ·³ÝùÇ</t>
  </si>
  <si>
    <r>
      <t>ä³ïÅÇ ãÏñ³Í Ù³ëÝ ³í»ÉÇ Ù»ÕÙ å³ïÅ³ï»ë³Ïáí ÷áË³ñÇÝ»ÉÁ   /</t>
    </r>
    <r>
      <rPr>
        <sz val="10"/>
        <color indexed="10"/>
        <rFont val="Times LatArm"/>
      </rPr>
      <t>³ÛÉ ÁÝïñ³Ýù/</t>
    </r>
  </si>
  <si>
    <r>
      <t xml:space="preserve">/¸³ï³í×éÇ Ï³ï³ñÙ³Ý Ñ»ï³Ó·áõÙáí / </t>
    </r>
    <r>
      <rPr>
        <sz val="10"/>
        <color indexed="10"/>
        <rFont val="Times LatArm"/>
      </rPr>
      <t xml:space="preserve">Ï/·         </t>
    </r>
    <r>
      <rPr>
        <sz val="10"/>
        <rFont val="Times LatArm"/>
      </rPr>
      <t xml:space="preserve">      </t>
    </r>
  </si>
  <si>
    <r>
      <t xml:space="preserve">²ÛÉ ÙÇçáóÝ»ñ  </t>
    </r>
    <r>
      <rPr>
        <sz val="10"/>
        <color indexed="10"/>
        <rFont val="Times LatArm"/>
      </rPr>
      <t>Ï³É³Ýù</t>
    </r>
  </si>
  <si>
    <t>³é³Ýó ùÝÝáõÃÛ³Ý</t>
  </si>
  <si>
    <t>ì»ñ³¹³ëïÇñ³ÏáõÃÛ³Ý Ñ³Ù³ñ Ñ³ÝÓÝí»É »Ý Ñ³ë³ñ³Ï³Ï³Ý Ï³½Ù³Ï»ñåáõÃÛáõÝÝ»ñÇÝ /Ï³ñ×áõÙ/</t>
  </si>
  <si>
    <r>
      <t xml:space="preserve">²ÛÉ ÙÇçáóÝ»ñ    </t>
    </r>
    <r>
      <rPr>
        <sz val="10"/>
        <color indexed="10"/>
        <rFont val="Times LatArm"/>
      </rPr>
      <t>/³ñ¹./</t>
    </r>
  </si>
  <si>
    <t xml:space="preserve">ºñ¨³ÝÇ³é³çÇÝ ³ïÛ³ÝÇ ¹³ï³ñ³ÝÝ»ñÇ ÏáÕÙÇó ùÝÝí³Í ÙÇçÝáñ¹áõÃÛáõÝÝ»ñÁ 2007Ã. ³é³çÇÝ ÏÇë³ÙÛ³ÏÇ Ñ³Ù³ñ               </t>
  </si>
  <si>
    <t>²é³Ýó ùÝÝ.</t>
  </si>
  <si>
    <t xml:space="preserve"> ØÇçÝáñ¹³·ñ»ñÇ ùÝÝ³ñÏáõÙÁ /Áëï ³ÝÓ³Ýó ÃíÇ/</t>
  </si>
  <si>
    <t xml:space="preserve">ØÇçÝáñ¹³·ñ»ñÇ ï»ë³ÏÝ»ñÁ </t>
  </si>
  <si>
    <t xml:space="preserve">                                  ÐÐ ³é³çÇÝ ³ïÛ³ÝÇ ¹³ï³ñ³ÝÝ»ñÇ ÏáÕÙÇó ùÝÝí³Í ÙÇçÝáñ¹áõÃÛáõÝÝ»ñÁ 2007Ã  1-ÇÝ ÏÇë³ÙÛ³ÏÇ Ñ³Ù³ñ               </t>
  </si>
  <si>
    <t xml:space="preserve">Ø»ñÅí»É »Ý </t>
  </si>
  <si>
    <t xml:space="preserve"> ä³ïÅ³ï»ë³ÏÝ»ñ                                                     ¸³ï³å³ñïí»É »Ý</t>
  </si>
  <si>
    <t>àñÇó ¨ ïáõ·³Ýù</t>
  </si>
  <si>
    <t>Üß³Ý³Ïí»É ¿</t>
  </si>
  <si>
    <t>ì×³ñí»É ¿</t>
  </si>
  <si>
    <t>ì×³ñí³Í ¿</t>
  </si>
  <si>
    <t>3.270.000</t>
  </si>
  <si>
    <r>
      <t xml:space="preserve"> </t>
    </r>
    <r>
      <rPr>
        <sz val="12"/>
        <rFont val="Arial LatArm"/>
        <family val="2"/>
      </rPr>
      <t>¸³ï³Ï³Ý åñ³ÏïÇÏ³ÛÇ ³Ù÷á÷Ù³Ý í³ñãáõÃÛ³Ý å»ïª                                   Î. öáÉ³¹Û³Ý</t>
    </r>
  </si>
  <si>
    <t xml:space="preserve"> ¸³ï³Ï³Ý íÇ×³Ï³·ñáõÃÛ³Ý µ³ÅÝÇ å»ïª                                                          ². ÂáíÙ³ëÛ³Ý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</si>
</sst>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0"/>
      <name val="Arial LatArm"/>
      <family val="2"/>
    </font>
    <font>
      <sz val="10"/>
      <name val="Times LatArm"/>
    </font>
    <font>
      <sz val="9"/>
      <name val="Times LatArm"/>
    </font>
    <font>
      <sz val="10"/>
      <name val="Times Armenian"/>
      <family val="1"/>
    </font>
    <font>
      <sz val="10"/>
      <color indexed="10"/>
      <name val="Times LatArm"/>
    </font>
    <font>
      <sz val="12"/>
      <name val="Times LatArm"/>
    </font>
    <font>
      <sz val="12"/>
      <name val="Arial LatArm"/>
      <family val="2"/>
    </font>
    <font>
      <sz val="8"/>
      <name val="Arial LatArm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wrapText="1"/>
    </xf>
    <xf numFmtId="0" fontId="1" fillId="0" borderId="0" xfId="0" applyFont="1" applyAlignment="1">
      <alignment textRotation="90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0" fillId="0" borderId="0" xfId="0" applyFill="1"/>
    <xf numFmtId="0" fontId="2" fillId="0" borderId="1" xfId="0" applyFont="1" applyFill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1" fillId="0" borderId="2" xfId="0" applyFont="1" applyBorder="1"/>
    <xf numFmtId="0" fontId="2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/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1" fillId="0" borderId="4" xfId="0" applyFont="1" applyBorder="1"/>
    <xf numFmtId="0" fontId="2" fillId="0" borderId="4" xfId="0" applyFont="1" applyBorder="1"/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textRotation="90" wrapText="1"/>
    </xf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/>
    </xf>
    <xf numFmtId="0" fontId="1" fillId="0" borderId="1" xfId="0" applyFont="1" applyFill="1" applyBorder="1"/>
    <xf numFmtId="0" fontId="2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7" borderId="0" xfId="0" applyFont="1" applyFill="1"/>
    <xf numFmtId="0" fontId="2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right" vertical="center" wrapText="1"/>
    </xf>
    <xf numFmtId="0" fontId="2" fillId="3" borderId="0" xfId="0" applyFont="1" applyFill="1"/>
    <xf numFmtId="0" fontId="2" fillId="4" borderId="0" xfId="0" applyFont="1" applyFill="1"/>
    <xf numFmtId="0" fontId="1" fillId="0" borderId="5" xfId="0" applyFont="1" applyBorder="1" applyAlignment="1">
      <alignment textRotation="90" shrinkToFit="1"/>
    </xf>
    <xf numFmtId="0" fontId="2" fillId="0" borderId="1" xfId="0" applyFont="1" applyBorder="1" applyAlignment="1"/>
    <xf numFmtId="0" fontId="2" fillId="0" borderId="0" xfId="0" applyFont="1" applyAlignment="1"/>
    <xf numFmtId="0" fontId="8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textRotation="90" shrinkToFit="1"/>
    </xf>
    <xf numFmtId="0" fontId="2" fillId="0" borderId="2" xfId="0" applyFont="1" applyBorder="1" applyAlignment="1">
      <alignment wrapText="1"/>
    </xf>
    <xf numFmtId="0" fontId="2" fillId="0" borderId="2" xfId="0" applyFont="1" applyBorder="1"/>
    <xf numFmtId="0" fontId="1" fillId="0" borderId="0" xfId="0" applyFont="1" applyBorder="1"/>
    <xf numFmtId="0" fontId="1" fillId="0" borderId="1" xfId="0" applyFont="1" applyBorder="1" applyAlignment="1">
      <alignment vertical="center" wrapText="1"/>
    </xf>
    <xf numFmtId="0" fontId="2" fillId="0" borderId="6" xfId="0" applyFont="1" applyBorder="1" applyAlignment="1">
      <alignment wrapText="1"/>
    </xf>
    <xf numFmtId="0" fontId="2" fillId="0" borderId="6" xfId="0" applyFont="1" applyBorder="1"/>
    <xf numFmtId="0" fontId="2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6" xfId="0" applyFont="1" applyBorder="1"/>
    <xf numFmtId="0" fontId="2" fillId="0" borderId="0" xfId="0" applyFont="1" applyAlignment="1">
      <alignment horizontal="center"/>
    </xf>
    <xf numFmtId="0" fontId="1" fillId="0" borderId="0" xfId="0" applyFont="1"/>
    <xf numFmtId="0" fontId="7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wrapText="1"/>
    </xf>
    <xf numFmtId="0" fontId="2" fillId="0" borderId="6" xfId="0" applyFont="1" applyBorder="1"/>
    <xf numFmtId="0" fontId="2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"/>
  <sheetViews>
    <sheetView tabSelected="1" topLeftCell="A21" zoomScaleNormal="100" zoomScaleSheetLayoutView="100" workbookViewId="0">
      <selection activeCell="B59" sqref="B59"/>
    </sheetView>
  </sheetViews>
  <sheetFormatPr defaultRowHeight="12.75" x14ac:dyDescent="0.2"/>
  <cols>
    <col min="1" max="1" width="3.140625" style="1" customWidth="1"/>
    <col min="2" max="2" width="39.5703125" style="1" customWidth="1"/>
    <col min="3" max="3" width="11.42578125" style="1" customWidth="1"/>
    <col min="4" max="4" width="12.42578125" style="1" customWidth="1"/>
    <col min="5" max="5" width="12.5703125" style="1" customWidth="1"/>
    <col min="6" max="6" width="0.140625" style="1" hidden="1" customWidth="1"/>
    <col min="7" max="8" width="0" style="1" hidden="1" customWidth="1"/>
    <col min="9" max="9" width="8.7109375" style="1" hidden="1" customWidth="1"/>
    <col min="10" max="10" width="0" style="1" hidden="1" customWidth="1"/>
    <col min="11" max="11" width="11.7109375" style="1" customWidth="1"/>
    <col min="12" max="12" width="11.140625" style="1" customWidth="1"/>
    <col min="13" max="24" width="9.140625" style="1"/>
  </cols>
  <sheetData>
    <row r="1" spans="1:11" x14ac:dyDescent="0.2">
      <c r="A1" s="92" t="s">
        <v>84</v>
      </c>
      <c r="B1" s="92"/>
      <c r="C1" s="92"/>
      <c r="D1" s="92"/>
      <c r="E1" s="92"/>
      <c r="F1" s="92"/>
      <c r="G1" s="92"/>
      <c r="H1" s="92"/>
      <c r="I1" s="92"/>
      <c r="J1" s="92"/>
    </row>
    <row r="2" spans="1:11" x14ac:dyDescent="0.2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1" ht="70.5" customHeight="1" x14ac:dyDescent="0.2">
      <c r="A3" s="4"/>
      <c r="B3" s="6"/>
      <c r="C3" s="7" t="s">
        <v>7</v>
      </c>
      <c r="D3" s="69" t="s">
        <v>8</v>
      </c>
      <c r="E3" s="8" t="s">
        <v>9</v>
      </c>
      <c r="F3" s="6"/>
      <c r="G3" s="6"/>
      <c r="H3" s="6"/>
      <c r="I3" s="6"/>
      <c r="J3" s="6"/>
      <c r="K3" s="72" t="s">
        <v>81</v>
      </c>
    </row>
    <row r="4" spans="1:11" x14ac:dyDescent="0.2">
      <c r="A4" s="4"/>
      <c r="B4" s="6"/>
      <c r="C4" s="9">
        <v>1</v>
      </c>
      <c r="D4" s="70">
        <v>2</v>
      </c>
      <c r="E4" s="6">
        <v>3</v>
      </c>
      <c r="F4" s="12"/>
      <c r="G4" s="12"/>
      <c r="H4" s="12"/>
      <c r="I4" s="12"/>
      <c r="J4" s="12"/>
      <c r="K4" s="2"/>
    </row>
    <row r="5" spans="1:11" x14ac:dyDescent="0.2">
      <c r="A5" s="4"/>
      <c r="B5" s="10" t="s">
        <v>0</v>
      </c>
      <c r="C5" s="9">
        <f>SUM(Marzer!C5+Erevan!C5)</f>
        <v>1625</v>
      </c>
      <c r="D5" s="71">
        <f>SUM(Marzer!D5+Erevan!D5)</f>
        <v>1586</v>
      </c>
      <c r="E5" s="9">
        <f>SUM(Marzer!E5+Erevan!E5)</f>
        <v>39</v>
      </c>
      <c r="F5" s="12"/>
      <c r="G5" s="12"/>
      <c r="H5" s="12"/>
      <c r="I5" s="12"/>
      <c r="J5" s="12"/>
      <c r="K5" s="2"/>
    </row>
    <row r="6" spans="1:11" x14ac:dyDescent="0.2">
      <c r="A6" s="4"/>
      <c r="B6" s="10" t="s">
        <v>1</v>
      </c>
      <c r="C6" s="9">
        <f>SUM(Marzer!C6+Erevan!C6)</f>
        <v>353</v>
      </c>
      <c r="D6" s="71">
        <f>SUM(Marzer!D6+Erevan!D6)</f>
        <v>347</v>
      </c>
      <c r="E6" s="9">
        <f>SUM(Marzer!E6+Erevan!E6)</f>
        <v>6</v>
      </c>
      <c r="F6" s="12"/>
      <c r="G6" s="12"/>
      <c r="H6" s="12"/>
      <c r="I6" s="12"/>
      <c r="J6" s="12"/>
      <c r="K6" s="2"/>
    </row>
    <row r="7" spans="1:11" x14ac:dyDescent="0.2">
      <c r="A7" s="4"/>
      <c r="B7" s="10" t="s">
        <v>2</v>
      </c>
      <c r="C7" s="9">
        <f>SUM(Marzer!C7+Erevan!C7)</f>
        <v>1333</v>
      </c>
      <c r="D7" s="71">
        <f>SUM(Marzer!D7+Erevan!D7)</f>
        <v>1319</v>
      </c>
      <c r="E7" s="9">
        <f>SUM(Marzer!E7+Erevan!E7)</f>
        <v>11</v>
      </c>
      <c r="F7" s="12"/>
      <c r="G7" s="12"/>
      <c r="H7" s="12"/>
      <c r="I7" s="12"/>
      <c r="J7" s="12"/>
      <c r="K7" s="2"/>
    </row>
    <row r="8" spans="1:11" ht="30" customHeight="1" x14ac:dyDescent="0.2">
      <c r="A8" s="4"/>
      <c r="B8" s="11" t="s">
        <v>31</v>
      </c>
      <c r="C8" s="9">
        <f>SUM(Marzer!C8+Erevan!C8)</f>
        <v>1005</v>
      </c>
      <c r="D8" s="71">
        <f>SUM(Marzer!D8+Erevan!D8)</f>
        <v>1004</v>
      </c>
      <c r="E8" s="9">
        <f>SUM(Marzer!E8+Erevan!E8)</f>
        <v>1</v>
      </c>
      <c r="F8" s="12"/>
      <c r="G8" s="12"/>
      <c r="H8" s="12"/>
      <c r="I8" s="12"/>
      <c r="J8" s="12"/>
      <c r="K8" s="2"/>
    </row>
    <row r="9" spans="1:11" ht="13.5" customHeight="1" x14ac:dyDescent="0.2">
      <c r="A9" s="4"/>
      <c r="B9" s="12" t="s">
        <v>44</v>
      </c>
      <c r="C9" s="9">
        <f>SUM(Marzer!C9+Erevan!C9)</f>
        <v>22</v>
      </c>
      <c r="D9" s="71">
        <f>SUM(Marzer!D9+Erevan!D9)</f>
        <v>16</v>
      </c>
      <c r="E9" s="9">
        <f>SUM(Marzer!E9+Erevan!E9)</f>
        <v>5</v>
      </c>
      <c r="F9" s="12"/>
      <c r="G9" s="12"/>
      <c r="H9" s="12"/>
      <c r="I9" s="12"/>
      <c r="J9" s="12"/>
      <c r="K9" s="2">
        <v>1</v>
      </c>
    </row>
    <row r="10" spans="1:11" x14ac:dyDescent="0.2">
      <c r="A10" s="4"/>
      <c r="B10" s="10" t="s">
        <v>3</v>
      </c>
      <c r="C10" s="9">
        <f>SUM(Marzer!C10+Erevan!C10)</f>
        <v>0</v>
      </c>
      <c r="D10" s="71">
        <f>SUM(Marzer!D10+Erevan!D10)</f>
        <v>0</v>
      </c>
      <c r="E10" s="9">
        <f>SUM(Marzer!E10+Erevan!E10)</f>
        <v>0</v>
      </c>
      <c r="F10" s="12"/>
      <c r="G10" s="12"/>
      <c r="H10" s="12"/>
      <c r="I10" s="12"/>
      <c r="J10" s="12"/>
      <c r="K10" s="2"/>
    </row>
    <row r="11" spans="1:11" x14ac:dyDescent="0.2">
      <c r="A11" s="4"/>
      <c r="B11" s="10" t="s">
        <v>4</v>
      </c>
      <c r="C11" s="9">
        <f>SUM(Marzer!C11+Erevan!C11)</f>
        <v>86</v>
      </c>
      <c r="D11" s="71">
        <f>SUM(Marzer!D11+Erevan!D11)</f>
        <v>74</v>
      </c>
      <c r="E11" s="9">
        <f>SUM(Marzer!E11+Erevan!E11)</f>
        <v>12</v>
      </c>
      <c r="F11" s="12"/>
      <c r="G11" s="12"/>
      <c r="H11" s="12"/>
      <c r="I11" s="12"/>
      <c r="J11" s="12"/>
      <c r="K11" s="2"/>
    </row>
    <row r="12" spans="1:11" x14ac:dyDescent="0.2">
      <c r="A12" s="4"/>
      <c r="B12" s="10" t="s">
        <v>10</v>
      </c>
      <c r="C12" s="9">
        <f>SUM(Marzer!C12+Erevan!C12)</f>
        <v>718</v>
      </c>
      <c r="D12" s="71">
        <f>SUM(Marzer!D12+Erevan!D12)</f>
        <v>634</v>
      </c>
      <c r="E12" s="9">
        <f>SUM(Marzer!E12+Erevan!E12)</f>
        <v>81</v>
      </c>
      <c r="F12" s="12"/>
      <c r="G12" s="12"/>
      <c r="H12" s="12"/>
      <c r="I12" s="12"/>
      <c r="J12" s="12"/>
      <c r="K12" s="2">
        <v>3</v>
      </c>
    </row>
    <row r="13" spans="1:11" x14ac:dyDescent="0.2">
      <c r="A13" s="4"/>
      <c r="B13" s="10" t="s">
        <v>5</v>
      </c>
      <c r="C13" s="9">
        <f>SUM(Marzer!C13+Erevan!C13)</f>
        <v>5142</v>
      </c>
      <c r="D13" s="71">
        <f>SUM(Marzer!D13+Erevan!D13)</f>
        <v>4981</v>
      </c>
      <c r="E13" s="9">
        <f>SUM(Marzer!E13+Erevan!E13)</f>
        <v>159</v>
      </c>
      <c r="F13" s="12"/>
      <c r="G13" s="12"/>
      <c r="H13" s="12"/>
      <c r="I13" s="12"/>
      <c r="J13" s="12"/>
      <c r="K13" s="2">
        <f>SUM(K5:K12)</f>
        <v>4</v>
      </c>
    </row>
    <row r="14" spans="1:11" x14ac:dyDescent="0.2">
      <c r="A14" s="4"/>
      <c r="B14" s="93" t="s">
        <v>82</v>
      </c>
      <c r="C14" s="93"/>
      <c r="D14" s="93"/>
      <c r="E14" s="93"/>
      <c r="F14" s="93"/>
      <c r="G14" s="93"/>
      <c r="H14" s="4"/>
      <c r="I14" s="4"/>
      <c r="J14" s="4"/>
    </row>
    <row r="15" spans="1:11" ht="8.25" customHeight="1" x14ac:dyDescent="0.2">
      <c r="A15" s="4"/>
      <c r="B15" s="93"/>
      <c r="C15" s="93"/>
      <c r="D15" s="93"/>
      <c r="E15" s="93"/>
      <c r="F15" s="93"/>
      <c r="G15" s="93"/>
      <c r="H15" s="4"/>
      <c r="I15" s="4"/>
      <c r="J15" s="4"/>
    </row>
    <row r="16" spans="1:11" ht="27" customHeight="1" x14ac:dyDescent="0.2">
      <c r="A16" s="12"/>
      <c r="B16" s="94" t="s">
        <v>83</v>
      </c>
      <c r="C16" s="94" t="s">
        <v>54</v>
      </c>
      <c r="D16" s="14" t="s">
        <v>18</v>
      </c>
      <c r="E16" s="15" t="s">
        <v>19</v>
      </c>
      <c r="F16" s="12"/>
      <c r="G16" s="12"/>
      <c r="H16" s="12"/>
      <c r="I16" s="12"/>
      <c r="J16" s="12"/>
      <c r="K16" s="68" t="s">
        <v>85</v>
      </c>
    </row>
    <row r="17" spans="1:24" ht="21" customHeight="1" x14ac:dyDescent="0.2">
      <c r="A17" s="12"/>
      <c r="B17" s="94"/>
      <c r="C17" s="94"/>
      <c r="D17" s="16"/>
      <c r="E17" s="16"/>
      <c r="F17" s="12"/>
      <c r="G17" s="12"/>
      <c r="H17" s="12"/>
      <c r="I17" s="12"/>
      <c r="J17" s="12"/>
      <c r="K17" s="2"/>
    </row>
    <row r="18" spans="1:24" ht="25.5" x14ac:dyDescent="0.2">
      <c r="A18" s="12">
        <v>1</v>
      </c>
      <c r="B18" s="13" t="s">
        <v>12</v>
      </c>
      <c r="C18" s="12" t="s">
        <v>36</v>
      </c>
      <c r="D18" s="17">
        <f>SUM(Marzer!D18+Erevan!D18)</f>
        <v>49</v>
      </c>
      <c r="E18" s="17">
        <f>SUM(Marzer!E18+Erevan!E18)</f>
        <v>44</v>
      </c>
      <c r="F18" s="12"/>
      <c r="G18" s="12"/>
      <c r="H18" s="12"/>
      <c r="I18" s="12"/>
      <c r="J18" s="12"/>
      <c r="K18" s="2"/>
    </row>
    <row r="19" spans="1:24" ht="25.5" x14ac:dyDescent="0.2">
      <c r="A19" s="12">
        <v>2</v>
      </c>
      <c r="B19" s="13" t="s">
        <v>13</v>
      </c>
      <c r="C19" s="12" t="s">
        <v>37</v>
      </c>
      <c r="D19" s="17">
        <f>SUM(Marzer!D19+Erevan!D19)</f>
        <v>307</v>
      </c>
      <c r="E19" s="17">
        <f>SUM(Marzer!E19+Erevan!E19)</f>
        <v>295</v>
      </c>
      <c r="F19" s="12"/>
      <c r="G19" s="12"/>
      <c r="H19" s="12"/>
      <c r="I19" s="12"/>
      <c r="J19" s="12"/>
      <c r="K19" s="2"/>
      <c r="X19"/>
    </row>
    <row r="20" spans="1:24" ht="25.5" x14ac:dyDescent="0.2">
      <c r="A20" s="12">
        <v>3</v>
      </c>
      <c r="B20" s="13" t="s">
        <v>14</v>
      </c>
      <c r="C20" s="12" t="s">
        <v>38</v>
      </c>
      <c r="D20" s="17">
        <f>SUM(Marzer!D20+Erevan!D20)</f>
        <v>0</v>
      </c>
      <c r="E20" s="17">
        <f>SUM(Marzer!E20+Erevan!E20)</f>
        <v>0</v>
      </c>
      <c r="F20" s="12"/>
      <c r="G20" s="12"/>
      <c r="H20" s="12"/>
      <c r="I20" s="12"/>
      <c r="J20" s="12"/>
      <c r="K20" s="2"/>
    </row>
    <row r="21" spans="1:24" ht="30" customHeight="1" x14ac:dyDescent="0.2">
      <c r="A21" s="12">
        <v>4</v>
      </c>
      <c r="B21" s="13" t="s">
        <v>15</v>
      </c>
      <c r="C21" s="12" t="s">
        <v>39</v>
      </c>
      <c r="D21" s="17">
        <f>SUM(Marzer!D21+Erevan!D21)</f>
        <v>0</v>
      </c>
      <c r="E21" s="17">
        <f>SUM(Marzer!E21+Erevan!E21)</f>
        <v>0</v>
      </c>
      <c r="F21" s="12"/>
      <c r="G21" s="12"/>
      <c r="H21" s="12"/>
      <c r="I21" s="12"/>
      <c r="J21" s="12"/>
      <c r="K21" s="2"/>
    </row>
    <row r="22" spans="1:24" x14ac:dyDescent="0.2">
      <c r="A22" s="12">
        <v>5</v>
      </c>
      <c r="B22" s="13" t="s">
        <v>16</v>
      </c>
      <c r="C22" s="12" t="s">
        <v>40</v>
      </c>
      <c r="D22" s="17">
        <f>SUM(Marzer!D22+Erevan!D22)</f>
        <v>66</v>
      </c>
      <c r="E22" s="17">
        <f>SUM(Marzer!E22+Erevan!E22)</f>
        <v>8</v>
      </c>
      <c r="F22" s="12"/>
      <c r="G22" s="12"/>
      <c r="H22" s="12"/>
      <c r="I22" s="12"/>
      <c r="J22" s="12"/>
      <c r="K22" s="2"/>
    </row>
    <row r="23" spans="1:24" x14ac:dyDescent="0.2">
      <c r="A23" s="12">
        <v>6</v>
      </c>
      <c r="B23" s="12" t="s">
        <v>17</v>
      </c>
      <c r="C23" s="12"/>
      <c r="D23" s="17">
        <f>SUM(Marzer!D23+Erevan!D23)</f>
        <v>13</v>
      </c>
      <c r="E23" s="17">
        <f>SUM(Marzer!E23+Erevan!E23)</f>
        <v>2</v>
      </c>
      <c r="F23" s="12"/>
      <c r="G23" s="12"/>
      <c r="H23" s="12"/>
      <c r="I23" s="12"/>
      <c r="J23" s="12"/>
      <c r="K23" s="2"/>
    </row>
    <row r="24" spans="1:24" ht="25.5" x14ac:dyDescent="0.2">
      <c r="A24" s="13">
        <v>7</v>
      </c>
      <c r="B24" s="13" t="s">
        <v>32</v>
      </c>
      <c r="C24" s="13"/>
      <c r="D24" s="17">
        <f>SUM(Marzer!D24+Erevan!D24)</f>
        <v>0</v>
      </c>
      <c r="E24" s="17">
        <f>SUM(Marzer!E24+Erevan!E24)</f>
        <v>0</v>
      </c>
      <c r="F24" s="12"/>
      <c r="G24" s="12"/>
      <c r="H24" s="12"/>
      <c r="I24" s="12"/>
      <c r="J24" s="12"/>
      <c r="K24" s="2"/>
    </row>
    <row r="25" spans="1:24" x14ac:dyDescent="0.2">
      <c r="A25" s="13">
        <v>8</v>
      </c>
      <c r="B25" s="12" t="s">
        <v>17</v>
      </c>
      <c r="C25" s="13"/>
      <c r="D25" s="17">
        <f>SUM(Marzer!D25+Erevan!D25)</f>
        <v>0</v>
      </c>
      <c r="E25" s="17">
        <f>SUM(Marzer!E25+Erevan!E25)</f>
        <v>0</v>
      </c>
      <c r="F25" s="12"/>
      <c r="G25" s="12"/>
      <c r="H25" s="12"/>
      <c r="I25" s="12"/>
      <c r="J25" s="12"/>
      <c r="K25" s="2"/>
    </row>
    <row r="26" spans="1:24" ht="25.5" x14ac:dyDescent="0.2">
      <c r="A26" s="73">
        <v>9</v>
      </c>
      <c r="B26" s="73" t="s">
        <v>33</v>
      </c>
      <c r="C26" s="73"/>
      <c r="D26" s="39">
        <f>SUM(Marzer!D26+Erevan!D26)</f>
        <v>0</v>
      </c>
      <c r="E26" s="39">
        <f>SUM(Marzer!E26+Erevan!E26)</f>
        <v>0</v>
      </c>
      <c r="F26" s="74"/>
      <c r="G26" s="74"/>
      <c r="H26" s="74"/>
      <c r="I26" s="74"/>
      <c r="J26" s="74"/>
      <c r="K26" s="38"/>
    </row>
    <row r="27" spans="1:24" ht="18" customHeight="1" x14ac:dyDescent="0.2">
      <c r="A27" s="10">
        <v>10</v>
      </c>
      <c r="B27" s="10" t="s">
        <v>17</v>
      </c>
      <c r="C27" s="10"/>
      <c r="D27" s="6">
        <f>SUM(Marzer!D27+Erevan!D27)</f>
        <v>0</v>
      </c>
      <c r="E27" s="6">
        <f>SUM(Marzer!E27+Erevan!E27)</f>
        <v>0</v>
      </c>
      <c r="F27" s="10"/>
      <c r="G27" s="10"/>
      <c r="H27" s="10"/>
      <c r="I27" s="10"/>
      <c r="J27" s="10"/>
      <c r="K27" s="3"/>
    </row>
    <row r="28" spans="1:24" ht="29.25" customHeight="1" x14ac:dyDescent="0.2">
      <c r="B28" s="95" t="s">
        <v>86</v>
      </c>
      <c r="C28" s="95"/>
      <c r="D28" s="76" t="s">
        <v>88</v>
      </c>
      <c r="E28" s="9" t="s">
        <v>87</v>
      </c>
      <c r="F28" s="76"/>
      <c r="G28" s="76"/>
      <c r="H28" s="76"/>
      <c r="I28" s="76"/>
      <c r="J28" s="76"/>
      <c r="K28" s="76" t="s">
        <v>88</v>
      </c>
      <c r="L28" s="76" t="s">
        <v>89</v>
      </c>
    </row>
    <row r="29" spans="1:24" x14ac:dyDescent="0.2">
      <c r="A29" s="2">
        <v>1</v>
      </c>
      <c r="B29" s="89" t="s">
        <v>20</v>
      </c>
      <c r="C29" s="89"/>
      <c r="D29" s="17">
        <f>SUM(Marzer!D29+Erevan!D29)</f>
        <v>803</v>
      </c>
      <c r="E29" s="17">
        <f>SUM(Marzer!E29+Erevan!E29)</f>
        <v>115</v>
      </c>
      <c r="F29" s="17">
        <f>SUM(Marzer!F29+Erevan!F29)</f>
        <v>150000</v>
      </c>
      <c r="G29" s="17">
        <f>SUM(Marzer!G29+Erevan!G29)</f>
        <v>0</v>
      </c>
      <c r="H29" s="17">
        <f>SUM(Marzer!H29+Erevan!H29)</f>
        <v>0</v>
      </c>
      <c r="I29" s="17">
        <f>SUM(Marzer!I29+Erevan!I29)</f>
        <v>0</v>
      </c>
      <c r="J29" s="17">
        <f>SUM(Marzer!J29+Erevan!J29)</f>
        <v>0</v>
      </c>
      <c r="K29" s="17">
        <f>SUM(Marzer!K29+Erevan!K29)</f>
        <v>11570000</v>
      </c>
      <c r="L29" s="17">
        <f>SUM(Marzer!L29+Erevan!L29)</f>
        <v>1220000</v>
      </c>
    </row>
    <row r="30" spans="1:24" x14ac:dyDescent="0.2">
      <c r="A30" s="2">
        <v>2</v>
      </c>
      <c r="B30" s="90" t="s">
        <v>21</v>
      </c>
      <c r="C30" s="90"/>
      <c r="D30" s="17">
        <f>SUM(Marzer!D30+Erevan!D30)</f>
        <v>0</v>
      </c>
      <c r="E30" s="17">
        <f>SUM(Marzer!E30+Erevan!E30)</f>
        <v>0</v>
      </c>
      <c r="F30" s="17">
        <f>SUM(Marzer!F30+Erevan!F30)</f>
        <v>0</v>
      </c>
      <c r="G30" s="17">
        <f>SUM(Marzer!G30+Erevan!G30)</f>
        <v>0</v>
      </c>
      <c r="H30" s="17">
        <f>SUM(Marzer!H30+Erevan!H30)</f>
        <v>0</v>
      </c>
      <c r="I30" s="17">
        <f>SUM(Marzer!I30+Erevan!I30)</f>
        <v>0</v>
      </c>
      <c r="J30" s="17">
        <f>SUM(Marzer!J30+Erevan!J30)</f>
        <v>0</v>
      </c>
      <c r="K30" s="17">
        <f>SUM(Marzer!K30+Erevan!K30)</f>
        <v>0</v>
      </c>
      <c r="L30" s="17">
        <f>SUM(Marzer!L30+Erevan!L30)</f>
        <v>0</v>
      </c>
    </row>
    <row r="31" spans="1:24" x14ac:dyDescent="0.2">
      <c r="A31" s="2">
        <v>3</v>
      </c>
      <c r="B31" s="90" t="s">
        <v>22</v>
      </c>
      <c r="C31" s="90"/>
      <c r="D31" s="17">
        <f>SUM(Marzer!D31+Erevan!D31)</f>
        <v>381</v>
      </c>
      <c r="E31" s="17">
        <f>SUM(Marzer!E31+Erevan!E31)</f>
        <v>0</v>
      </c>
      <c r="F31" s="17">
        <f>SUM(Marzer!F31+Erevan!F31)</f>
        <v>0</v>
      </c>
      <c r="G31" s="17">
        <f>SUM(Marzer!G31+Erevan!G31)</f>
        <v>0</v>
      </c>
      <c r="H31" s="17">
        <f>SUM(Marzer!H31+Erevan!H31)</f>
        <v>0</v>
      </c>
      <c r="I31" s="17">
        <f>SUM(Marzer!I31+Erevan!I31)</f>
        <v>0</v>
      </c>
      <c r="J31" s="17">
        <f>SUM(Marzer!J31+Erevan!J31)</f>
        <v>0</v>
      </c>
      <c r="K31" s="17">
        <f>SUM(Marzer!K31+Erevan!K31)</f>
        <v>0</v>
      </c>
      <c r="L31" s="17">
        <f>SUM(Marzer!L31+Erevan!L31)</f>
        <v>0</v>
      </c>
    </row>
    <row r="32" spans="1:24" x14ac:dyDescent="0.2">
      <c r="A32" s="2">
        <v>4</v>
      </c>
      <c r="B32" s="90" t="s">
        <v>23</v>
      </c>
      <c r="C32" s="90"/>
      <c r="D32" s="17">
        <f>SUM(Marzer!D32+Erevan!D32)</f>
        <v>63323300</v>
      </c>
      <c r="E32" s="17">
        <f>SUM(Marzer!E32+Erevan!E32)</f>
        <v>0</v>
      </c>
      <c r="F32" s="17">
        <f>SUM(Marzer!F32+Erevan!F32)</f>
        <v>0</v>
      </c>
      <c r="G32" s="17">
        <f>SUM(Marzer!G32+Erevan!G32)</f>
        <v>0</v>
      </c>
      <c r="H32" s="17">
        <f>SUM(Marzer!H32+Erevan!H32)</f>
        <v>0</v>
      </c>
      <c r="I32" s="17">
        <f>SUM(Marzer!I32+Erevan!I32)</f>
        <v>0</v>
      </c>
      <c r="J32" s="17">
        <f>SUM(Marzer!J32+Erevan!J32)</f>
        <v>0</v>
      </c>
      <c r="K32" s="17">
        <f>SUM(Marzer!K32+Erevan!K32)</f>
        <v>0</v>
      </c>
      <c r="L32" s="17">
        <f>SUM(Marzer!L32+Erevan!L32)</f>
        <v>4430000</v>
      </c>
    </row>
    <row r="33" spans="1:12" x14ac:dyDescent="0.2">
      <c r="A33" s="2">
        <v>5</v>
      </c>
      <c r="B33" s="90" t="s">
        <v>24</v>
      </c>
      <c r="C33" s="90"/>
      <c r="D33" s="17">
        <f>SUM(Marzer!D33+Erevan!D33)</f>
        <v>377</v>
      </c>
      <c r="E33" s="17">
        <f>SUM(Marzer!E33+Erevan!E33)</f>
        <v>0</v>
      </c>
      <c r="F33" s="17">
        <f>SUM(Marzer!F33+Erevan!F33)</f>
        <v>0</v>
      </c>
      <c r="G33" s="17">
        <f>SUM(Marzer!G33+Erevan!G33)</f>
        <v>0</v>
      </c>
      <c r="H33" s="17">
        <f>SUM(Marzer!H33+Erevan!H33)</f>
        <v>0</v>
      </c>
      <c r="I33" s="17">
        <f>SUM(Marzer!I33+Erevan!I33)</f>
        <v>0</v>
      </c>
      <c r="J33" s="17">
        <f>SUM(Marzer!J33+Erevan!J33)</f>
        <v>0</v>
      </c>
      <c r="K33" s="17">
        <f>SUM(Marzer!K33+Erevan!K33)</f>
        <v>0</v>
      </c>
      <c r="L33" s="17">
        <f>SUM(Marzer!L33+Erevan!L33)</f>
        <v>0</v>
      </c>
    </row>
    <row r="34" spans="1:12" x14ac:dyDescent="0.2">
      <c r="A34" s="2">
        <v>6</v>
      </c>
      <c r="B34" s="90" t="s">
        <v>42</v>
      </c>
      <c r="C34" s="90"/>
      <c r="D34" s="17">
        <f>SUM(Marzer!D34+Erevan!D34)</f>
        <v>81</v>
      </c>
      <c r="E34" s="17">
        <f>SUM(Marzer!E34+Erevan!E34)</f>
        <v>0</v>
      </c>
      <c r="F34" s="17">
        <f>SUM(Marzer!F34+Erevan!F34)</f>
        <v>0</v>
      </c>
      <c r="G34" s="17">
        <f>SUM(Marzer!G34+Erevan!G34)</f>
        <v>0</v>
      </c>
      <c r="H34" s="17">
        <f>SUM(Marzer!H34+Erevan!H34)</f>
        <v>0</v>
      </c>
      <c r="I34" s="17">
        <f>SUM(Marzer!I34+Erevan!I34)</f>
        <v>0</v>
      </c>
      <c r="J34" s="17">
        <f>SUM(Marzer!J34+Erevan!J34)</f>
        <v>0</v>
      </c>
      <c r="K34" s="17">
        <f>SUM(Marzer!K34+Erevan!K34)</f>
        <v>0</v>
      </c>
      <c r="L34" s="17">
        <f>SUM(Marzer!L34+Erevan!L34)</f>
        <v>0</v>
      </c>
    </row>
    <row r="35" spans="1:12" x14ac:dyDescent="0.2">
      <c r="A35" s="2">
        <v>7</v>
      </c>
      <c r="B35" s="90" t="s">
        <v>17</v>
      </c>
      <c r="C35" s="90"/>
      <c r="D35" s="17">
        <f>SUM(Marzer!D35+Erevan!D35)</f>
        <v>39</v>
      </c>
      <c r="E35" s="17">
        <f>SUM(Marzer!E35+Erevan!E35)</f>
        <v>0</v>
      </c>
      <c r="F35" s="17">
        <f>SUM(Marzer!F35+Erevan!F35)</f>
        <v>0</v>
      </c>
      <c r="G35" s="17">
        <f>SUM(Marzer!G35+Erevan!G35)</f>
        <v>0</v>
      </c>
      <c r="H35" s="17">
        <f>SUM(Marzer!H35+Erevan!H35)</f>
        <v>0</v>
      </c>
      <c r="I35" s="17">
        <f>SUM(Marzer!I35+Erevan!I35)</f>
        <v>0</v>
      </c>
      <c r="J35" s="17">
        <f>SUM(Marzer!J35+Erevan!J35)</f>
        <v>0</v>
      </c>
      <c r="K35" s="17">
        <f>SUM(Marzer!K35+Erevan!K35)</f>
        <v>0</v>
      </c>
      <c r="L35" s="17">
        <f>SUM(Marzer!L35+Erevan!L35)</f>
        <v>0</v>
      </c>
    </row>
    <row r="36" spans="1:12" x14ac:dyDescent="0.2">
      <c r="A36" s="2">
        <v>8</v>
      </c>
      <c r="B36" s="90" t="s">
        <v>25</v>
      </c>
      <c r="C36" s="90"/>
      <c r="D36" s="17">
        <f>SUM(Marzer!D36+Erevan!D36)</f>
        <v>52</v>
      </c>
      <c r="E36" s="17">
        <f>SUM(Marzer!E36+Erevan!E36)</f>
        <v>0</v>
      </c>
      <c r="F36" s="17">
        <f>SUM(Marzer!F36+Erevan!F36)</f>
        <v>0</v>
      </c>
      <c r="G36" s="17">
        <f>SUM(Marzer!G36+Erevan!G36)</f>
        <v>0</v>
      </c>
      <c r="H36" s="17">
        <f>SUM(Marzer!H36+Erevan!H36)</f>
        <v>0</v>
      </c>
      <c r="I36" s="17">
        <f>SUM(Marzer!I36+Erevan!I36)</f>
        <v>0</v>
      </c>
      <c r="J36" s="17">
        <f>SUM(Marzer!J36+Erevan!J36)</f>
        <v>0</v>
      </c>
      <c r="K36" s="17">
        <f>SUM(Marzer!K36+Erevan!K36)</f>
        <v>0</v>
      </c>
      <c r="L36" s="17">
        <f>SUM(Marzer!L36+Erevan!L36)</f>
        <v>0</v>
      </c>
    </row>
    <row r="37" spans="1:12" ht="24" customHeight="1" x14ac:dyDescent="0.2">
      <c r="A37" s="3">
        <v>9</v>
      </c>
      <c r="B37" s="96" t="s">
        <v>26</v>
      </c>
      <c r="C37" s="96"/>
      <c r="D37" s="17">
        <f>SUM(Marzer!D37+Erevan!D37)</f>
        <v>13</v>
      </c>
      <c r="E37" s="17">
        <f>SUM(Marzer!E37+Erevan!E37)</f>
        <v>0</v>
      </c>
      <c r="F37" s="17">
        <f>SUM(Marzer!F37+Erevan!F37)</f>
        <v>0</v>
      </c>
      <c r="G37" s="17">
        <f>SUM(Marzer!G37+Erevan!G37)</f>
        <v>0</v>
      </c>
      <c r="H37" s="17">
        <f>SUM(Marzer!H37+Erevan!H37)</f>
        <v>0</v>
      </c>
      <c r="I37" s="17">
        <f>SUM(Marzer!I37+Erevan!I37)</f>
        <v>0</v>
      </c>
      <c r="J37" s="17">
        <f>SUM(Marzer!J37+Erevan!J37)</f>
        <v>0</v>
      </c>
      <c r="K37" s="17">
        <f>SUM(Marzer!K37+Erevan!K37)</f>
        <v>0</v>
      </c>
      <c r="L37" s="17">
        <f>SUM(Marzer!L37+Erevan!L37)</f>
        <v>0</v>
      </c>
    </row>
    <row r="38" spans="1:12" ht="20.25" customHeight="1" x14ac:dyDescent="0.2">
      <c r="A38" s="75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</row>
    <row r="39" spans="1:12" ht="36.75" hidden="1" customHeight="1" x14ac:dyDescent="0.2">
      <c r="A39" s="75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</row>
    <row r="40" spans="1:12" hidden="1" x14ac:dyDescent="0.2"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</row>
    <row r="41" spans="1:12" hidden="1" x14ac:dyDescent="0.2"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</row>
    <row r="42" spans="1:12" x14ac:dyDescent="0.2">
      <c r="B42" s="87" t="s">
        <v>92</v>
      </c>
      <c r="C42" s="87"/>
      <c r="D42" s="87"/>
      <c r="E42" s="87"/>
      <c r="F42" s="87"/>
      <c r="G42" s="87"/>
      <c r="H42" s="87"/>
      <c r="I42" s="87"/>
      <c r="J42" s="87"/>
      <c r="K42" s="87"/>
      <c r="L42" s="87"/>
    </row>
    <row r="43" spans="1:12" x14ac:dyDescent="0.2"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</row>
    <row r="45" spans="1:12" x14ac:dyDescent="0.2">
      <c r="B45" s="88" t="s">
        <v>93</v>
      </c>
      <c r="C45" s="88"/>
      <c r="D45" s="88"/>
      <c r="E45" s="88"/>
      <c r="F45" s="88"/>
      <c r="G45" s="88"/>
      <c r="H45" s="88"/>
      <c r="I45" s="88"/>
      <c r="J45" s="88"/>
      <c r="K45" s="88"/>
      <c r="L45" s="88"/>
    </row>
    <row r="46" spans="1:12" x14ac:dyDescent="0.2"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</row>
  </sheetData>
  <mergeCells count="17">
    <mergeCell ref="B35:C35"/>
    <mergeCell ref="B36:C36"/>
    <mergeCell ref="B37:C37"/>
    <mergeCell ref="B31:C31"/>
    <mergeCell ref="B32:C32"/>
    <mergeCell ref="B33:C33"/>
    <mergeCell ref="B34:C34"/>
    <mergeCell ref="B42:L43"/>
    <mergeCell ref="B45:L46"/>
    <mergeCell ref="B29:C29"/>
    <mergeCell ref="B30:C30"/>
    <mergeCell ref="B38:L41"/>
    <mergeCell ref="A1:J2"/>
    <mergeCell ref="B14:G15"/>
    <mergeCell ref="B16:B17"/>
    <mergeCell ref="C16:C17"/>
    <mergeCell ref="B28:C28"/>
  </mergeCells>
  <phoneticPr fontId="0" type="noConversion"/>
  <pageMargins left="0.75" right="0.75" top="1" bottom="1" header="0.5" footer="0.5"/>
  <pageSetup paperSize="9" scale="79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topLeftCell="A15" zoomScaleNormal="100" zoomScaleSheetLayoutView="100" workbookViewId="0">
      <selection activeCell="B51" sqref="B51"/>
    </sheetView>
  </sheetViews>
  <sheetFormatPr defaultRowHeight="12.75" x14ac:dyDescent="0.2"/>
  <cols>
    <col min="1" max="1" width="3.140625" style="1" customWidth="1"/>
    <col min="2" max="2" width="39.5703125" style="1" customWidth="1"/>
    <col min="3" max="3" width="11.42578125" style="1" customWidth="1"/>
    <col min="4" max="4" width="10.7109375" style="1" customWidth="1"/>
    <col min="5" max="5" width="13.28515625" style="1" customWidth="1"/>
    <col min="6" max="6" width="0.140625" style="1" customWidth="1"/>
    <col min="7" max="8" width="0" style="1" hidden="1" customWidth="1"/>
    <col min="9" max="9" width="8.7109375" style="1" hidden="1" customWidth="1"/>
    <col min="10" max="10" width="0" style="1" hidden="1" customWidth="1"/>
    <col min="11" max="11" width="9.140625" style="1"/>
    <col min="12" max="12" width="11.140625" style="1" customWidth="1"/>
    <col min="13" max="24" width="9.140625" style="1"/>
  </cols>
  <sheetData>
    <row r="1" spans="1:24" x14ac:dyDescent="0.2">
      <c r="A1" s="92" t="s">
        <v>62</v>
      </c>
      <c r="B1" s="92"/>
      <c r="C1" s="92"/>
      <c r="D1" s="92"/>
      <c r="E1" s="92"/>
      <c r="F1" s="92"/>
      <c r="G1" s="92"/>
      <c r="H1" s="92"/>
      <c r="I1" s="92"/>
      <c r="J1" s="92"/>
    </row>
    <row r="2" spans="1:24" x14ac:dyDescent="0.2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24" ht="70.5" customHeight="1" x14ac:dyDescent="0.2">
      <c r="A3" s="4"/>
      <c r="B3" s="6"/>
      <c r="C3" s="7" t="s">
        <v>7</v>
      </c>
      <c r="D3" s="8" t="s">
        <v>8</v>
      </c>
      <c r="E3" s="8" t="s">
        <v>9</v>
      </c>
      <c r="F3" s="5"/>
      <c r="G3" s="5"/>
      <c r="H3" s="5"/>
      <c r="I3" s="5"/>
      <c r="J3" s="5"/>
    </row>
    <row r="4" spans="1:24" x14ac:dyDescent="0.2">
      <c r="A4" s="4"/>
      <c r="B4" s="6" t="s">
        <v>6</v>
      </c>
      <c r="C4" s="9">
        <v>1</v>
      </c>
      <c r="D4" s="6">
        <v>2</v>
      </c>
      <c r="E4" s="6">
        <v>3</v>
      </c>
      <c r="F4" s="4"/>
      <c r="G4" s="4"/>
      <c r="H4" s="4"/>
      <c r="I4" s="4"/>
      <c r="J4" s="4"/>
    </row>
    <row r="5" spans="1:24" x14ac:dyDescent="0.2">
      <c r="A5" s="4"/>
      <c r="B5" s="10" t="s">
        <v>0</v>
      </c>
      <c r="C5" s="9">
        <v>49</v>
      </c>
      <c r="D5" s="9">
        <v>49</v>
      </c>
      <c r="E5" s="9"/>
      <c r="F5" s="4"/>
      <c r="G5" s="4"/>
      <c r="H5" s="4"/>
      <c r="I5" s="4"/>
      <c r="J5" s="4"/>
    </row>
    <row r="6" spans="1:24" x14ac:dyDescent="0.2">
      <c r="A6" s="4"/>
      <c r="B6" s="10" t="s">
        <v>1</v>
      </c>
      <c r="C6" s="9">
        <v>11</v>
      </c>
      <c r="D6" s="9">
        <v>11</v>
      </c>
      <c r="E6" s="9"/>
      <c r="F6" s="4"/>
      <c r="G6" s="4"/>
      <c r="H6" s="4"/>
      <c r="I6" s="4"/>
      <c r="J6" s="4"/>
    </row>
    <row r="7" spans="1:24" x14ac:dyDescent="0.2">
      <c r="A7" s="4"/>
      <c r="B7" s="10" t="s">
        <v>2</v>
      </c>
      <c r="C7" s="9">
        <v>84</v>
      </c>
      <c r="D7" s="9">
        <v>84</v>
      </c>
      <c r="E7" s="9"/>
      <c r="F7" s="4"/>
      <c r="G7" s="4"/>
      <c r="H7" s="4"/>
      <c r="I7" s="4"/>
      <c r="J7" s="4"/>
    </row>
    <row r="8" spans="1:24" ht="30" customHeight="1" x14ac:dyDescent="0.2">
      <c r="A8" s="4"/>
      <c r="B8" s="11" t="s">
        <v>31</v>
      </c>
      <c r="C8" s="9">
        <v>67</v>
      </c>
      <c r="D8" s="9">
        <v>67</v>
      </c>
      <c r="E8" s="9"/>
      <c r="F8" s="4"/>
      <c r="G8" s="4"/>
      <c r="H8" s="4"/>
      <c r="I8" s="4"/>
      <c r="J8" s="4"/>
    </row>
    <row r="9" spans="1:24" s="24" customFormat="1" ht="30" customHeight="1" x14ac:dyDescent="0.2">
      <c r="A9" s="21"/>
      <c r="B9" s="25" t="s">
        <v>44</v>
      </c>
      <c r="C9" s="22">
        <v>3</v>
      </c>
      <c r="D9" s="22">
        <v>1</v>
      </c>
      <c r="E9" s="22">
        <v>2</v>
      </c>
      <c r="F9" s="21"/>
      <c r="G9" s="21"/>
      <c r="H9" s="21"/>
      <c r="I9" s="21"/>
      <c r="J9" s="21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</row>
    <row r="10" spans="1:24" x14ac:dyDescent="0.2">
      <c r="A10" s="4"/>
      <c r="B10" s="10" t="s">
        <v>3</v>
      </c>
      <c r="C10" s="2"/>
      <c r="D10" s="2"/>
      <c r="E10" s="9"/>
      <c r="F10" s="4"/>
      <c r="G10" s="4"/>
      <c r="H10" s="4"/>
      <c r="I10" s="4"/>
      <c r="J10" s="4"/>
    </row>
    <row r="11" spans="1:24" x14ac:dyDescent="0.2">
      <c r="A11" s="4"/>
      <c r="B11" s="10" t="s">
        <v>4</v>
      </c>
      <c r="C11" s="9"/>
      <c r="D11" s="9"/>
      <c r="E11" s="9"/>
      <c r="F11" s="4"/>
      <c r="G11" s="4"/>
      <c r="H11" s="4"/>
      <c r="I11" s="4"/>
      <c r="J11" s="4"/>
    </row>
    <row r="12" spans="1:24" x14ac:dyDescent="0.2">
      <c r="A12" s="4"/>
      <c r="B12" s="10" t="s">
        <v>10</v>
      </c>
      <c r="C12" s="9">
        <v>15</v>
      </c>
      <c r="D12" s="9">
        <v>11</v>
      </c>
      <c r="E12" s="9">
        <v>4</v>
      </c>
      <c r="F12" s="4"/>
      <c r="G12" s="4"/>
      <c r="H12" s="4"/>
      <c r="I12" s="4"/>
      <c r="J12" s="4"/>
    </row>
    <row r="13" spans="1:24" x14ac:dyDescent="0.2">
      <c r="A13" s="63"/>
      <c r="B13" s="44" t="s">
        <v>5</v>
      </c>
      <c r="C13" s="45">
        <f>SUM(C5:C12)</f>
        <v>229</v>
      </c>
      <c r="D13" s="45">
        <f>SUM(D5:D12)</f>
        <v>223</v>
      </c>
      <c r="E13" s="45">
        <f>SUM(E5:E12)</f>
        <v>6</v>
      </c>
      <c r="F13" s="4"/>
      <c r="G13" s="4"/>
      <c r="H13" s="4"/>
      <c r="I13" s="4"/>
      <c r="J13" s="4"/>
    </row>
    <row r="14" spans="1:24" x14ac:dyDescent="0.2">
      <c r="A14" s="4"/>
      <c r="B14" s="93" t="s">
        <v>29</v>
      </c>
      <c r="C14" s="93"/>
      <c r="D14" s="93"/>
      <c r="E14" s="93"/>
      <c r="F14" s="93"/>
      <c r="G14" s="93"/>
      <c r="H14" s="4"/>
      <c r="I14" s="4"/>
      <c r="J14" s="4"/>
    </row>
    <row r="15" spans="1:24" ht="8.25" customHeight="1" x14ac:dyDescent="0.2">
      <c r="A15" s="4"/>
      <c r="B15" s="93"/>
      <c r="C15" s="93"/>
      <c r="D15" s="93"/>
      <c r="E15" s="93"/>
      <c r="F15" s="93"/>
      <c r="G15" s="93"/>
      <c r="H15" s="4"/>
      <c r="I15" s="4"/>
      <c r="J15" s="4"/>
    </row>
    <row r="16" spans="1:24" ht="27" customHeight="1" x14ac:dyDescent="0.2">
      <c r="A16" s="12"/>
      <c r="B16" s="94" t="s">
        <v>11</v>
      </c>
      <c r="C16" s="94" t="s">
        <v>35</v>
      </c>
      <c r="D16" s="14" t="s">
        <v>18</v>
      </c>
      <c r="E16" s="15" t="s">
        <v>19</v>
      </c>
      <c r="F16" s="4"/>
      <c r="G16" s="4"/>
      <c r="H16" s="4"/>
      <c r="I16" s="4"/>
      <c r="J16" s="4"/>
    </row>
    <row r="17" spans="1:24" ht="21" customHeight="1" x14ac:dyDescent="0.2">
      <c r="A17" s="12"/>
      <c r="B17" s="94"/>
      <c r="C17" s="94"/>
      <c r="D17" s="16"/>
      <c r="E17" s="16"/>
      <c r="F17" s="4"/>
      <c r="G17" s="4"/>
      <c r="H17" s="4"/>
      <c r="I17" s="4"/>
      <c r="J17" s="4"/>
    </row>
    <row r="18" spans="1:24" ht="25.5" x14ac:dyDescent="0.2">
      <c r="A18" s="12">
        <v>1</v>
      </c>
      <c r="B18" s="13" t="s">
        <v>12</v>
      </c>
      <c r="C18" s="12" t="s">
        <v>36</v>
      </c>
      <c r="D18" s="17"/>
      <c r="E18" s="17"/>
      <c r="F18" s="4"/>
      <c r="G18" s="4"/>
      <c r="H18" s="4"/>
      <c r="I18" s="4"/>
      <c r="J18" s="4"/>
    </row>
    <row r="19" spans="1:24" ht="25.5" x14ac:dyDescent="0.2">
      <c r="A19" s="12">
        <v>2</v>
      </c>
      <c r="B19" s="13" t="s">
        <v>13</v>
      </c>
      <c r="C19" s="12" t="s">
        <v>37</v>
      </c>
      <c r="D19" s="17">
        <v>1</v>
      </c>
      <c r="E19" s="17">
        <v>1</v>
      </c>
      <c r="F19" s="4"/>
      <c r="G19" s="4"/>
      <c r="H19" s="4"/>
      <c r="I19" s="4"/>
      <c r="J19" s="4"/>
      <c r="X19"/>
    </row>
    <row r="20" spans="1:24" ht="25.5" x14ac:dyDescent="0.2">
      <c r="A20" s="12">
        <v>3</v>
      </c>
      <c r="B20" s="13" t="s">
        <v>14</v>
      </c>
      <c r="C20" s="12" t="s">
        <v>38</v>
      </c>
      <c r="D20" s="17"/>
      <c r="E20" s="17"/>
      <c r="F20" s="4"/>
      <c r="G20" s="4"/>
      <c r="H20" s="4"/>
      <c r="I20" s="4"/>
      <c r="J20" s="4"/>
    </row>
    <row r="21" spans="1:24" ht="36" customHeight="1" x14ac:dyDescent="0.2">
      <c r="A21" s="12">
        <v>4</v>
      </c>
      <c r="B21" s="13" t="s">
        <v>15</v>
      </c>
      <c r="C21" s="12" t="s">
        <v>39</v>
      </c>
      <c r="D21" s="17"/>
      <c r="E21" s="17"/>
      <c r="F21" s="4"/>
      <c r="G21" s="4"/>
      <c r="H21" s="4"/>
      <c r="I21" s="4"/>
      <c r="J21" s="4"/>
    </row>
    <row r="22" spans="1:24" x14ac:dyDescent="0.2">
      <c r="A22" s="12">
        <v>5</v>
      </c>
      <c r="B22" s="13" t="s">
        <v>16</v>
      </c>
      <c r="C22" s="12" t="s">
        <v>40</v>
      </c>
      <c r="D22" s="17"/>
      <c r="E22" s="17"/>
      <c r="F22" s="4"/>
      <c r="G22" s="4"/>
      <c r="H22" s="4"/>
      <c r="I22" s="4"/>
      <c r="J22" s="4"/>
    </row>
    <row r="23" spans="1:24" x14ac:dyDescent="0.2">
      <c r="A23" s="12">
        <v>6</v>
      </c>
      <c r="B23" s="12" t="s">
        <v>17</v>
      </c>
      <c r="C23" s="12"/>
      <c r="D23" s="17"/>
      <c r="E23" s="17"/>
      <c r="F23" s="4"/>
      <c r="G23" s="4"/>
      <c r="H23" s="4"/>
      <c r="I23" s="4"/>
      <c r="J23" s="4"/>
    </row>
    <row r="24" spans="1:24" ht="25.5" x14ac:dyDescent="0.2">
      <c r="A24" s="13">
        <v>7</v>
      </c>
      <c r="B24" s="13" t="s">
        <v>32</v>
      </c>
      <c r="C24" s="13"/>
      <c r="D24" s="19"/>
      <c r="E24" s="19"/>
      <c r="F24" s="4"/>
      <c r="G24" s="4"/>
      <c r="H24" s="4"/>
      <c r="I24" s="4"/>
      <c r="J24" s="4"/>
    </row>
    <row r="25" spans="1:24" x14ac:dyDescent="0.2">
      <c r="A25" s="13">
        <v>8</v>
      </c>
      <c r="B25" s="12" t="s">
        <v>17</v>
      </c>
      <c r="C25" s="13"/>
      <c r="D25" s="19"/>
      <c r="E25" s="19"/>
      <c r="F25" s="4"/>
      <c r="G25" s="4"/>
      <c r="H25" s="4"/>
      <c r="I25" s="4"/>
      <c r="J25" s="4"/>
    </row>
    <row r="26" spans="1:24" ht="25.5" x14ac:dyDescent="0.2">
      <c r="A26" s="13">
        <v>9</v>
      </c>
      <c r="B26" s="13" t="s">
        <v>33</v>
      </c>
      <c r="C26" s="13"/>
      <c r="D26" s="19"/>
      <c r="E26" s="19"/>
      <c r="F26" s="4"/>
      <c r="G26" s="4"/>
      <c r="H26" s="4"/>
      <c r="I26" s="4"/>
      <c r="J26" s="4"/>
    </row>
    <row r="27" spans="1:24" x14ac:dyDescent="0.2">
      <c r="A27" s="12">
        <v>10</v>
      </c>
      <c r="B27" s="12" t="s">
        <v>17</v>
      </c>
      <c r="C27" s="12"/>
      <c r="D27" s="54"/>
      <c r="E27" s="54"/>
      <c r="F27" s="4"/>
      <c r="G27" s="4"/>
      <c r="H27" s="4"/>
      <c r="I27" s="4"/>
      <c r="J27" s="4"/>
    </row>
    <row r="28" spans="1:24" ht="29.25" customHeight="1" x14ac:dyDescent="0.2">
      <c r="B28" s="95" t="s">
        <v>34</v>
      </c>
      <c r="C28" s="95"/>
      <c r="D28" s="66"/>
      <c r="E28" s="11" t="s">
        <v>87</v>
      </c>
      <c r="F28" s="76"/>
      <c r="G28" s="76"/>
      <c r="H28" s="76"/>
      <c r="I28" s="76"/>
      <c r="J28" s="76"/>
      <c r="K28" s="76" t="s">
        <v>88</v>
      </c>
      <c r="L28" s="76" t="s">
        <v>90</v>
      </c>
    </row>
    <row r="29" spans="1:24" x14ac:dyDescent="0.2">
      <c r="A29" s="2">
        <v>1</v>
      </c>
      <c r="B29" s="89" t="s">
        <v>20</v>
      </c>
      <c r="C29" s="89"/>
      <c r="D29" s="17">
        <v>67</v>
      </c>
      <c r="E29" s="17">
        <v>11</v>
      </c>
      <c r="F29" s="2"/>
      <c r="G29" s="2"/>
      <c r="H29" s="2"/>
      <c r="I29" s="2"/>
      <c r="J29" s="2"/>
      <c r="K29" s="2">
        <v>1700000</v>
      </c>
      <c r="L29" s="2">
        <v>600000</v>
      </c>
    </row>
    <row r="30" spans="1:24" x14ac:dyDescent="0.2">
      <c r="A30" s="2">
        <v>2</v>
      </c>
      <c r="B30" s="90" t="s">
        <v>21</v>
      </c>
      <c r="C30" s="90"/>
      <c r="D30" s="17"/>
      <c r="E30" s="17"/>
      <c r="F30" s="2"/>
      <c r="G30" s="2"/>
      <c r="H30" s="2"/>
      <c r="I30" s="2"/>
      <c r="J30" s="2"/>
      <c r="K30" s="2"/>
      <c r="L30" s="2"/>
    </row>
    <row r="31" spans="1:24" x14ac:dyDescent="0.2">
      <c r="A31" s="2">
        <v>3</v>
      </c>
      <c r="B31" s="90" t="s">
        <v>22</v>
      </c>
      <c r="C31" s="90"/>
      <c r="D31" s="84">
        <v>26</v>
      </c>
      <c r="E31" s="2"/>
      <c r="F31" s="2"/>
      <c r="G31" s="2"/>
      <c r="H31" s="2"/>
      <c r="I31" s="2"/>
      <c r="J31" s="2"/>
      <c r="K31" s="2"/>
      <c r="L31" s="2"/>
    </row>
    <row r="32" spans="1:24" x14ac:dyDescent="0.2">
      <c r="A32" s="2">
        <v>4</v>
      </c>
      <c r="B32" s="90" t="s">
        <v>23</v>
      </c>
      <c r="C32" s="90"/>
      <c r="D32" s="17">
        <v>4940000</v>
      </c>
      <c r="E32" s="17"/>
      <c r="F32" s="2"/>
      <c r="G32" s="2"/>
      <c r="H32" s="2"/>
      <c r="I32" s="2"/>
      <c r="J32" s="2"/>
      <c r="K32" s="2"/>
      <c r="L32" s="2"/>
    </row>
    <row r="33" spans="1:12" x14ac:dyDescent="0.2">
      <c r="A33" s="2">
        <v>5</v>
      </c>
      <c r="B33" s="90" t="s">
        <v>24</v>
      </c>
      <c r="C33" s="90"/>
      <c r="D33" s="17">
        <v>26</v>
      </c>
      <c r="E33" s="17"/>
      <c r="F33" s="2"/>
      <c r="G33" s="2"/>
      <c r="H33" s="2"/>
      <c r="I33" s="2"/>
      <c r="J33" s="2"/>
      <c r="K33" s="2"/>
      <c r="L33" s="2"/>
    </row>
    <row r="34" spans="1:12" x14ac:dyDescent="0.2">
      <c r="A34" s="2">
        <v>6</v>
      </c>
      <c r="B34" s="90" t="s">
        <v>43</v>
      </c>
      <c r="C34" s="90"/>
      <c r="D34" s="17"/>
      <c r="E34" s="17"/>
      <c r="F34" s="2"/>
      <c r="G34" s="2"/>
      <c r="H34" s="2"/>
      <c r="I34" s="2"/>
      <c r="J34" s="2"/>
      <c r="K34" s="2"/>
      <c r="L34" s="2"/>
    </row>
    <row r="35" spans="1:12" x14ac:dyDescent="0.2">
      <c r="A35" s="2">
        <v>7</v>
      </c>
      <c r="B35" s="90" t="s">
        <v>17</v>
      </c>
      <c r="C35" s="90"/>
      <c r="D35" s="17">
        <v>2</v>
      </c>
      <c r="E35" s="17"/>
      <c r="F35" s="2"/>
      <c r="G35" s="2"/>
      <c r="H35" s="2"/>
      <c r="I35" s="2"/>
      <c r="J35" s="2"/>
      <c r="K35" s="2"/>
      <c r="L35" s="2"/>
    </row>
    <row r="36" spans="1:12" x14ac:dyDescent="0.2">
      <c r="A36" s="2">
        <v>8</v>
      </c>
      <c r="B36" s="90" t="s">
        <v>25</v>
      </c>
      <c r="C36" s="90"/>
      <c r="D36" s="17">
        <v>7</v>
      </c>
      <c r="E36" s="17"/>
      <c r="F36" s="2"/>
      <c r="G36" s="2"/>
      <c r="H36" s="2"/>
      <c r="I36" s="2"/>
      <c r="J36" s="2"/>
      <c r="K36" s="2"/>
      <c r="L36" s="2"/>
    </row>
    <row r="37" spans="1:12" ht="24" customHeight="1" x14ac:dyDescent="0.2">
      <c r="A37" s="3">
        <v>9</v>
      </c>
      <c r="B37" s="96" t="s">
        <v>26</v>
      </c>
      <c r="C37" s="96"/>
      <c r="D37" s="17"/>
      <c r="E37" s="17"/>
      <c r="F37" s="2"/>
      <c r="G37" s="2"/>
      <c r="H37" s="2"/>
      <c r="I37" s="2"/>
      <c r="J37" s="2"/>
      <c r="K37" s="2"/>
      <c r="L37" s="2"/>
    </row>
    <row r="38" spans="1:12" ht="25.5" customHeight="1" x14ac:dyDescent="0.2">
      <c r="A38" s="2">
        <v>10</v>
      </c>
      <c r="B38" s="96" t="s">
        <v>27</v>
      </c>
      <c r="C38" s="96"/>
      <c r="D38" s="17"/>
      <c r="E38" s="17"/>
      <c r="F38" s="2"/>
      <c r="G38" s="2"/>
      <c r="H38" s="2"/>
      <c r="I38" s="2"/>
      <c r="J38" s="2"/>
      <c r="K38" s="2"/>
      <c r="L38" s="2"/>
    </row>
    <row r="39" spans="1:12" ht="36.75" customHeight="1" x14ac:dyDescent="0.2">
      <c r="A39" s="2">
        <v>11</v>
      </c>
      <c r="B39" s="96" t="s">
        <v>28</v>
      </c>
      <c r="C39" s="96"/>
      <c r="D39" s="17"/>
      <c r="E39" s="17"/>
      <c r="F39" s="2"/>
      <c r="G39" s="2"/>
      <c r="H39" s="2"/>
      <c r="I39" s="2"/>
      <c r="J39" s="2"/>
      <c r="K39" s="2"/>
      <c r="L39" s="2"/>
    </row>
    <row r="40" spans="1:12" x14ac:dyDescent="0.2">
      <c r="B40" s="4"/>
      <c r="C40" s="4"/>
      <c r="D40" s="4"/>
      <c r="E40" s="4"/>
    </row>
    <row r="41" spans="1:12" x14ac:dyDescent="0.2">
      <c r="B41" s="4"/>
      <c r="C41" s="4"/>
      <c r="D41" s="4"/>
      <c r="E41" s="4"/>
    </row>
  </sheetData>
  <mergeCells count="16">
    <mergeCell ref="B29:C29"/>
    <mergeCell ref="B30:C30"/>
    <mergeCell ref="A1:J2"/>
    <mergeCell ref="B14:G15"/>
    <mergeCell ref="B16:B17"/>
    <mergeCell ref="C16:C17"/>
    <mergeCell ref="B39:C39"/>
    <mergeCell ref="B28:C28"/>
    <mergeCell ref="B35:C35"/>
    <mergeCell ref="B36:C36"/>
    <mergeCell ref="B37:C37"/>
    <mergeCell ref="B38:C38"/>
    <mergeCell ref="B31:C31"/>
    <mergeCell ref="B32:C32"/>
    <mergeCell ref="B33:C33"/>
    <mergeCell ref="B34:C34"/>
  </mergeCells>
  <phoneticPr fontId="0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topLeftCell="A10" zoomScaleNormal="100" zoomScaleSheetLayoutView="100" workbookViewId="0">
      <selection activeCell="D32" sqref="D32"/>
    </sheetView>
  </sheetViews>
  <sheetFormatPr defaultRowHeight="12.75" x14ac:dyDescent="0.2"/>
  <cols>
    <col min="1" max="1" width="3.140625" style="1" customWidth="1"/>
    <col min="2" max="2" width="39.5703125" style="1" customWidth="1"/>
    <col min="3" max="3" width="11.42578125" style="1" customWidth="1"/>
    <col min="4" max="4" width="10.7109375" style="1" customWidth="1"/>
    <col min="5" max="5" width="14.140625" style="1" customWidth="1"/>
    <col min="6" max="6" width="0.140625" style="1" customWidth="1"/>
    <col min="7" max="8" width="0" style="1" hidden="1" customWidth="1"/>
    <col min="9" max="9" width="8.7109375" style="1" hidden="1" customWidth="1"/>
    <col min="10" max="10" width="0" style="1" hidden="1" customWidth="1"/>
    <col min="11" max="11" width="9.140625" style="1"/>
    <col min="12" max="12" width="9.7109375" style="1" customWidth="1"/>
    <col min="13" max="24" width="9.140625" style="1"/>
  </cols>
  <sheetData>
    <row r="1" spans="1:10" x14ac:dyDescent="0.2">
      <c r="A1" s="92" t="s">
        <v>63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2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ht="70.5" customHeight="1" x14ac:dyDescent="0.2">
      <c r="A3" s="4"/>
      <c r="B3" s="6"/>
      <c r="C3" s="7" t="s">
        <v>7</v>
      </c>
      <c r="D3" s="8" t="s">
        <v>8</v>
      </c>
      <c r="E3" s="8" t="s">
        <v>9</v>
      </c>
      <c r="F3" s="5"/>
      <c r="G3" s="5"/>
      <c r="H3" s="5"/>
      <c r="I3" s="5"/>
      <c r="J3" s="5"/>
    </row>
    <row r="4" spans="1:10" x14ac:dyDescent="0.2">
      <c r="A4" s="4"/>
      <c r="B4" s="6" t="s">
        <v>6</v>
      </c>
      <c r="C4" s="9">
        <v>1</v>
      </c>
      <c r="D4" s="6">
        <v>2</v>
      </c>
      <c r="E4" s="6">
        <v>3</v>
      </c>
      <c r="F4" s="4"/>
      <c r="G4" s="4"/>
      <c r="H4" s="4"/>
      <c r="I4" s="4"/>
      <c r="J4" s="4"/>
    </row>
    <row r="5" spans="1:10" x14ac:dyDescent="0.2">
      <c r="A5" s="4"/>
      <c r="B5" s="10" t="s">
        <v>0</v>
      </c>
      <c r="C5" s="9">
        <v>130</v>
      </c>
      <c r="D5" s="9">
        <v>129</v>
      </c>
      <c r="E5" s="9">
        <v>1</v>
      </c>
      <c r="F5" s="4"/>
      <c r="G5" s="4"/>
      <c r="H5" s="4"/>
      <c r="I5" s="4"/>
      <c r="J5" s="4"/>
    </row>
    <row r="6" spans="1:10" x14ac:dyDescent="0.2">
      <c r="A6" s="4"/>
      <c r="B6" s="10" t="s">
        <v>1</v>
      </c>
      <c r="C6" s="9">
        <v>16</v>
      </c>
      <c r="D6" s="9">
        <v>16</v>
      </c>
      <c r="E6" s="9"/>
      <c r="F6" s="4"/>
      <c r="G6" s="4"/>
      <c r="H6" s="4"/>
      <c r="I6" s="4"/>
      <c r="J6" s="4"/>
    </row>
    <row r="7" spans="1:10" x14ac:dyDescent="0.2">
      <c r="A7" s="4"/>
      <c r="B7" s="10" t="s">
        <v>2</v>
      </c>
      <c r="C7" s="9">
        <v>122</v>
      </c>
      <c r="D7" s="9">
        <v>122</v>
      </c>
      <c r="E7" s="9"/>
      <c r="F7" s="4"/>
      <c r="G7" s="4"/>
      <c r="H7" s="4"/>
      <c r="I7" s="4"/>
      <c r="J7" s="4"/>
    </row>
    <row r="8" spans="1:10" ht="30" customHeight="1" x14ac:dyDescent="0.2">
      <c r="A8" s="4"/>
      <c r="B8" s="11" t="s">
        <v>31</v>
      </c>
      <c r="C8" s="9">
        <v>80</v>
      </c>
      <c r="D8" s="9">
        <v>80</v>
      </c>
      <c r="E8" s="9"/>
      <c r="F8" s="4"/>
      <c r="G8" s="4"/>
      <c r="H8" s="4"/>
      <c r="I8" s="4"/>
      <c r="J8" s="4"/>
    </row>
    <row r="9" spans="1:10" ht="30" customHeight="1" x14ac:dyDescent="0.2">
      <c r="A9" s="4"/>
      <c r="B9" s="12" t="s">
        <v>30</v>
      </c>
      <c r="C9" s="9">
        <v>1</v>
      </c>
      <c r="D9" s="9">
        <v>1</v>
      </c>
      <c r="E9" s="9"/>
      <c r="F9" s="4"/>
      <c r="G9" s="4"/>
      <c r="H9" s="4"/>
      <c r="I9" s="4"/>
      <c r="J9" s="4"/>
    </row>
    <row r="10" spans="1:10" x14ac:dyDescent="0.2">
      <c r="A10" s="4"/>
      <c r="B10" s="10" t="s">
        <v>3</v>
      </c>
      <c r="C10" s="9"/>
      <c r="D10" s="9"/>
      <c r="E10" s="9"/>
      <c r="F10" s="4"/>
      <c r="G10" s="4"/>
      <c r="H10" s="4"/>
      <c r="I10" s="4"/>
      <c r="J10" s="4"/>
    </row>
    <row r="11" spans="1:10" x14ac:dyDescent="0.2">
      <c r="A11" s="4"/>
      <c r="B11" s="10" t="s">
        <v>4</v>
      </c>
      <c r="C11" s="9">
        <v>3</v>
      </c>
      <c r="D11" s="9">
        <v>3</v>
      </c>
      <c r="E11" s="9"/>
      <c r="F11" s="4"/>
      <c r="G11" s="4"/>
      <c r="H11" s="4"/>
      <c r="I11" s="4"/>
      <c r="J11" s="4"/>
    </row>
    <row r="12" spans="1:10" x14ac:dyDescent="0.2">
      <c r="A12" s="4"/>
      <c r="B12" s="10" t="s">
        <v>10</v>
      </c>
      <c r="C12" s="9">
        <v>5</v>
      </c>
      <c r="D12" s="9">
        <v>5</v>
      </c>
      <c r="E12" s="9"/>
      <c r="F12" s="4"/>
      <c r="G12" s="4"/>
      <c r="H12" s="4"/>
      <c r="I12" s="4"/>
      <c r="J12" s="4"/>
    </row>
    <row r="13" spans="1:10" x14ac:dyDescent="0.2">
      <c r="A13" s="4"/>
      <c r="B13" s="10" t="s">
        <v>5</v>
      </c>
      <c r="C13" s="9">
        <v>357</v>
      </c>
      <c r="D13" s="9">
        <v>357</v>
      </c>
      <c r="E13" s="9">
        <v>2</v>
      </c>
      <c r="F13" s="4"/>
      <c r="G13" s="4"/>
      <c r="H13" s="4"/>
      <c r="I13" s="4"/>
      <c r="J13" s="4"/>
    </row>
    <row r="14" spans="1:10" x14ac:dyDescent="0.2">
      <c r="A14" s="4"/>
      <c r="B14" s="93" t="s">
        <v>29</v>
      </c>
      <c r="C14" s="93"/>
      <c r="D14" s="93"/>
      <c r="E14" s="93"/>
      <c r="F14" s="93"/>
      <c r="G14" s="93"/>
      <c r="H14" s="4"/>
      <c r="I14" s="4"/>
      <c r="J14" s="4"/>
    </row>
    <row r="15" spans="1:10" ht="8.25" customHeight="1" x14ac:dyDescent="0.2">
      <c r="A15" s="4"/>
      <c r="B15" s="93"/>
      <c r="C15" s="93"/>
      <c r="D15" s="93"/>
      <c r="E15" s="93"/>
      <c r="F15" s="93"/>
      <c r="G15" s="93"/>
      <c r="H15" s="4"/>
      <c r="I15" s="4"/>
      <c r="J15" s="4"/>
    </row>
    <row r="16" spans="1:10" ht="27" customHeight="1" x14ac:dyDescent="0.2">
      <c r="A16" s="12"/>
      <c r="B16" s="94" t="s">
        <v>11</v>
      </c>
      <c r="C16" s="94" t="s">
        <v>35</v>
      </c>
      <c r="D16" s="14" t="s">
        <v>18</v>
      </c>
      <c r="E16" s="15" t="s">
        <v>19</v>
      </c>
      <c r="F16" s="4"/>
      <c r="G16" s="4"/>
      <c r="H16" s="4"/>
      <c r="I16" s="4"/>
      <c r="J16" s="4"/>
    </row>
    <row r="17" spans="1:24" ht="21" customHeight="1" x14ac:dyDescent="0.2">
      <c r="A17" s="12"/>
      <c r="B17" s="94"/>
      <c r="C17" s="94"/>
      <c r="D17" s="16"/>
      <c r="E17" s="16"/>
      <c r="F17" s="4"/>
      <c r="G17" s="4"/>
      <c r="H17" s="4"/>
      <c r="I17" s="4"/>
      <c r="J17" s="4"/>
    </row>
    <row r="18" spans="1:24" ht="25.5" x14ac:dyDescent="0.2">
      <c r="A18" s="12">
        <v>1</v>
      </c>
      <c r="B18" s="13" t="s">
        <v>12</v>
      </c>
      <c r="C18" s="12" t="s">
        <v>36</v>
      </c>
      <c r="D18" s="17"/>
      <c r="E18" s="17"/>
      <c r="F18" s="4"/>
      <c r="G18" s="4"/>
      <c r="H18" s="4"/>
      <c r="I18" s="4"/>
      <c r="J18" s="4"/>
    </row>
    <row r="19" spans="1:24" ht="25.5" x14ac:dyDescent="0.2">
      <c r="A19" s="12">
        <v>2</v>
      </c>
      <c r="B19" s="13" t="s">
        <v>13</v>
      </c>
      <c r="C19" s="12" t="s">
        <v>37</v>
      </c>
      <c r="D19" s="17">
        <v>26</v>
      </c>
      <c r="E19" s="17">
        <v>24</v>
      </c>
      <c r="F19" s="4"/>
      <c r="G19" s="4"/>
      <c r="H19" s="4"/>
      <c r="I19" s="4"/>
      <c r="J19" s="4"/>
      <c r="X19"/>
    </row>
    <row r="20" spans="1:24" ht="25.5" x14ac:dyDescent="0.2">
      <c r="A20" s="12">
        <v>3</v>
      </c>
      <c r="B20" s="13" t="s">
        <v>14</v>
      </c>
      <c r="C20" s="12" t="s">
        <v>38</v>
      </c>
      <c r="D20" s="17"/>
      <c r="E20" s="17"/>
      <c r="F20" s="4"/>
      <c r="G20" s="4"/>
      <c r="H20" s="4"/>
      <c r="I20" s="4"/>
      <c r="J20" s="4"/>
    </row>
    <row r="21" spans="1:24" ht="30" customHeight="1" x14ac:dyDescent="0.2">
      <c r="A21" s="12">
        <v>4</v>
      </c>
      <c r="B21" s="13" t="s">
        <v>15</v>
      </c>
      <c r="C21" s="12" t="s">
        <v>39</v>
      </c>
      <c r="D21" s="17"/>
      <c r="E21" s="17"/>
      <c r="F21" s="4"/>
      <c r="G21" s="4"/>
      <c r="H21" s="4"/>
      <c r="I21" s="4"/>
      <c r="J21" s="4"/>
    </row>
    <row r="22" spans="1:24" x14ac:dyDescent="0.2">
      <c r="A22" s="12">
        <v>5</v>
      </c>
      <c r="B22" s="13" t="s">
        <v>16</v>
      </c>
      <c r="C22" s="12" t="s">
        <v>40</v>
      </c>
      <c r="D22" s="17"/>
      <c r="E22" s="17"/>
      <c r="F22" s="4"/>
      <c r="G22" s="4"/>
      <c r="H22" s="4"/>
      <c r="I22" s="4"/>
      <c r="J22" s="4"/>
    </row>
    <row r="23" spans="1:24" x14ac:dyDescent="0.2">
      <c r="A23" s="12">
        <v>6</v>
      </c>
      <c r="B23" s="12" t="s">
        <v>17</v>
      </c>
      <c r="C23" s="12"/>
      <c r="D23" s="17"/>
      <c r="E23" s="17"/>
      <c r="F23" s="4"/>
      <c r="G23" s="4"/>
      <c r="H23" s="4"/>
      <c r="I23" s="4"/>
      <c r="J23" s="4"/>
    </row>
    <row r="24" spans="1:24" ht="25.5" x14ac:dyDescent="0.2">
      <c r="A24" s="13">
        <v>7</v>
      </c>
      <c r="B24" s="13" t="s">
        <v>32</v>
      </c>
      <c r="C24" s="13"/>
      <c r="D24" s="19"/>
      <c r="E24" s="19"/>
      <c r="F24" s="4"/>
      <c r="G24" s="4"/>
      <c r="H24" s="4"/>
      <c r="I24" s="4"/>
      <c r="J24" s="4"/>
    </row>
    <row r="25" spans="1:24" x14ac:dyDescent="0.2">
      <c r="A25" s="13">
        <v>8</v>
      </c>
      <c r="B25" s="12" t="s">
        <v>17</v>
      </c>
      <c r="C25" s="13"/>
      <c r="D25" s="19"/>
      <c r="E25" s="19"/>
      <c r="F25" s="4"/>
      <c r="G25" s="4"/>
      <c r="H25" s="4"/>
      <c r="I25" s="4"/>
      <c r="J25" s="4"/>
    </row>
    <row r="26" spans="1:24" ht="25.5" x14ac:dyDescent="0.2">
      <c r="A26" s="13">
        <v>9</v>
      </c>
      <c r="B26" s="13" t="s">
        <v>33</v>
      </c>
      <c r="C26" s="13"/>
      <c r="D26" s="19"/>
      <c r="E26" s="19"/>
      <c r="F26" s="4"/>
      <c r="G26" s="4"/>
      <c r="H26" s="4"/>
      <c r="I26" s="4"/>
      <c r="J26" s="4"/>
    </row>
    <row r="27" spans="1:24" x14ac:dyDescent="0.2">
      <c r="A27" s="12">
        <v>10</v>
      </c>
      <c r="B27" s="12" t="s">
        <v>17</v>
      </c>
      <c r="C27" s="12"/>
      <c r="D27" s="54"/>
      <c r="E27" s="54"/>
      <c r="F27" s="4"/>
      <c r="G27" s="4"/>
      <c r="H27" s="4"/>
      <c r="I27" s="4"/>
      <c r="J27" s="4"/>
    </row>
    <row r="28" spans="1:24" ht="29.25" customHeight="1" x14ac:dyDescent="0.2">
      <c r="B28" s="95" t="s">
        <v>34</v>
      </c>
      <c r="C28" s="95"/>
      <c r="D28" s="66"/>
      <c r="E28" s="11" t="s">
        <v>87</v>
      </c>
      <c r="F28" s="76"/>
      <c r="G28" s="76"/>
      <c r="H28" s="76"/>
      <c r="I28" s="76"/>
      <c r="J28" s="76"/>
      <c r="K28" s="76" t="s">
        <v>88</v>
      </c>
      <c r="L28" s="76" t="s">
        <v>90</v>
      </c>
    </row>
    <row r="29" spans="1:24" x14ac:dyDescent="0.2">
      <c r="A29" s="2">
        <v>1</v>
      </c>
      <c r="B29" s="89" t="s">
        <v>20</v>
      </c>
      <c r="C29" s="89"/>
      <c r="D29" s="17">
        <v>65</v>
      </c>
      <c r="E29" s="17">
        <v>4</v>
      </c>
      <c r="F29" s="2"/>
      <c r="G29" s="2"/>
      <c r="H29" s="2"/>
      <c r="I29" s="2"/>
      <c r="J29" s="2"/>
      <c r="K29" s="2">
        <v>140000</v>
      </c>
      <c r="L29" s="2"/>
    </row>
    <row r="30" spans="1:24" x14ac:dyDescent="0.2">
      <c r="A30" s="2">
        <v>2</v>
      </c>
      <c r="B30" s="90" t="s">
        <v>21</v>
      </c>
      <c r="C30" s="90"/>
      <c r="D30" s="17"/>
      <c r="E30" s="17"/>
      <c r="F30" s="2"/>
      <c r="G30" s="2"/>
      <c r="H30" s="2"/>
      <c r="I30" s="2"/>
      <c r="J30" s="2"/>
      <c r="K30" s="2"/>
      <c r="L30" s="2"/>
    </row>
    <row r="31" spans="1:24" x14ac:dyDescent="0.2">
      <c r="A31" s="2">
        <v>3</v>
      </c>
      <c r="B31" s="90" t="s">
        <v>22</v>
      </c>
      <c r="C31" s="90"/>
      <c r="D31" s="17">
        <v>21</v>
      </c>
      <c r="E31" s="17"/>
      <c r="F31" s="2"/>
      <c r="G31" s="2"/>
      <c r="H31" s="2"/>
      <c r="I31" s="2"/>
      <c r="J31" s="2"/>
      <c r="K31" s="2"/>
      <c r="L31" s="2"/>
    </row>
    <row r="32" spans="1:24" x14ac:dyDescent="0.2">
      <c r="A32" s="2">
        <v>4</v>
      </c>
      <c r="B32" s="90" t="s">
        <v>23</v>
      </c>
      <c r="C32" s="90"/>
      <c r="D32" s="42" t="s">
        <v>91</v>
      </c>
      <c r="E32" s="17"/>
      <c r="F32" s="2"/>
      <c r="G32" s="2"/>
      <c r="H32" s="2"/>
      <c r="I32" s="2"/>
      <c r="J32" s="2"/>
      <c r="K32" s="2"/>
      <c r="L32" s="2"/>
    </row>
    <row r="33" spans="1:12" x14ac:dyDescent="0.2">
      <c r="A33" s="2">
        <v>5</v>
      </c>
      <c r="B33" s="90" t="s">
        <v>24</v>
      </c>
      <c r="C33" s="90"/>
      <c r="D33" s="17"/>
      <c r="E33" s="17"/>
      <c r="F33" s="2"/>
      <c r="G33" s="2"/>
      <c r="H33" s="2"/>
      <c r="I33" s="2"/>
      <c r="J33" s="2"/>
      <c r="K33" s="2"/>
      <c r="L33" s="2"/>
    </row>
    <row r="34" spans="1:12" x14ac:dyDescent="0.2">
      <c r="A34" s="2">
        <v>6</v>
      </c>
      <c r="B34" s="90" t="s">
        <v>42</v>
      </c>
      <c r="C34" s="90"/>
      <c r="D34" s="17">
        <v>20</v>
      </c>
      <c r="E34" s="17"/>
      <c r="F34" s="2"/>
      <c r="G34" s="2"/>
      <c r="H34" s="2"/>
      <c r="I34" s="2"/>
      <c r="J34" s="2"/>
      <c r="K34" s="2"/>
      <c r="L34" s="2"/>
    </row>
    <row r="35" spans="1:12" x14ac:dyDescent="0.2">
      <c r="A35" s="2">
        <v>7</v>
      </c>
      <c r="B35" s="90" t="s">
        <v>17</v>
      </c>
      <c r="C35" s="90"/>
      <c r="D35" s="17">
        <v>5</v>
      </c>
      <c r="E35" s="17"/>
      <c r="F35" s="2"/>
      <c r="G35" s="2"/>
      <c r="H35" s="2"/>
      <c r="I35" s="2"/>
      <c r="J35" s="2"/>
      <c r="K35" s="2"/>
      <c r="L35" s="2"/>
    </row>
    <row r="36" spans="1:12" x14ac:dyDescent="0.2">
      <c r="A36" s="2">
        <v>8</v>
      </c>
      <c r="B36" s="90" t="s">
        <v>25</v>
      </c>
      <c r="C36" s="90"/>
      <c r="D36" s="17">
        <v>6</v>
      </c>
      <c r="E36" s="17"/>
      <c r="F36" s="2"/>
      <c r="G36" s="2"/>
      <c r="H36" s="2"/>
      <c r="I36" s="2"/>
      <c r="J36" s="2"/>
      <c r="K36" s="2"/>
      <c r="L36" s="2"/>
    </row>
    <row r="37" spans="1:12" ht="24" customHeight="1" x14ac:dyDescent="0.2">
      <c r="A37" s="3">
        <v>9</v>
      </c>
      <c r="B37" s="96" t="s">
        <v>26</v>
      </c>
      <c r="C37" s="96"/>
      <c r="D37" s="17"/>
      <c r="E37" s="17"/>
      <c r="F37" s="2"/>
      <c r="G37" s="2"/>
      <c r="H37" s="2"/>
      <c r="I37" s="2"/>
      <c r="J37" s="2"/>
      <c r="K37" s="2"/>
      <c r="L37" s="2"/>
    </row>
    <row r="38" spans="1:12" ht="25.5" customHeight="1" x14ac:dyDescent="0.2">
      <c r="A38" s="2">
        <v>10</v>
      </c>
      <c r="B38" s="96" t="s">
        <v>27</v>
      </c>
      <c r="C38" s="96"/>
      <c r="D38" s="17"/>
      <c r="E38" s="17"/>
      <c r="F38" s="2"/>
      <c r="G38" s="2"/>
      <c r="H38" s="2"/>
      <c r="I38" s="2"/>
      <c r="J38" s="2"/>
      <c r="K38" s="2"/>
      <c r="L38" s="2"/>
    </row>
    <row r="39" spans="1:12" ht="36.75" customHeight="1" x14ac:dyDescent="0.2">
      <c r="A39" s="2">
        <v>11</v>
      </c>
      <c r="B39" s="96" t="s">
        <v>28</v>
      </c>
      <c r="C39" s="96"/>
      <c r="D39" s="17"/>
      <c r="E39" s="17"/>
      <c r="F39" s="2"/>
      <c r="G39" s="2"/>
      <c r="H39" s="2"/>
      <c r="I39" s="2"/>
      <c r="J39" s="2"/>
      <c r="K39" s="2"/>
      <c r="L39" s="2"/>
    </row>
    <row r="40" spans="1:12" x14ac:dyDescent="0.2">
      <c r="B40" s="4"/>
      <c r="C40" s="4"/>
      <c r="D40" s="4"/>
      <c r="E40" s="4"/>
    </row>
    <row r="41" spans="1:12" x14ac:dyDescent="0.2">
      <c r="B41" s="4"/>
      <c r="C41" s="4"/>
      <c r="D41" s="4"/>
      <c r="E41" s="4"/>
    </row>
  </sheetData>
  <mergeCells count="16">
    <mergeCell ref="B39:C39"/>
    <mergeCell ref="B28:C28"/>
    <mergeCell ref="B35:C35"/>
    <mergeCell ref="B36:C36"/>
    <mergeCell ref="B37:C37"/>
    <mergeCell ref="B38:C38"/>
    <mergeCell ref="B31:C31"/>
    <mergeCell ref="B32:C32"/>
    <mergeCell ref="B33:C33"/>
    <mergeCell ref="B34:C34"/>
    <mergeCell ref="B29:C29"/>
    <mergeCell ref="B30:C30"/>
    <mergeCell ref="A1:J2"/>
    <mergeCell ref="B14:G15"/>
    <mergeCell ref="B16:B17"/>
    <mergeCell ref="C16:C17"/>
  </mergeCells>
  <phoneticPr fontId="0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topLeftCell="A10" zoomScaleNormal="100" zoomScaleSheetLayoutView="100" workbookViewId="0">
      <selection activeCell="B46" sqref="B46"/>
    </sheetView>
  </sheetViews>
  <sheetFormatPr defaultRowHeight="12.75" x14ac:dyDescent="0.2"/>
  <cols>
    <col min="1" max="1" width="3.140625" style="1" customWidth="1"/>
    <col min="2" max="2" width="39.5703125" style="1" customWidth="1"/>
    <col min="3" max="3" width="11.42578125" style="1" customWidth="1"/>
    <col min="4" max="4" width="10.7109375" style="1" customWidth="1"/>
    <col min="5" max="5" width="14.140625" style="1" customWidth="1"/>
    <col min="6" max="6" width="0.140625" style="1" customWidth="1"/>
    <col min="7" max="8" width="0" style="1" hidden="1" customWidth="1"/>
    <col min="9" max="9" width="8.7109375" style="1" hidden="1" customWidth="1"/>
    <col min="10" max="10" width="0" style="1" hidden="1" customWidth="1"/>
    <col min="11" max="24" width="9.140625" style="1"/>
  </cols>
  <sheetData>
    <row r="1" spans="1:10" x14ac:dyDescent="0.2">
      <c r="A1" s="92" t="s">
        <v>64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2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ht="70.5" customHeight="1" x14ac:dyDescent="0.2">
      <c r="A3" s="4"/>
      <c r="B3" s="6"/>
      <c r="C3" s="7" t="s">
        <v>7</v>
      </c>
      <c r="D3" s="8" t="s">
        <v>8</v>
      </c>
      <c r="E3" s="8" t="s">
        <v>9</v>
      </c>
      <c r="F3" s="5"/>
      <c r="G3" s="5"/>
      <c r="H3" s="5"/>
      <c r="I3" s="5"/>
      <c r="J3" s="5"/>
    </row>
    <row r="4" spans="1:10" x14ac:dyDescent="0.2">
      <c r="A4" s="4"/>
      <c r="B4" s="6" t="s">
        <v>6</v>
      </c>
      <c r="C4" s="9">
        <v>1</v>
      </c>
      <c r="D4" s="6">
        <v>2</v>
      </c>
      <c r="E4" s="6">
        <v>3</v>
      </c>
      <c r="F4" s="4"/>
      <c r="G4" s="4"/>
      <c r="H4" s="4"/>
      <c r="I4" s="4"/>
      <c r="J4" s="4"/>
    </row>
    <row r="5" spans="1:10" x14ac:dyDescent="0.2">
      <c r="A5" s="4"/>
      <c r="B5" s="10" t="s">
        <v>0</v>
      </c>
      <c r="C5" s="9">
        <v>17</v>
      </c>
      <c r="D5" s="9">
        <v>17</v>
      </c>
      <c r="E5" s="9"/>
      <c r="F5" s="4"/>
      <c r="G5" s="4"/>
      <c r="H5" s="4"/>
      <c r="I5" s="4"/>
      <c r="J5" s="4"/>
    </row>
    <row r="6" spans="1:10" x14ac:dyDescent="0.2">
      <c r="A6" s="4"/>
      <c r="B6" s="10" t="s">
        <v>1</v>
      </c>
      <c r="C6" s="9">
        <v>1</v>
      </c>
      <c r="D6" s="9">
        <v>1</v>
      </c>
      <c r="E6" s="9"/>
      <c r="F6" s="4"/>
      <c r="G6" s="4"/>
      <c r="H6" s="4"/>
      <c r="I6" s="4"/>
      <c r="J6" s="4"/>
    </row>
    <row r="7" spans="1:10" x14ac:dyDescent="0.2">
      <c r="A7" s="4"/>
      <c r="B7" s="10" t="s">
        <v>2</v>
      </c>
      <c r="C7" s="9">
        <v>4</v>
      </c>
      <c r="D7" s="9">
        <v>4</v>
      </c>
      <c r="E7" s="9"/>
      <c r="F7" s="4"/>
      <c r="G7" s="4"/>
      <c r="H7" s="4"/>
      <c r="I7" s="4"/>
      <c r="J7" s="4"/>
    </row>
    <row r="8" spans="1:10" ht="30" customHeight="1" x14ac:dyDescent="0.2">
      <c r="A8" s="4"/>
      <c r="B8" s="11" t="s">
        <v>31</v>
      </c>
      <c r="C8" s="9">
        <v>1</v>
      </c>
      <c r="D8" s="9">
        <v>1</v>
      </c>
      <c r="E8" s="9"/>
      <c r="F8" s="4"/>
      <c r="G8" s="4"/>
      <c r="H8" s="4"/>
      <c r="I8" s="4"/>
      <c r="J8" s="4"/>
    </row>
    <row r="9" spans="1:10" ht="30" customHeight="1" x14ac:dyDescent="0.2">
      <c r="A9" s="4"/>
      <c r="B9" s="12" t="s">
        <v>44</v>
      </c>
      <c r="C9" s="9"/>
      <c r="D9" s="9"/>
      <c r="E9" s="9"/>
      <c r="F9" s="4"/>
      <c r="G9" s="4"/>
      <c r="H9" s="4"/>
      <c r="I9" s="4"/>
      <c r="J9" s="4"/>
    </row>
    <row r="10" spans="1:10" x14ac:dyDescent="0.2">
      <c r="A10" s="4"/>
      <c r="B10" s="10" t="s">
        <v>3</v>
      </c>
      <c r="C10" s="9"/>
      <c r="D10" s="9"/>
      <c r="E10" s="9"/>
      <c r="F10" s="4"/>
      <c r="G10" s="4"/>
      <c r="H10" s="4"/>
      <c r="I10" s="4"/>
      <c r="J10" s="4"/>
    </row>
    <row r="11" spans="1:10" x14ac:dyDescent="0.2">
      <c r="A11" s="4"/>
      <c r="B11" s="10" t="s">
        <v>4</v>
      </c>
      <c r="C11" s="9"/>
      <c r="D11" s="9"/>
      <c r="E11" s="9"/>
      <c r="F11" s="4"/>
      <c r="G11" s="4"/>
      <c r="H11" s="4"/>
      <c r="I11" s="4"/>
      <c r="J11" s="4"/>
    </row>
    <row r="12" spans="1:10" x14ac:dyDescent="0.2">
      <c r="A12" s="4"/>
      <c r="B12" s="10" t="s">
        <v>10</v>
      </c>
      <c r="C12" s="9"/>
      <c r="D12" s="9"/>
      <c r="E12" s="9"/>
      <c r="F12" s="4"/>
      <c r="G12" s="4"/>
      <c r="H12" s="4"/>
      <c r="I12" s="4"/>
      <c r="J12" s="4"/>
    </row>
    <row r="13" spans="1:10" x14ac:dyDescent="0.2">
      <c r="A13" s="4"/>
      <c r="B13" s="49" t="s">
        <v>5</v>
      </c>
      <c r="C13" s="50">
        <f>SUM(C5:C12)</f>
        <v>23</v>
      </c>
      <c r="D13" s="50">
        <f>SUM(D5:D12)</f>
        <v>23</v>
      </c>
      <c r="E13" s="50"/>
      <c r="F13" s="4"/>
      <c r="G13" s="4"/>
      <c r="H13" s="4"/>
      <c r="I13" s="4"/>
      <c r="J13" s="4"/>
    </row>
    <row r="14" spans="1:10" x14ac:dyDescent="0.2">
      <c r="A14" s="4"/>
      <c r="B14" s="93" t="s">
        <v>29</v>
      </c>
      <c r="C14" s="93"/>
      <c r="D14" s="93"/>
      <c r="E14" s="93"/>
      <c r="F14" s="93"/>
      <c r="G14" s="93"/>
      <c r="H14" s="4"/>
      <c r="I14" s="4"/>
      <c r="J14" s="4"/>
    </row>
    <row r="15" spans="1:10" ht="8.25" customHeight="1" x14ac:dyDescent="0.2">
      <c r="A15" s="4"/>
      <c r="B15" s="93"/>
      <c r="C15" s="93"/>
      <c r="D15" s="93"/>
      <c r="E15" s="93"/>
      <c r="F15" s="93"/>
      <c r="G15" s="93"/>
      <c r="H15" s="4"/>
      <c r="I15" s="4"/>
      <c r="J15" s="4"/>
    </row>
    <row r="16" spans="1:10" ht="27" customHeight="1" x14ac:dyDescent="0.2">
      <c r="A16" s="12"/>
      <c r="B16" s="94" t="s">
        <v>11</v>
      </c>
      <c r="C16" s="94" t="s">
        <v>35</v>
      </c>
      <c r="D16" s="14" t="s">
        <v>18</v>
      </c>
      <c r="E16" s="15" t="s">
        <v>19</v>
      </c>
      <c r="F16" s="4"/>
      <c r="G16" s="4"/>
      <c r="H16" s="4"/>
      <c r="I16" s="4"/>
      <c r="J16" s="4"/>
    </row>
    <row r="17" spans="1:24" ht="21" customHeight="1" x14ac:dyDescent="0.2">
      <c r="A17" s="12"/>
      <c r="B17" s="94"/>
      <c r="C17" s="94"/>
      <c r="D17" s="16"/>
      <c r="E17" s="16"/>
      <c r="F17" s="4"/>
      <c r="G17" s="4"/>
      <c r="H17" s="4"/>
      <c r="I17" s="4"/>
      <c r="J17" s="4"/>
    </row>
    <row r="18" spans="1:24" ht="25.5" x14ac:dyDescent="0.2">
      <c r="A18" s="12">
        <v>1</v>
      </c>
      <c r="B18" s="13" t="s">
        <v>12</v>
      </c>
      <c r="C18" s="12" t="s">
        <v>36</v>
      </c>
      <c r="D18" s="17"/>
      <c r="E18" s="17"/>
      <c r="F18" s="4"/>
      <c r="G18" s="4"/>
      <c r="H18" s="4"/>
      <c r="I18" s="4"/>
      <c r="J18" s="4"/>
    </row>
    <row r="19" spans="1:24" ht="25.5" x14ac:dyDescent="0.2">
      <c r="A19" s="12">
        <v>2</v>
      </c>
      <c r="B19" s="13" t="s">
        <v>13</v>
      </c>
      <c r="C19" s="12" t="s">
        <v>37</v>
      </c>
      <c r="D19" s="17"/>
      <c r="E19" s="17"/>
      <c r="F19" s="4"/>
      <c r="G19" s="4"/>
      <c r="H19" s="4"/>
      <c r="I19" s="4"/>
      <c r="J19" s="4"/>
      <c r="X19"/>
    </row>
    <row r="20" spans="1:24" ht="25.5" x14ac:dyDescent="0.2">
      <c r="A20" s="12">
        <v>3</v>
      </c>
      <c r="B20" s="13" t="s">
        <v>14</v>
      </c>
      <c r="C20" s="12" t="s">
        <v>38</v>
      </c>
      <c r="D20" s="17"/>
      <c r="E20" s="17"/>
      <c r="F20" s="4"/>
      <c r="G20" s="4"/>
      <c r="H20" s="4"/>
      <c r="I20" s="4"/>
      <c r="J20" s="4"/>
    </row>
    <row r="21" spans="1:24" ht="30" customHeight="1" x14ac:dyDescent="0.2">
      <c r="A21" s="12">
        <v>4</v>
      </c>
      <c r="B21" s="13" t="s">
        <v>15</v>
      </c>
      <c r="C21" s="12" t="s">
        <v>39</v>
      </c>
      <c r="D21" s="17"/>
      <c r="E21" s="17"/>
      <c r="F21" s="4"/>
      <c r="G21" s="4"/>
      <c r="H21" s="4"/>
      <c r="I21" s="4"/>
      <c r="J21" s="4"/>
    </row>
    <row r="22" spans="1:24" x14ac:dyDescent="0.2">
      <c r="A22" s="12">
        <v>5</v>
      </c>
      <c r="B22" s="13" t="s">
        <v>16</v>
      </c>
      <c r="C22" s="12" t="s">
        <v>40</v>
      </c>
      <c r="D22" s="17"/>
      <c r="E22" s="17"/>
      <c r="F22" s="4"/>
      <c r="G22" s="4"/>
      <c r="H22" s="4"/>
      <c r="I22" s="4"/>
      <c r="J22" s="4"/>
    </row>
    <row r="23" spans="1:24" x14ac:dyDescent="0.2">
      <c r="A23" s="12">
        <v>6</v>
      </c>
      <c r="B23" s="12" t="s">
        <v>17</v>
      </c>
      <c r="C23" s="12"/>
      <c r="D23" s="17"/>
      <c r="E23" s="17"/>
      <c r="F23" s="4"/>
      <c r="G23" s="4"/>
      <c r="H23" s="4"/>
      <c r="I23" s="4"/>
      <c r="J23" s="4"/>
    </row>
    <row r="24" spans="1:24" ht="25.5" x14ac:dyDescent="0.2">
      <c r="A24" s="13">
        <v>7</v>
      </c>
      <c r="B24" s="13" t="s">
        <v>32</v>
      </c>
      <c r="C24" s="13"/>
      <c r="D24" s="19"/>
      <c r="E24" s="19"/>
      <c r="F24" s="4"/>
      <c r="G24" s="4"/>
      <c r="H24" s="4"/>
      <c r="I24" s="4"/>
      <c r="J24" s="4"/>
    </row>
    <row r="25" spans="1:24" x14ac:dyDescent="0.2">
      <c r="A25" s="13">
        <v>8</v>
      </c>
      <c r="B25" s="12" t="s">
        <v>17</v>
      </c>
      <c r="C25" s="13"/>
      <c r="D25" s="19"/>
      <c r="E25" s="19"/>
      <c r="F25" s="4"/>
      <c r="G25" s="4"/>
      <c r="H25" s="4"/>
      <c r="I25" s="4"/>
      <c r="J25" s="4"/>
    </row>
    <row r="26" spans="1:24" ht="25.5" x14ac:dyDescent="0.2">
      <c r="A26" s="13">
        <v>9</v>
      </c>
      <c r="B26" s="13" t="s">
        <v>33</v>
      </c>
      <c r="C26" s="13"/>
      <c r="D26" s="19"/>
      <c r="E26" s="19"/>
      <c r="F26" s="4"/>
      <c r="G26" s="4"/>
      <c r="H26" s="4"/>
      <c r="I26" s="4"/>
      <c r="J26" s="4"/>
    </row>
    <row r="27" spans="1:24" x14ac:dyDescent="0.2">
      <c r="A27" s="12">
        <v>10</v>
      </c>
      <c r="B27" s="12" t="s">
        <v>17</v>
      </c>
      <c r="C27" s="12"/>
      <c r="D27" s="54"/>
      <c r="E27" s="54"/>
      <c r="F27" s="4"/>
      <c r="G27" s="4"/>
      <c r="H27" s="4"/>
      <c r="I27" s="4"/>
      <c r="J27" s="4"/>
    </row>
    <row r="28" spans="1:24" ht="29.25" customHeight="1" x14ac:dyDescent="0.2">
      <c r="B28" s="95" t="s">
        <v>34</v>
      </c>
      <c r="C28" s="95"/>
      <c r="D28" s="11"/>
      <c r="E28" s="11" t="s">
        <v>87</v>
      </c>
      <c r="F28" s="76"/>
      <c r="G28" s="76"/>
      <c r="H28" s="76"/>
      <c r="I28" s="76"/>
      <c r="J28" s="76"/>
      <c r="K28" s="76" t="s">
        <v>88</v>
      </c>
      <c r="L28" s="76" t="s">
        <v>89</v>
      </c>
    </row>
    <row r="29" spans="1:24" x14ac:dyDescent="0.2">
      <c r="A29" s="2">
        <v>1</v>
      </c>
      <c r="B29" s="89" t="s">
        <v>20</v>
      </c>
      <c r="C29" s="89"/>
      <c r="D29" s="17">
        <v>5</v>
      </c>
      <c r="E29" s="17">
        <v>1</v>
      </c>
      <c r="F29" s="2"/>
      <c r="G29" s="2"/>
      <c r="H29" s="2"/>
      <c r="I29" s="2"/>
      <c r="J29" s="2"/>
      <c r="K29" s="41">
        <v>30000</v>
      </c>
      <c r="L29" s="2"/>
    </row>
    <row r="30" spans="1:24" x14ac:dyDescent="0.2">
      <c r="A30" s="2">
        <v>2</v>
      </c>
      <c r="B30" s="90" t="s">
        <v>21</v>
      </c>
      <c r="C30" s="90"/>
      <c r="D30" s="17"/>
      <c r="E30" s="17"/>
      <c r="F30" s="2"/>
      <c r="G30" s="2"/>
      <c r="H30" s="2"/>
      <c r="I30" s="2"/>
      <c r="J30" s="2"/>
      <c r="K30" s="41"/>
      <c r="L30" s="2"/>
    </row>
    <row r="31" spans="1:24" x14ac:dyDescent="0.2">
      <c r="A31" s="2">
        <v>3</v>
      </c>
      <c r="B31" s="90" t="s">
        <v>22</v>
      </c>
      <c r="C31" s="90"/>
      <c r="D31" s="17">
        <v>5</v>
      </c>
      <c r="E31" s="17"/>
      <c r="F31" s="2"/>
      <c r="G31" s="2"/>
      <c r="H31" s="2"/>
      <c r="I31" s="2"/>
      <c r="J31" s="2"/>
      <c r="K31" s="41"/>
      <c r="L31" s="2"/>
    </row>
    <row r="32" spans="1:24" x14ac:dyDescent="0.2">
      <c r="A32" s="2">
        <v>4</v>
      </c>
      <c r="B32" s="90" t="s">
        <v>23</v>
      </c>
      <c r="C32" s="90"/>
      <c r="D32" s="17">
        <v>950000</v>
      </c>
      <c r="E32" s="17"/>
      <c r="F32" s="2"/>
      <c r="G32" s="2"/>
      <c r="H32" s="2"/>
      <c r="I32" s="2"/>
      <c r="J32" s="2"/>
      <c r="K32" s="41"/>
      <c r="L32" s="2"/>
    </row>
    <row r="33" spans="1:12" x14ac:dyDescent="0.2">
      <c r="A33" s="2">
        <v>5</v>
      </c>
      <c r="B33" s="90" t="s">
        <v>24</v>
      </c>
      <c r="C33" s="90"/>
      <c r="D33" s="17">
        <v>10</v>
      </c>
      <c r="E33" s="17"/>
      <c r="F33" s="2"/>
      <c r="G33" s="2"/>
      <c r="H33" s="2"/>
      <c r="I33" s="2"/>
      <c r="J33" s="2"/>
      <c r="K33" s="41"/>
      <c r="L33" s="2"/>
    </row>
    <row r="34" spans="1:12" x14ac:dyDescent="0.2">
      <c r="A34" s="2">
        <v>6</v>
      </c>
      <c r="B34" s="90" t="s">
        <v>42</v>
      </c>
      <c r="C34" s="90"/>
      <c r="D34" s="17"/>
      <c r="E34" s="17"/>
      <c r="F34" s="2"/>
      <c r="G34" s="2"/>
      <c r="H34" s="2"/>
      <c r="I34" s="2"/>
      <c r="J34" s="2"/>
      <c r="K34" s="41"/>
      <c r="L34" s="2"/>
    </row>
    <row r="35" spans="1:12" x14ac:dyDescent="0.2">
      <c r="A35" s="2">
        <v>7</v>
      </c>
      <c r="B35" s="90" t="s">
        <v>17</v>
      </c>
      <c r="C35" s="90"/>
      <c r="D35" s="17"/>
      <c r="E35" s="17"/>
      <c r="F35" s="2"/>
      <c r="G35" s="2"/>
      <c r="H35" s="2"/>
      <c r="I35" s="2"/>
      <c r="J35" s="2"/>
      <c r="K35" s="41"/>
      <c r="L35" s="2"/>
    </row>
    <row r="36" spans="1:12" x14ac:dyDescent="0.2">
      <c r="A36" s="2">
        <v>8</v>
      </c>
      <c r="B36" s="90" t="s">
        <v>25</v>
      </c>
      <c r="C36" s="90"/>
      <c r="D36" s="17">
        <v>3</v>
      </c>
      <c r="E36" s="17"/>
      <c r="F36" s="2"/>
      <c r="G36" s="2"/>
      <c r="H36" s="2"/>
      <c r="I36" s="2"/>
      <c r="J36" s="2"/>
      <c r="K36" s="41"/>
      <c r="L36" s="2"/>
    </row>
    <row r="37" spans="1:12" ht="24" customHeight="1" x14ac:dyDescent="0.2">
      <c r="A37" s="3">
        <v>9</v>
      </c>
      <c r="B37" s="96" t="s">
        <v>26</v>
      </c>
      <c r="C37" s="96"/>
      <c r="D37" s="17"/>
      <c r="E37" s="17"/>
      <c r="F37" s="2"/>
      <c r="G37" s="2"/>
      <c r="H37" s="2"/>
      <c r="I37" s="2"/>
      <c r="J37" s="2"/>
      <c r="K37" s="41"/>
      <c r="L37" s="2"/>
    </row>
    <row r="38" spans="1:12" ht="25.5" customHeight="1" x14ac:dyDescent="0.2">
      <c r="A38" s="2">
        <v>10</v>
      </c>
      <c r="B38" s="96" t="s">
        <v>27</v>
      </c>
      <c r="C38" s="96"/>
      <c r="D38" s="17"/>
      <c r="E38" s="17"/>
      <c r="F38" s="2"/>
      <c r="G38" s="2"/>
      <c r="H38" s="2"/>
      <c r="I38" s="2"/>
      <c r="J38" s="2"/>
      <c r="K38" s="41"/>
      <c r="L38" s="2"/>
    </row>
    <row r="39" spans="1:12" ht="36.75" customHeight="1" x14ac:dyDescent="0.2">
      <c r="A39" s="2">
        <v>11</v>
      </c>
      <c r="B39" s="96" t="s">
        <v>28</v>
      </c>
      <c r="C39" s="96"/>
      <c r="D39" s="17"/>
      <c r="E39" s="17"/>
      <c r="F39" s="2"/>
      <c r="G39" s="2"/>
      <c r="H39" s="2"/>
      <c r="I39" s="2"/>
      <c r="J39" s="2"/>
      <c r="K39" s="41"/>
      <c r="L39" s="2"/>
    </row>
    <row r="40" spans="1:12" x14ac:dyDescent="0.2">
      <c r="B40" s="4"/>
      <c r="C40" s="4"/>
      <c r="D40" s="4"/>
      <c r="E40" s="4"/>
    </row>
    <row r="41" spans="1:12" x14ac:dyDescent="0.2">
      <c r="B41" s="4"/>
      <c r="C41" s="4"/>
      <c r="D41" s="4"/>
      <c r="E41" s="4"/>
    </row>
  </sheetData>
  <mergeCells count="16">
    <mergeCell ref="B29:C29"/>
    <mergeCell ref="B30:C30"/>
    <mergeCell ref="A1:J2"/>
    <mergeCell ref="B14:G15"/>
    <mergeCell ref="B16:B17"/>
    <mergeCell ref="C16:C17"/>
    <mergeCell ref="B39:C39"/>
    <mergeCell ref="B28:C28"/>
    <mergeCell ref="B35:C35"/>
    <mergeCell ref="B36:C36"/>
    <mergeCell ref="B37:C37"/>
    <mergeCell ref="B38:C38"/>
    <mergeCell ref="B31:C31"/>
    <mergeCell ref="B32:C32"/>
    <mergeCell ref="B33:C33"/>
    <mergeCell ref="B34:C34"/>
  </mergeCells>
  <phoneticPr fontId="0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topLeftCell="A16" zoomScaleNormal="100" zoomScaleSheetLayoutView="100" workbookViewId="0">
      <selection activeCell="K45" sqref="K45"/>
    </sheetView>
  </sheetViews>
  <sheetFormatPr defaultRowHeight="12.75" x14ac:dyDescent="0.2"/>
  <cols>
    <col min="1" max="1" width="3.140625" style="1" customWidth="1"/>
    <col min="2" max="2" width="39.5703125" style="1" customWidth="1"/>
    <col min="3" max="3" width="11.42578125" style="1" customWidth="1"/>
    <col min="4" max="4" width="10.7109375" style="1" customWidth="1"/>
    <col min="5" max="5" width="14.140625" style="1" customWidth="1"/>
    <col min="6" max="6" width="0.140625" style="1" customWidth="1"/>
    <col min="7" max="8" width="0" style="1" hidden="1" customWidth="1"/>
    <col min="9" max="9" width="8.7109375" style="1" hidden="1" customWidth="1"/>
    <col min="10" max="10" width="0" style="1" hidden="1" customWidth="1"/>
    <col min="11" max="24" width="9.140625" style="1"/>
  </cols>
  <sheetData>
    <row r="1" spans="1:10" x14ac:dyDescent="0.2">
      <c r="A1" s="92" t="s">
        <v>65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2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ht="70.5" customHeight="1" x14ac:dyDescent="0.2">
      <c r="A3" s="4"/>
      <c r="B3" s="6"/>
      <c r="C3" s="7" t="s">
        <v>7</v>
      </c>
      <c r="D3" s="8" t="s">
        <v>8</v>
      </c>
      <c r="E3" s="8" t="s">
        <v>9</v>
      </c>
      <c r="F3" s="5"/>
      <c r="G3" s="5"/>
      <c r="H3" s="5"/>
      <c r="I3" s="5"/>
      <c r="J3" s="5"/>
    </row>
    <row r="4" spans="1:10" x14ac:dyDescent="0.2">
      <c r="A4" s="4"/>
      <c r="B4" s="6" t="s">
        <v>6</v>
      </c>
      <c r="C4" s="9">
        <v>1</v>
      </c>
      <c r="D4" s="6">
        <v>2</v>
      </c>
      <c r="E4" s="6">
        <v>3</v>
      </c>
      <c r="F4" s="4"/>
      <c r="G4" s="4"/>
      <c r="H4" s="4"/>
      <c r="I4" s="4"/>
      <c r="J4" s="4"/>
    </row>
    <row r="5" spans="1:10" x14ac:dyDescent="0.2">
      <c r="A5" s="4"/>
      <c r="B5" s="10" t="s">
        <v>0</v>
      </c>
      <c r="C5" s="9">
        <v>83</v>
      </c>
      <c r="D5" s="9">
        <v>80</v>
      </c>
      <c r="E5" s="9">
        <v>3</v>
      </c>
      <c r="F5" s="4"/>
      <c r="G5" s="4"/>
      <c r="H5" s="4"/>
      <c r="I5" s="4"/>
      <c r="J5" s="4"/>
    </row>
    <row r="6" spans="1:10" x14ac:dyDescent="0.2">
      <c r="A6" s="4"/>
      <c r="B6" s="10" t="s">
        <v>1</v>
      </c>
      <c r="C6" s="9">
        <v>12</v>
      </c>
      <c r="D6" s="9">
        <v>12</v>
      </c>
      <c r="E6" s="9"/>
      <c r="F6" s="4"/>
      <c r="G6" s="4"/>
      <c r="H6" s="4"/>
      <c r="I6" s="4"/>
      <c r="J6" s="4"/>
    </row>
    <row r="7" spans="1:10" x14ac:dyDescent="0.2">
      <c r="A7" s="4"/>
      <c r="B7" s="10" t="s">
        <v>2</v>
      </c>
      <c r="C7" s="9">
        <v>22</v>
      </c>
      <c r="D7" s="9">
        <v>22</v>
      </c>
      <c r="E7" s="9"/>
      <c r="F7" s="4"/>
      <c r="G7" s="4"/>
      <c r="H7" s="4"/>
      <c r="I7" s="4"/>
      <c r="J7" s="4"/>
    </row>
    <row r="8" spans="1:10" ht="30" customHeight="1" x14ac:dyDescent="0.2">
      <c r="A8" s="4"/>
      <c r="B8" s="11" t="s">
        <v>31</v>
      </c>
      <c r="C8" s="9">
        <v>9</v>
      </c>
      <c r="D8" s="9">
        <v>9</v>
      </c>
      <c r="E8" s="9"/>
      <c r="F8" s="4"/>
      <c r="G8" s="4"/>
      <c r="H8" s="4"/>
      <c r="I8" s="4"/>
      <c r="J8" s="4"/>
    </row>
    <row r="9" spans="1:10" ht="30" customHeight="1" x14ac:dyDescent="0.2">
      <c r="A9" s="4"/>
      <c r="B9" s="12" t="s">
        <v>44</v>
      </c>
      <c r="C9" s="9">
        <v>3</v>
      </c>
      <c r="D9" s="9">
        <v>2</v>
      </c>
      <c r="E9" s="9">
        <v>1</v>
      </c>
      <c r="F9" s="4"/>
      <c r="G9" s="4"/>
      <c r="H9" s="4"/>
      <c r="I9" s="4"/>
      <c r="J9" s="4"/>
    </row>
    <row r="10" spans="1:10" x14ac:dyDescent="0.2">
      <c r="A10" s="4"/>
      <c r="B10" s="10" t="s">
        <v>3</v>
      </c>
      <c r="C10" s="9"/>
      <c r="D10" s="9"/>
      <c r="E10" s="9"/>
      <c r="F10" s="4"/>
      <c r="G10" s="4"/>
      <c r="H10" s="4"/>
      <c r="I10" s="4"/>
      <c r="J10" s="4"/>
    </row>
    <row r="11" spans="1:10" x14ac:dyDescent="0.2">
      <c r="A11" s="4"/>
      <c r="B11" s="10" t="s">
        <v>4</v>
      </c>
      <c r="C11" s="9"/>
      <c r="D11" s="9"/>
      <c r="E11" s="9"/>
      <c r="F11" s="4"/>
      <c r="G11" s="4"/>
      <c r="H11" s="4"/>
      <c r="I11" s="4"/>
      <c r="J11" s="4"/>
    </row>
    <row r="12" spans="1:10" x14ac:dyDescent="0.2">
      <c r="A12" s="4"/>
      <c r="B12" s="10" t="s">
        <v>10</v>
      </c>
      <c r="C12" s="9">
        <v>32</v>
      </c>
      <c r="D12" s="9">
        <v>25</v>
      </c>
      <c r="E12" s="9">
        <v>7</v>
      </c>
      <c r="F12" s="4"/>
      <c r="G12" s="4"/>
      <c r="H12" s="4"/>
      <c r="I12" s="4"/>
      <c r="J12" s="4"/>
    </row>
    <row r="13" spans="1:10" x14ac:dyDescent="0.2">
      <c r="A13" s="4"/>
      <c r="B13" s="44" t="s">
        <v>5</v>
      </c>
      <c r="C13" s="45">
        <f>SUM(C5:C12)</f>
        <v>161</v>
      </c>
      <c r="D13" s="45">
        <f>SUM(D5:D12)</f>
        <v>150</v>
      </c>
      <c r="E13" s="45">
        <v>11</v>
      </c>
      <c r="F13" s="4"/>
      <c r="G13" s="4"/>
      <c r="H13" s="4"/>
      <c r="I13" s="4"/>
      <c r="J13" s="4"/>
    </row>
    <row r="14" spans="1:10" x14ac:dyDescent="0.2">
      <c r="A14" s="4"/>
      <c r="B14" s="93" t="s">
        <v>29</v>
      </c>
      <c r="C14" s="93"/>
      <c r="D14" s="93"/>
      <c r="E14" s="93"/>
      <c r="F14" s="93"/>
      <c r="G14" s="93"/>
      <c r="H14" s="4"/>
      <c r="I14" s="4"/>
      <c r="J14" s="4"/>
    </row>
    <row r="15" spans="1:10" ht="8.25" customHeight="1" x14ac:dyDescent="0.2">
      <c r="A15" s="4"/>
      <c r="B15" s="93"/>
      <c r="C15" s="93"/>
      <c r="D15" s="93"/>
      <c r="E15" s="93"/>
      <c r="F15" s="93"/>
      <c r="G15" s="93"/>
      <c r="H15" s="4"/>
      <c r="I15" s="4"/>
      <c r="J15" s="4"/>
    </row>
    <row r="16" spans="1:10" ht="27" customHeight="1" x14ac:dyDescent="0.2">
      <c r="A16" s="12"/>
      <c r="B16" s="94" t="s">
        <v>11</v>
      </c>
      <c r="C16" s="94" t="s">
        <v>35</v>
      </c>
      <c r="D16" s="14" t="s">
        <v>18</v>
      </c>
      <c r="E16" s="15" t="s">
        <v>19</v>
      </c>
      <c r="F16" s="4"/>
      <c r="G16" s="4"/>
      <c r="H16" s="4"/>
      <c r="I16" s="4"/>
      <c r="J16" s="4"/>
    </row>
    <row r="17" spans="1:24" ht="21" customHeight="1" x14ac:dyDescent="0.2">
      <c r="A17" s="12"/>
      <c r="B17" s="94"/>
      <c r="C17" s="94"/>
      <c r="D17" s="16"/>
      <c r="E17" s="16"/>
      <c r="F17" s="4"/>
      <c r="G17" s="4"/>
      <c r="H17" s="4"/>
      <c r="I17" s="4"/>
      <c r="J17" s="4"/>
    </row>
    <row r="18" spans="1:24" ht="25.5" x14ac:dyDescent="0.2">
      <c r="A18" s="12">
        <v>1</v>
      </c>
      <c r="B18" s="13" t="s">
        <v>12</v>
      </c>
      <c r="C18" s="12" t="s">
        <v>36</v>
      </c>
      <c r="D18" s="17"/>
      <c r="E18" s="17"/>
      <c r="F18" s="4"/>
      <c r="G18" s="4"/>
      <c r="H18" s="4"/>
      <c r="I18" s="4"/>
      <c r="J18" s="4"/>
    </row>
    <row r="19" spans="1:24" ht="25.5" x14ac:dyDescent="0.2">
      <c r="A19" s="12">
        <v>2</v>
      </c>
      <c r="B19" s="13" t="s">
        <v>13</v>
      </c>
      <c r="C19" s="12" t="s">
        <v>37</v>
      </c>
      <c r="D19" s="17">
        <v>23</v>
      </c>
      <c r="E19" s="17">
        <v>20</v>
      </c>
      <c r="F19" s="4">
        <v>47</v>
      </c>
      <c r="G19" s="4"/>
      <c r="H19" s="4"/>
      <c r="I19" s="4"/>
      <c r="J19" s="4"/>
      <c r="X19"/>
    </row>
    <row r="20" spans="1:24" ht="25.5" x14ac:dyDescent="0.2">
      <c r="A20" s="12">
        <v>3</v>
      </c>
      <c r="B20" s="13" t="s">
        <v>14</v>
      </c>
      <c r="C20" s="12" t="s">
        <v>38</v>
      </c>
      <c r="D20" s="17"/>
      <c r="E20" s="17"/>
      <c r="F20" s="4"/>
      <c r="G20" s="4"/>
      <c r="H20" s="4"/>
      <c r="I20" s="4"/>
      <c r="J20" s="4"/>
    </row>
    <row r="21" spans="1:24" ht="30" customHeight="1" x14ac:dyDescent="0.2">
      <c r="A21" s="12">
        <v>4</v>
      </c>
      <c r="B21" s="13" t="s">
        <v>15</v>
      </c>
      <c r="C21" s="12" t="s">
        <v>39</v>
      </c>
      <c r="D21" s="17"/>
      <c r="E21" s="17"/>
      <c r="F21" s="4"/>
      <c r="G21" s="4"/>
      <c r="H21" s="4"/>
      <c r="I21" s="4"/>
      <c r="J21" s="4"/>
    </row>
    <row r="22" spans="1:24" x14ac:dyDescent="0.2">
      <c r="A22" s="12">
        <v>5</v>
      </c>
      <c r="B22" s="13" t="s">
        <v>16</v>
      </c>
      <c r="C22" s="12" t="s">
        <v>40</v>
      </c>
      <c r="D22" s="17">
        <v>57</v>
      </c>
      <c r="E22" s="17"/>
      <c r="F22" s="4"/>
      <c r="G22" s="4"/>
      <c r="H22" s="4"/>
      <c r="I22" s="4"/>
      <c r="J22" s="4"/>
    </row>
    <row r="23" spans="1:24" x14ac:dyDescent="0.2">
      <c r="A23" s="12">
        <v>6</v>
      </c>
      <c r="B23" s="12" t="s">
        <v>17</v>
      </c>
      <c r="C23" s="12"/>
      <c r="D23" s="17">
        <v>11</v>
      </c>
      <c r="E23" s="17"/>
      <c r="F23" s="4"/>
      <c r="G23" s="4"/>
      <c r="H23" s="4"/>
      <c r="I23" s="4"/>
      <c r="J23" s="4"/>
    </row>
    <row r="24" spans="1:24" ht="25.5" x14ac:dyDescent="0.2">
      <c r="A24" s="13">
        <v>7</v>
      </c>
      <c r="B24" s="13" t="s">
        <v>32</v>
      </c>
      <c r="C24" s="13"/>
      <c r="D24" s="19"/>
      <c r="E24" s="19"/>
      <c r="F24" s="4"/>
      <c r="G24" s="4"/>
      <c r="H24" s="4"/>
      <c r="I24" s="4"/>
      <c r="J24" s="4"/>
    </row>
    <row r="25" spans="1:24" x14ac:dyDescent="0.2">
      <c r="A25" s="13">
        <v>8</v>
      </c>
      <c r="B25" s="12" t="s">
        <v>17</v>
      </c>
      <c r="C25" s="13"/>
      <c r="D25" s="19"/>
      <c r="E25" s="19"/>
      <c r="F25" s="4"/>
      <c r="G25" s="4"/>
      <c r="H25" s="4"/>
      <c r="I25" s="4"/>
      <c r="J25" s="4"/>
    </row>
    <row r="26" spans="1:24" ht="25.5" x14ac:dyDescent="0.2">
      <c r="A26" s="13">
        <v>9</v>
      </c>
      <c r="B26" s="13" t="s">
        <v>33</v>
      </c>
      <c r="C26" s="13"/>
      <c r="D26" s="19"/>
      <c r="E26" s="19"/>
      <c r="F26" s="4"/>
      <c r="G26" s="4"/>
      <c r="H26" s="4"/>
      <c r="I26" s="4"/>
      <c r="J26" s="4"/>
    </row>
    <row r="27" spans="1:24" x14ac:dyDescent="0.2">
      <c r="A27" s="12">
        <v>10</v>
      </c>
      <c r="B27" s="12" t="s">
        <v>17</v>
      </c>
      <c r="C27" s="12"/>
      <c r="D27" s="54"/>
      <c r="E27" s="54"/>
      <c r="F27" s="4"/>
      <c r="G27" s="4"/>
      <c r="H27" s="4"/>
      <c r="I27" s="4"/>
      <c r="J27" s="4"/>
    </row>
    <row r="28" spans="1:24" ht="29.25" customHeight="1" x14ac:dyDescent="0.2">
      <c r="B28" s="95" t="s">
        <v>34</v>
      </c>
      <c r="C28" s="95"/>
      <c r="D28" s="11"/>
      <c r="E28" s="11" t="s">
        <v>87</v>
      </c>
      <c r="F28" s="76"/>
      <c r="G28" s="76"/>
      <c r="H28" s="76"/>
      <c r="I28" s="76"/>
      <c r="J28" s="76"/>
      <c r="K28" s="76" t="s">
        <v>88</v>
      </c>
      <c r="L28" s="76" t="s">
        <v>89</v>
      </c>
    </row>
    <row r="29" spans="1:24" x14ac:dyDescent="0.2">
      <c r="A29" s="2">
        <v>1</v>
      </c>
      <c r="B29" s="89" t="s">
        <v>20</v>
      </c>
      <c r="C29" s="89"/>
      <c r="D29" s="17">
        <v>69</v>
      </c>
      <c r="E29" s="17">
        <v>3</v>
      </c>
      <c r="F29" s="2"/>
      <c r="G29" s="2"/>
      <c r="H29" s="2"/>
      <c r="I29" s="2"/>
      <c r="J29" s="2"/>
      <c r="K29" s="2">
        <v>200000</v>
      </c>
      <c r="L29" s="2"/>
    </row>
    <row r="30" spans="1:24" x14ac:dyDescent="0.2">
      <c r="A30" s="2">
        <v>2</v>
      </c>
      <c r="B30" s="90" t="s">
        <v>21</v>
      </c>
      <c r="C30" s="90"/>
      <c r="D30" s="17"/>
      <c r="E30" s="17"/>
      <c r="F30" s="2"/>
      <c r="G30" s="2"/>
      <c r="H30" s="2"/>
      <c r="I30" s="2"/>
      <c r="J30" s="2"/>
      <c r="K30" s="2"/>
      <c r="L30" s="2"/>
    </row>
    <row r="31" spans="1:24" x14ac:dyDescent="0.2">
      <c r="A31" s="2">
        <v>3</v>
      </c>
      <c r="B31" s="90" t="s">
        <v>22</v>
      </c>
      <c r="C31" s="90"/>
      <c r="D31" s="17">
        <v>20</v>
      </c>
      <c r="E31" s="17"/>
      <c r="F31" s="2"/>
      <c r="G31" s="2"/>
      <c r="H31" s="2"/>
      <c r="I31" s="2"/>
      <c r="J31" s="2"/>
      <c r="K31" s="2"/>
      <c r="L31" s="2"/>
    </row>
    <row r="32" spans="1:24" x14ac:dyDescent="0.2">
      <c r="A32" s="2">
        <v>4</v>
      </c>
      <c r="B32" s="90" t="s">
        <v>23</v>
      </c>
      <c r="C32" s="90"/>
      <c r="D32" s="17">
        <v>4210000</v>
      </c>
      <c r="E32" s="17"/>
      <c r="F32" s="2"/>
      <c r="G32" s="2"/>
      <c r="H32" s="2"/>
      <c r="I32" s="2"/>
      <c r="J32" s="2"/>
      <c r="K32" s="2"/>
      <c r="L32" s="2"/>
    </row>
    <row r="33" spans="1:12" x14ac:dyDescent="0.2">
      <c r="A33" s="2">
        <v>5</v>
      </c>
      <c r="B33" s="90" t="s">
        <v>24</v>
      </c>
      <c r="C33" s="90"/>
      <c r="D33" s="17">
        <v>57</v>
      </c>
      <c r="E33" s="17"/>
      <c r="F33" s="2"/>
      <c r="G33" s="2"/>
      <c r="H33" s="2"/>
      <c r="I33" s="2"/>
      <c r="J33" s="2"/>
      <c r="K33" s="2"/>
      <c r="L33" s="2"/>
    </row>
    <row r="34" spans="1:12" x14ac:dyDescent="0.2">
      <c r="A34" s="2">
        <v>6</v>
      </c>
      <c r="B34" s="90" t="s">
        <v>75</v>
      </c>
      <c r="C34" s="90"/>
      <c r="D34" s="17">
        <v>20</v>
      </c>
      <c r="E34" s="17"/>
      <c r="F34" s="2"/>
      <c r="G34" s="2"/>
      <c r="H34" s="2"/>
      <c r="I34" s="2"/>
      <c r="J34" s="2"/>
      <c r="K34" s="2"/>
      <c r="L34" s="2"/>
    </row>
    <row r="35" spans="1:12" x14ac:dyDescent="0.2">
      <c r="A35" s="2">
        <v>7</v>
      </c>
      <c r="B35" s="90" t="s">
        <v>17</v>
      </c>
      <c r="C35" s="90"/>
      <c r="D35" s="17"/>
      <c r="E35" s="17"/>
      <c r="F35" s="2"/>
      <c r="G35" s="2"/>
      <c r="H35" s="2"/>
      <c r="I35" s="2"/>
      <c r="J35" s="2"/>
      <c r="K35" s="2"/>
      <c r="L35" s="2"/>
    </row>
    <row r="36" spans="1:12" x14ac:dyDescent="0.2">
      <c r="A36" s="2">
        <v>8</v>
      </c>
      <c r="B36" s="90" t="s">
        <v>76</v>
      </c>
      <c r="C36" s="90"/>
      <c r="D36" s="17">
        <v>13</v>
      </c>
      <c r="E36" s="17"/>
      <c r="F36" s="2"/>
      <c r="G36" s="2"/>
      <c r="H36" s="2"/>
      <c r="I36" s="2"/>
      <c r="J36" s="2"/>
      <c r="K36" s="2"/>
      <c r="L36" s="2"/>
    </row>
    <row r="37" spans="1:12" ht="24" customHeight="1" x14ac:dyDescent="0.2">
      <c r="A37" s="3">
        <v>9</v>
      </c>
      <c r="B37" s="96" t="s">
        <v>26</v>
      </c>
      <c r="C37" s="96"/>
      <c r="D37" s="17"/>
      <c r="E37" s="17"/>
      <c r="F37" s="2"/>
      <c r="G37" s="2"/>
      <c r="H37" s="2"/>
      <c r="I37" s="2"/>
      <c r="J37" s="2"/>
      <c r="K37" s="2"/>
      <c r="L37" s="2"/>
    </row>
    <row r="38" spans="1:12" ht="25.5" customHeight="1" x14ac:dyDescent="0.2">
      <c r="A38" s="2">
        <v>10</v>
      </c>
      <c r="B38" s="96" t="s">
        <v>27</v>
      </c>
      <c r="C38" s="96"/>
      <c r="D38" s="17"/>
      <c r="E38" s="17"/>
      <c r="F38" s="2"/>
      <c r="G38" s="2"/>
      <c r="H38" s="2"/>
      <c r="I38" s="2"/>
      <c r="J38" s="2"/>
      <c r="K38" s="2"/>
      <c r="L38" s="2"/>
    </row>
    <row r="39" spans="1:12" ht="36.75" customHeight="1" x14ac:dyDescent="0.2">
      <c r="A39" s="2">
        <v>11</v>
      </c>
      <c r="B39" s="96" t="s">
        <v>28</v>
      </c>
      <c r="C39" s="96"/>
      <c r="D39" s="17"/>
      <c r="E39" s="17"/>
      <c r="F39" s="2"/>
      <c r="G39" s="2"/>
      <c r="H39" s="2"/>
      <c r="I39" s="2"/>
      <c r="J39" s="2"/>
      <c r="K39" s="2"/>
      <c r="L39" s="2"/>
    </row>
    <row r="40" spans="1:12" x14ac:dyDescent="0.2">
      <c r="B40" s="4"/>
      <c r="C40" s="4"/>
      <c r="D40" s="4"/>
      <c r="E40" s="4"/>
    </row>
    <row r="41" spans="1:12" x14ac:dyDescent="0.2">
      <c r="B41" s="4"/>
      <c r="C41" s="4"/>
      <c r="D41" s="4"/>
      <c r="E41" s="4"/>
    </row>
  </sheetData>
  <mergeCells count="16">
    <mergeCell ref="B39:C39"/>
    <mergeCell ref="B28:C28"/>
    <mergeCell ref="B35:C35"/>
    <mergeCell ref="B36:C36"/>
    <mergeCell ref="B37:C37"/>
    <mergeCell ref="B38:C38"/>
    <mergeCell ref="B31:C31"/>
    <mergeCell ref="B32:C32"/>
    <mergeCell ref="B33:C33"/>
    <mergeCell ref="B34:C34"/>
    <mergeCell ref="B29:C29"/>
    <mergeCell ref="B30:C30"/>
    <mergeCell ref="A1:J2"/>
    <mergeCell ref="B14:G15"/>
    <mergeCell ref="B16:B17"/>
    <mergeCell ref="C16:C17"/>
  </mergeCells>
  <phoneticPr fontId="0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topLeftCell="A13" zoomScaleNormal="100" zoomScaleSheetLayoutView="100" workbookViewId="0">
      <selection activeCell="R47" sqref="R47"/>
    </sheetView>
  </sheetViews>
  <sheetFormatPr defaultRowHeight="12.75" x14ac:dyDescent="0.2"/>
  <cols>
    <col min="1" max="1" width="3.140625" style="1" customWidth="1"/>
    <col min="2" max="2" width="39.5703125" style="1" customWidth="1"/>
    <col min="3" max="3" width="11.42578125" style="1" customWidth="1"/>
    <col min="4" max="4" width="10.7109375" style="1" customWidth="1"/>
    <col min="5" max="5" width="14.140625" style="1" customWidth="1"/>
    <col min="6" max="6" width="0.140625" style="1" customWidth="1"/>
    <col min="7" max="8" width="0" style="1" hidden="1" customWidth="1"/>
    <col min="9" max="9" width="8.7109375" style="1" hidden="1" customWidth="1"/>
    <col min="10" max="10" width="0" style="1" hidden="1" customWidth="1"/>
    <col min="11" max="24" width="9.140625" style="1"/>
  </cols>
  <sheetData>
    <row r="1" spans="1:11" x14ac:dyDescent="0.2">
      <c r="A1" s="92" t="s">
        <v>66</v>
      </c>
      <c r="B1" s="92"/>
      <c r="C1" s="92"/>
      <c r="D1" s="92"/>
      <c r="E1" s="92"/>
      <c r="F1" s="92"/>
      <c r="G1" s="92"/>
      <c r="H1" s="92"/>
      <c r="I1" s="92"/>
      <c r="J1" s="92"/>
    </row>
    <row r="2" spans="1:11" x14ac:dyDescent="0.2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1" ht="70.5" customHeight="1" x14ac:dyDescent="0.2">
      <c r="A3" s="4"/>
      <c r="B3" s="26"/>
      <c r="C3" s="27" t="s">
        <v>7</v>
      </c>
      <c r="D3" s="28" t="s">
        <v>8</v>
      </c>
      <c r="E3" s="28" t="s">
        <v>9</v>
      </c>
      <c r="F3" s="5"/>
      <c r="G3" s="5"/>
      <c r="H3" s="5"/>
      <c r="I3" s="5"/>
      <c r="J3" s="5"/>
      <c r="K3" s="51" t="s">
        <v>77</v>
      </c>
    </row>
    <row r="4" spans="1:11" x14ac:dyDescent="0.2">
      <c r="A4" s="4"/>
      <c r="B4" s="6" t="s">
        <v>6</v>
      </c>
      <c r="C4" s="9"/>
      <c r="D4" s="6"/>
      <c r="E4" s="6"/>
      <c r="F4" s="12"/>
      <c r="G4" s="4"/>
      <c r="H4" s="4"/>
      <c r="I4" s="4"/>
      <c r="J4" s="4"/>
      <c r="K4" s="41"/>
    </row>
    <row r="5" spans="1:11" x14ac:dyDescent="0.2">
      <c r="A5" s="4"/>
      <c r="B5" s="10" t="s">
        <v>0</v>
      </c>
      <c r="C5" s="9">
        <v>134</v>
      </c>
      <c r="D5" s="9">
        <v>129</v>
      </c>
      <c r="E5" s="9">
        <v>5</v>
      </c>
      <c r="F5" s="12"/>
      <c r="G5" s="4"/>
      <c r="H5" s="4"/>
      <c r="I5" s="4"/>
      <c r="J5" s="4"/>
      <c r="K5" s="41"/>
    </row>
    <row r="6" spans="1:11" x14ac:dyDescent="0.2">
      <c r="A6" s="4"/>
      <c r="B6" s="10" t="s">
        <v>1</v>
      </c>
      <c r="C6" s="9">
        <v>39</v>
      </c>
      <c r="D6" s="9">
        <v>34</v>
      </c>
      <c r="E6" s="9">
        <v>5</v>
      </c>
      <c r="F6" s="12"/>
      <c r="G6" s="4"/>
      <c r="H6" s="4"/>
      <c r="I6" s="4"/>
      <c r="J6" s="4"/>
      <c r="K6" s="41"/>
    </row>
    <row r="7" spans="1:11" x14ac:dyDescent="0.2">
      <c r="A7" s="4"/>
      <c r="B7" s="10" t="s">
        <v>2</v>
      </c>
      <c r="C7" s="9">
        <v>117</v>
      </c>
      <c r="D7" s="9">
        <v>117</v>
      </c>
      <c r="E7" s="9"/>
      <c r="F7" s="12"/>
      <c r="G7" s="4"/>
      <c r="H7" s="4"/>
      <c r="I7" s="4"/>
      <c r="J7" s="4"/>
      <c r="K7" s="41"/>
    </row>
    <row r="8" spans="1:11" ht="30" customHeight="1" x14ac:dyDescent="0.2">
      <c r="A8" s="4"/>
      <c r="B8" s="11" t="s">
        <v>31</v>
      </c>
      <c r="C8" s="9">
        <v>38</v>
      </c>
      <c r="D8" s="9">
        <v>38</v>
      </c>
      <c r="E8" s="9"/>
      <c r="F8" s="12"/>
      <c r="G8" s="4"/>
      <c r="H8" s="4"/>
      <c r="I8" s="4"/>
      <c r="J8" s="4"/>
      <c r="K8" s="41"/>
    </row>
    <row r="9" spans="1:11" ht="30" customHeight="1" x14ac:dyDescent="0.2">
      <c r="A9" s="4"/>
      <c r="B9" s="12" t="s">
        <v>44</v>
      </c>
      <c r="C9" s="9">
        <v>4</v>
      </c>
      <c r="D9" s="9">
        <v>2</v>
      </c>
      <c r="E9" s="9">
        <v>1</v>
      </c>
      <c r="F9" s="66"/>
      <c r="G9" s="67"/>
      <c r="H9" s="67"/>
      <c r="I9" s="67"/>
      <c r="J9" s="67"/>
      <c r="K9" s="43">
        <v>1</v>
      </c>
    </row>
    <row r="10" spans="1:11" x14ac:dyDescent="0.2">
      <c r="A10" s="4"/>
      <c r="B10" s="10" t="s">
        <v>3</v>
      </c>
      <c r="C10" s="9"/>
      <c r="D10" s="9"/>
      <c r="E10" s="11"/>
      <c r="F10" s="66"/>
      <c r="G10" s="67"/>
      <c r="H10" s="67"/>
      <c r="I10" s="67"/>
      <c r="J10" s="67"/>
      <c r="K10" s="43"/>
    </row>
    <row r="11" spans="1:11" x14ac:dyDescent="0.2">
      <c r="A11" s="4"/>
      <c r="B11" s="10" t="s">
        <v>4</v>
      </c>
      <c r="C11" s="9">
        <v>11</v>
      </c>
      <c r="D11" s="9">
        <v>11</v>
      </c>
      <c r="E11" s="11"/>
      <c r="F11" s="66"/>
      <c r="G11" s="67"/>
      <c r="H11" s="67"/>
      <c r="I11" s="67"/>
      <c r="J11" s="67"/>
      <c r="K11" s="43"/>
    </row>
    <row r="12" spans="1:11" x14ac:dyDescent="0.2">
      <c r="A12" s="4"/>
      <c r="B12" s="10" t="s">
        <v>10</v>
      </c>
      <c r="C12" s="9">
        <v>27</v>
      </c>
      <c r="D12" s="9">
        <v>19</v>
      </c>
      <c r="E12" s="11">
        <v>5</v>
      </c>
      <c r="F12" s="66">
        <v>3</v>
      </c>
      <c r="G12" s="67"/>
      <c r="H12" s="67"/>
      <c r="I12" s="67"/>
      <c r="J12" s="67"/>
      <c r="K12" s="43">
        <v>3</v>
      </c>
    </row>
    <row r="13" spans="1:11" x14ac:dyDescent="0.2">
      <c r="A13" s="4"/>
      <c r="B13" s="10" t="s">
        <v>5</v>
      </c>
      <c r="C13" s="9">
        <f>SUM(C5:C12)</f>
        <v>370</v>
      </c>
      <c r="D13" s="9">
        <f>SUM(D5:D12)</f>
        <v>350</v>
      </c>
      <c r="E13" s="11">
        <f>SUM(E5:E12)</f>
        <v>16</v>
      </c>
      <c r="F13" s="66">
        <f>SUM(F5:F12)</f>
        <v>3</v>
      </c>
      <c r="G13" s="67"/>
      <c r="H13" s="67"/>
      <c r="I13" s="67"/>
      <c r="J13" s="67"/>
      <c r="K13" s="43">
        <f>SUM(K5:K12)</f>
        <v>4</v>
      </c>
    </row>
    <row r="14" spans="1:11" x14ac:dyDescent="0.2">
      <c r="A14" s="4"/>
      <c r="B14" s="93" t="s">
        <v>29</v>
      </c>
      <c r="C14" s="93"/>
      <c r="D14" s="93"/>
      <c r="E14" s="93"/>
      <c r="F14" s="93"/>
      <c r="G14" s="93"/>
      <c r="H14" s="4"/>
      <c r="I14" s="4"/>
      <c r="J14" s="4"/>
    </row>
    <row r="15" spans="1:11" ht="8.25" customHeight="1" x14ac:dyDescent="0.2">
      <c r="A15" s="4"/>
      <c r="B15" s="93"/>
      <c r="C15" s="93"/>
      <c r="D15" s="93"/>
      <c r="E15" s="93"/>
      <c r="F15" s="93"/>
      <c r="G15" s="93"/>
      <c r="H15" s="4"/>
      <c r="I15" s="4"/>
      <c r="J15" s="4"/>
    </row>
    <row r="16" spans="1:11" ht="27" customHeight="1" x14ac:dyDescent="0.2">
      <c r="A16" s="12"/>
      <c r="B16" s="94" t="s">
        <v>11</v>
      </c>
      <c r="C16" s="94" t="s">
        <v>35</v>
      </c>
      <c r="D16" s="14" t="s">
        <v>18</v>
      </c>
      <c r="E16" s="15" t="s">
        <v>19</v>
      </c>
      <c r="F16" s="4"/>
      <c r="G16" s="4"/>
      <c r="H16" s="4"/>
      <c r="I16" s="4"/>
      <c r="J16" s="4"/>
    </row>
    <row r="17" spans="1:24" ht="21" customHeight="1" x14ac:dyDescent="0.2">
      <c r="A17" s="12"/>
      <c r="B17" s="94"/>
      <c r="C17" s="94"/>
      <c r="D17" s="16"/>
      <c r="E17" s="16"/>
      <c r="F17" s="4"/>
      <c r="G17" s="4"/>
      <c r="H17" s="4"/>
      <c r="I17" s="4"/>
      <c r="J17" s="4"/>
    </row>
    <row r="18" spans="1:24" ht="25.5" x14ac:dyDescent="0.2">
      <c r="A18" s="12">
        <v>1</v>
      </c>
      <c r="B18" s="13" t="s">
        <v>12</v>
      </c>
      <c r="C18" s="12" t="s">
        <v>36</v>
      </c>
      <c r="D18" s="17">
        <v>27</v>
      </c>
      <c r="E18" s="17">
        <v>26</v>
      </c>
      <c r="F18" s="4"/>
      <c r="G18" s="4"/>
      <c r="H18" s="4"/>
      <c r="I18" s="4"/>
      <c r="J18" s="4"/>
    </row>
    <row r="19" spans="1:24" ht="25.5" x14ac:dyDescent="0.2">
      <c r="A19" s="12">
        <v>2</v>
      </c>
      <c r="B19" s="13" t="s">
        <v>13</v>
      </c>
      <c r="C19" s="12" t="s">
        <v>37</v>
      </c>
      <c r="D19" s="17">
        <v>9</v>
      </c>
      <c r="E19" s="17">
        <v>9</v>
      </c>
      <c r="F19" s="4">
        <v>47</v>
      </c>
      <c r="G19" s="4"/>
      <c r="H19" s="4"/>
      <c r="I19" s="4"/>
      <c r="J19" s="4"/>
      <c r="X19"/>
    </row>
    <row r="20" spans="1:24" ht="25.5" x14ac:dyDescent="0.2">
      <c r="A20" s="12">
        <v>3</v>
      </c>
      <c r="B20" s="13" t="s">
        <v>14</v>
      </c>
      <c r="C20" s="12" t="s">
        <v>38</v>
      </c>
      <c r="D20" s="17"/>
      <c r="E20" s="17"/>
      <c r="F20" s="4"/>
      <c r="G20" s="4"/>
      <c r="H20" s="4"/>
      <c r="I20" s="4"/>
      <c r="J20" s="4"/>
    </row>
    <row r="21" spans="1:24" ht="30" customHeight="1" x14ac:dyDescent="0.2">
      <c r="A21" s="12">
        <v>4</v>
      </c>
      <c r="B21" s="13" t="s">
        <v>15</v>
      </c>
      <c r="C21" s="12" t="s">
        <v>39</v>
      </c>
      <c r="D21" s="17"/>
      <c r="E21" s="17"/>
      <c r="F21" s="4"/>
      <c r="G21" s="4"/>
      <c r="H21" s="4"/>
      <c r="I21" s="4"/>
      <c r="J21" s="4"/>
    </row>
    <row r="22" spans="1:24" x14ac:dyDescent="0.2">
      <c r="A22" s="12">
        <v>5</v>
      </c>
      <c r="B22" s="13" t="s">
        <v>16</v>
      </c>
      <c r="C22" s="12" t="s">
        <v>40</v>
      </c>
      <c r="D22" s="17"/>
      <c r="E22" s="17"/>
      <c r="F22" s="4"/>
      <c r="G22" s="4"/>
      <c r="H22" s="4"/>
      <c r="I22" s="4"/>
      <c r="J22" s="4"/>
    </row>
    <row r="23" spans="1:24" x14ac:dyDescent="0.2">
      <c r="A23" s="12">
        <v>6</v>
      </c>
      <c r="B23" s="12" t="s">
        <v>17</v>
      </c>
      <c r="C23" s="12"/>
      <c r="D23" s="17"/>
      <c r="E23" s="17"/>
      <c r="F23" s="4"/>
      <c r="G23" s="4"/>
      <c r="H23" s="4"/>
      <c r="I23" s="4"/>
      <c r="J23" s="4"/>
    </row>
    <row r="24" spans="1:24" ht="25.5" x14ac:dyDescent="0.2">
      <c r="A24" s="13">
        <v>7</v>
      </c>
      <c r="B24" s="13" t="s">
        <v>32</v>
      </c>
      <c r="C24" s="13"/>
      <c r="D24" s="19"/>
      <c r="E24" s="19"/>
      <c r="F24" s="4"/>
      <c r="G24" s="4"/>
      <c r="H24" s="4"/>
      <c r="I24" s="4"/>
      <c r="J24" s="4"/>
    </row>
    <row r="25" spans="1:24" x14ac:dyDescent="0.2">
      <c r="A25" s="13">
        <v>8</v>
      </c>
      <c r="B25" s="12" t="s">
        <v>17</v>
      </c>
      <c r="C25" s="13"/>
      <c r="D25" s="19"/>
      <c r="E25" s="19"/>
      <c r="F25" s="4"/>
      <c r="G25" s="4"/>
      <c r="H25" s="4"/>
      <c r="I25" s="4"/>
      <c r="J25" s="4"/>
    </row>
    <row r="26" spans="1:24" ht="25.5" x14ac:dyDescent="0.2">
      <c r="A26" s="13">
        <v>9</v>
      </c>
      <c r="B26" s="13" t="s">
        <v>33</v>
      </c>
      <c r="C26" s="13"/>
      <c r="D26" s="19"/>
      <c r="E26" s="19"/>
      <c r="F26" s="4"/>
      <c r="G26" s="4"/>
      <c r="H26" s="4"/>
      <c r="I26" s="4"/>
      <c r="J26" s="4"/>
    </row>
    <row r="27" spans="1:24" x14ac:dyDescent="0.2">
      <c r="A27" s="12">
        <v>10</v>
      </c>
      <c r="B27" s="12" t="s">
        <v>17</v>
      </c>
      <c r="C27" s="12"/>
      <c r="D27" s="54"/>
      <c r="E27" s="54"/>
      <c r="F27" s="4"/>
      <c r="G27" s="4"/>
      <c r="H27" s="4"/>
      <c r="I27" s="4"/>
      <c r="J27" s="4"/>
    </row>
    <row r="28" spans="1:24" ht="29.25" customHeight="1" x14ac:dyDescent="0.2">
      <c r="B28" s="95" t="s">
        <v>34</v>
      </c>
      <c r="C28" s="95"/>
      <c r="D28" s="17" t="s">
        <v>41</v>
      </c>
      <c r="E28" s="11" t="s">
        <v>87</v>
      </c>
      <c r="F28" s="76"/>
      <c r="G28" s="76"/>
      <c r="H28" s="76"/>
      <c r="I28" s="76"/>
      <c r="J28" s="76"/>
      <c r="K28" s="76" t="s">
        <v>88</v>
      </c>
      <c r="L28" s="76" t="s">
        <v>89</v>
      </c>
    </row>
    <row r="29" spans="1:24" x14ac:dyDescent="0.2">
      <c r="A29" s="2">
        <v>1</v>
      </c>
      <c r="B29" s="89" t="s">
        <v>20</v>
      </c>
      <c r="C29" s="89"/>
      <c r="D29" s="17">
        <v>65</v>
      </c>
      <c r="E29" s="17"/>
      <c r="F29" s="2"/>
      <c r="G29" s="2"/>
      <c r="H29" s="2"/>
      <c r="I29" s="2"/>
      <c r="J29" s="2"/>
      <c r="K29" s="2"/>
      <c r="L29" s="2"/>
    </row>
    <row r="30" spans="1:24" x14ac:dyDescent="0.2">
      <c r="A30" s="2">
        <v>2</v>
      </c>
      <c r="B30" s="90" t="s">
        <v>21</v>
      </c>
      <c r="C30" s="90"/>
      <c r="D30" s="17"/>
      <c r="E30" s="17"/>
      <c r="F30" s="2"/>
      <c r="G30" s="2"/>
      <c r="H30" s="2"/>
      <c r="I30" s="2"/>
      <c r="J30" s="2"/>
      <c r="K30" s="2"/>
      <c r="L30" s="2"/>
    </row>
    <row r="31" spans="1:24" x14ac:dyDescent="0.2">
      <c r="A31" s="2">
        <v>3</v>
      </c>
      <c r="B31" s="90" t="s">
        <v>22</v>
      </c>
      <c r="C31" s="90"/>
      <c r="D31" s="17">
        <v>62</v>
      </c>
      <c r="E31" s="17"/>
      <c r="F31" s="2"/>
      <c r="G31" s="2"/>
      <c r="H31" s="2"/>
      <c r="I31" s="2"/>
      <c r="J31" s="2"/>
      <c r="K31" s="2"/>
      <c r="L31" s="2"/>
    </row>
    <row r="32" spans="1:24" x14ac:dyDescent="0.2">
      <c r="A32" s="2">
        <v>4</v>
      </c>
      <c r="B32" s="90" t="s">
        <v>23</v>
      </c>
      <c r="C32" s="90"/>
      <c r="D32" s="17">
        <v>14253300</v>
      </c>
      <c r="E32" s="17"/>
      <c r="F32" s="2"/>
      <c r="G32" s="2"/>
      <c r="H32" s="2"/>
      <c r="I32" s="2"/>
      <c r="J32" s="2"/>
      <c r="K32" s="2"/>
      <c r="L32" s="2"/>
    </row>
    <row r="33" spans="1:12" x14ac:dyDescent="0.2">
      <c r="A33" s="2">
        <v>5</v>
      </c>
      <c r="B33" s="90" t="s">
        <v>24</v>
      </c>
      <c r="C33" s="90"/>
      <c r="D33" s="17">
        <v>36</v>
      </c>
      <c r="E33" s="17"/>
      <c r="F33" s="2"/>
      <c r="G33" s="2"/>
      <c r="H33" s="2"/>
      <c r="I33" s="2"/>
      <c r="J33" s="2"/>
      <c r="K33" s="2"/>
      <c r="L33" s="2"/>
    </row>
    <row r="34" spans="1:12" x14ac:dyDescent="0.2">
      <c r="A34" s="2">
        <v>6</v>
      </c>
      <c r="B34" s="90" t="s">
        <v>42</v>
      </c>
      <c r="C34" s="90"/>
      <c r="D34" s="17"/>
      <c r="E34" s="17"/>
      <c r="F34" s="2"/>
      <c r="G34" s="2"/>
      <c r="H34" s="2"/>
      <c r="I34" s="2"/>
      <c r="J34" s="2"/>
      <c r="K34" s="2"/>
      <c r="L34" s="2"/>
    </row>
    <row r="35" spans="1:12" x14ac:dyDescent="0.2">
      <c r="A35" s="2">
        <v>7</v>
      </c>
      <c r="B35" s="90" t="s">
        <v>17</v>
      </c>
      <c r="C35" s="90"/>
      <c r="D35" s="17"/>
      <c r="E35" s="17"/>
      <c r="F35" s="2"/>
      <c r="G35" s="2"/>
      <c r="H35" s="2"/>
      <c r="I35" s="2"/>
      <c r="J35" s="2"/>
      <c r="K35" s="2"/>
      <c r="L35" s="2"/>
    </row>
    <row r="36" spans="1:12" x14ac:dyDescent="0.2">
      <c r="A36" s="2">
        <v>8</v>
      </c>
      <c r="B36" s="90" t="s">
        <v>25</v>
      </c>
      <c r="C36" s="90"/>
      <c r="D36" s="17">
        <v>4</v>
      </c>
      <c r="E36" s="17"/>
      <c r="F36" s="2"/>
      <c r="G36" s="2"/>
      <c r="H36" s="2"/>
      <c r="I36" s="2"/>
      <c r="J36" s="2"/>
      <c r="K36" s="2"/>
      <c r="L36" s="2"/>
    </row>
    <row r="37" spans="1:12" ht="24" customHeight="1" x14ac:dyDescent="0.2">
      <c r="A37" s="3">
        <v>9</v>
      </c>
      <c r="B37" s="96" t="s">
        <v>26</v>
      </c>
      <c r="C37" s="96"/>
      <c r="D37" s="17">
        <v>9</v>
      </c>
      <c r="E37" s="17"/>
      <c r="F37" s="2"/>
      <c r="G37" s="2"/>
      <c r="H37" s="2"/>
      <c r="I37" s="2"/>
      <c r="J37" s="2"/>
      <c r="K37" s="2"/>
      <c r="L37" s="2"/>
    </row>
    <row r="38" spans="1:12" ht="25.5" customHeight="1" x14ac:dyDescent="0.2">
      <c r="A38" s="2">
        <v>10</v>
      </c>
      <c r="B38" s="96" t="s">
        <v>27</v>
      </c>
      <c r="C38" s="96"/>
      <c r="D38" s="17"/>
      <c r="E38" s="17"/>
      <c r="F38" s="2"/>
      <c r="G38" s="2"/>
      <c r="H38" s="2"/>
      <c r="I38" s="2"/>
      <c r="J38" s="2"/>
      <c r="K38" s="2"/>
      <c r="L38" s="2"/>
    </row>
    <row r="39" spans="1:12" ht="36.75" customHeight="1" x14ac:dyDescent="0.2">
      <c r="A39" s="2">
        <v>11</v>
      </c>
      <c r="B39" s="96" t="s">
        <v>28</v>
      </c>
      <c r="C39" s="96"/>
      <c r="D39" s="17"/>
      <c r="E39" s="17"/>
      <c r="F39" s="2"/>
      <c r="G39" s="2"/>
      <c r="H39" s="2"/>
      <c r="I39" s="2"/>
      <c r="J39" s="2"/>
      <c r="K39" s="2"/>
      <c r="L39" s="2"/>
    </row>
    <row r="40" spans="1:12" x14ac:dyDescent="0.2">
      <c r="B40" s="4"/>
      <c r="C40" s="4"/>
      <c r="D40" s="4"/>
      <c r="E40" s="4"/>
    </row>
    <row r="41" spans="1:12" x14ac:dyDescent="0.2">
      <c r="B41" s="4"/>
      <c r="C41" s="4"/>
      <c r="D41" s="4"/>
      <c r="E41" s="4"/>
    </row>
  </sheetData>
  <mergeCells count="16">
    <mergeCell ref="B29:C29"/>
    <mergeCell ref="B30:C30"/>
    <mergeCell ref="A1:J2"/>
    <mergeCell ref="B14:G15"/>
    <mergeCell ref="B16:B17"/>
    <mergeCell ref="C16:C17"/>
    <mergeCell ref="B39:C39"/>
    <mergeCell ref="B28:C28"/>
    <mergeCell ref="B35:C35"/>
    <mergeCell ref="B36:C36"/>
    <mergeCell ref="B37:C37"/>
    <mergeCell ref="B38:C38"/>
    <mergeCell ref="B31:C31"/>
    <mergeCell ref="B32:C32"/>
    <mergeCell ref="B33:C33"/>
    <mergeCell ref="B34:C34"/>
  </mergeCells>
  <phoneticPr fontId="0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topLeftCell="A16" zoomScaleNormal="100" zoomScaleSheetLayoutView="100" workbookViewId="0">
      <selection activeCell="D32" sqref="D32"/>
    </sheetView>
  </sheetViews>
  <sheetFormatPr defaultRowHeight="12.75" x14ac:dyDescent="0.2"/>
  <cols>
    <col min="1" max="1" width="3.140625" style="1" customWidth="1"/>
    <col min="2" max="2" width="39.5703125" style="1" customWidth="1"/>
    <col min="3" max="3" width="11.42578125" style="1" customWidth="1"/>
    <col min="4" max="4" width="10.7109375" style="1" customWidth="1"/>
    <col min="5" max="5" width="14.140625" style="1" customWidth="1"/>
    <col min="6" max="6" width="0.140625" style="1" customWidth="1"/>
    <col min="7" max="8" width="0" style="1" hidden="1" customWidth="1"/>
    <col min="9" max="9" width="8.7109375" style="1" hidden="1" customWidth="1"/>
    <col min="10" max="10" width="0" style="1" hidden="1" customWidth="1"/>
    <col min="11" max="24" width="9.140625" style="1"/>
  </cols>
  <sheetData>
    <row r="1" spans="1:11" x14ac:dyDescent="0.2">
      <c r="A1" s="92" t="s">
        <v>67</v>
      </c>
      <c r="B1" s="92"/>
      <c r="C1" s="92"/>
      <c r="D1" s="92"/>
      <c r="E1" s="92"/>
      <c r="F1" s="92"/>
      <c r="G1" s="92"/>
      <c r="H1" s="92"/>
      <c r="I1" s="92"/>
      <c r="J1" s="92"/>
    </row>
    <row r="2" spans="1:11" x14ac:dyDescent="0.2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1" ht="70.5" customHeight="1" x14ac:dyDescent="0.2">
      <c r="A3" s="4"/>
      <c r="B3" s="6"/>
      <c r="C3" s="7" t="s">
        <v>7</v>
      </c>
      <c r="D3" s="8" t="s">
        <v>8</v>
      </c>
      <c r="E3" s="8" t="s">
        <v>9</v>
      </c>
      <c r="F3" s="5"/>
      <c r="G3" s="5"/>
      <c r="H3" s="5"/>
      <c r="I3" s="5"/>
      <c r="J3" s="5"/>
      <c r="K3" s="20"/>
    </row>
    <row r="4" spans="1:11" x14ac:dyDescent="0.2">
      <c r="A4" s="4"/>
      <c r="B4" s="6" t="s">
        <v>6</v>
      </c>
      <c r="C4" s="9">
        <v>1</v>
      </c>
      <c r="D4" s="6">
        <v>2</v>
      </c>
      <c r="E4" s="6">
        <v>3</v>
      </c>
      <c r="F4" s="12"/>
      <c r="G4" s="4"/>
      <c r="H4" s="4"/>
      <c r="I4" s="4"/>
      <c r="J4" s="4"/>
    </row>
    <row r="5" spans="1:11" x14ac:dyDescent="0.2">
      <c r="A5" s="4"/>
      <c r="B5" s="10" t="s">
        <v>0</v>
      </c>
      <c r="C5" s="9">
        <v>53</v>
      </c>
      <c r="D5" s="9">
        <v>51</v>
      </c>
      <c r="E5" s="9">
        <v>2</v>
      </c>
      <c r="F5" s="12"/>
      <c r="G5" s="4"/>
      <c r="H5" s="4"/>
      <c r="I5" s="4"/>
      <c r="J5" s="4"/>
    </row>
    <row r="6" spans="1:11" x14ac:dyDescent="0.2">
      <c r="A6" s="4"/>
      <c r="B6" s="10" t="s">
        <v>1</v>
      </c>
      <c r="C6" s="9">
        <v>25</v>
      </c>
      <c r="D6" s="9">
        <v>25</v>
      </c>
      <c r="E6" s="9"/>
      <c r="F6" s="12"/>
      <c r="G6" s="4"/>
      <c r="H6" s="4"/>
      <c r="I6" s="4"/>
      <c r="J6" s="4"/>
    </row>
    <row r="7" spans="1:11" x14ac:dyDescent="0.2">
      <c r="A7" s="4"/>
      <c r="B7" s="10" t="s">
        <v>2</v>
      </c>
      <c r="C7" s="9">
        <v>33</v>
      </c>
      <c r="D7" s="9">
        <v>30</v>
      </c>
      <c r="E7" s="9"/>
      <c r="F7" s="12"/>
      <c r="G7" s="4"/>
      <c r="H7" s="4"/>
      <c r="I7" s="4"/>
      <c r="J7" s="4"/>
    </row>
    <row r="8" spans="1:11" ht="30" customHeight="1" x14ac:dyDescent="0.2">
      <c r="A8" s="4"/>
      <c r="B8" s="11" t="s">
        <v>31</v>
      </c>
      <c r="C8" s="9">
        <v>26</v>
      </c>
      <c r="D8" s="9">
        <v>26</v>
      </c>
      <c r="E8" s="9"/>
      <c r="F8" s="12"/>
      <c r="G8" s="4"/>
      <c r="H8" s="4"/>
      <c r="I8" s="4"/>
      <c r="J8" s="4"/>
    </row>
    <row r="9" spans="1:11" ht="30" customHeight="1" x14ac:dyDescent="0.2">
      <c r="A9" s="4"/>
      <c r="B9" s="12" t="s">
        <v>44</v>
      </c>
      <c r="C9" s="9"/>
      <c r="D9" s="9"/>
      <c r="E9" s="9"/>
      <c r="F9" s="12"/>
      <c r="G9" s="4"/>
      <c r="H9" s="4"/>
      <c r="I9" s="4"/>
      <c r="J9" s="4"/>
    </row>
    <row r="10" spans="1:11" x14ac:dyDescent="0.2">
      <c r="A10" s="4"/>
      <c r="B10" s="10" t="s">
        <v>3</v>
      </c>
      <c r="C10" s="2"/>
      <c r="D10" s="2"/>
      <c r="E10" s="2"/>
      <c r="F10" s="12"/>
      <c r="G10" s="4"/>
      <c r="H10" s="4"/>
      <c r="I10" s="4"/>
      <c r="J10" s="4"/>
    </row>
    <row r="11" spans="1:11" x14ac:dyDescent="0.2">
      <c r="A11" s="4"/>
      <c r="B11" s="10" t="s">
        <v>4</v>
      </c>
      <c r="C11" s="9">
        <v>4</v>
      </c>
      <c r="D11" s="9">
        <v>4</v>
      </c>
      <c r="E11" s="9"/>
      <c r="F11" s="12"/>
      <c r="G11" s="4"/>
      <c r="H11" s="4"/>
      <c r="I11" s="4"/>
      <c r="J11" s="4"/>
    </row>
    <row r="12" spans="1:11" x14ac:dyDescent="0.2">
      <c r="A12" s="4"/>
      <c r="B12" s="10" t="s">
        <v>10</v>
      </c>
      <c r="C12" s="9">
        <v>20</v>
      </c>
      <c r="D12" s="9">
        <v>20</v>
      </c>
      <c r="E12" s="9"/>
      <c r="F12" s="12"/>
      <c r="G12" s="4"/>
      <c r="H12" s="4"/>
      <c r="I12" s="4"/>
      <c r="J12" s="4"/>
    </row>
    <row r="13" spans="1:11" x14ac:dyDescent="0.2">
      <c r="A13" s="4"/>
      <c r="B13" s="44" t="s">
        <v>5</v>
      </c>
      <c r="C13" s="45">
        <v>161</v>
      </c>
      <c r="D13" s="45">
        <v>156</v>
      </c>
      <c r="E13" s="45">
        <v>5</v>
      </c>
      <c r="F13" s="12"/>
      <c r="G13" s="4"/>
      <c r="H13" s="4"/>
      <c r="I13" s="4"/>
      <c r="J13" s="4"/>
    </row>
    <row r="14" spans="1:11" x14ac:dyDescent="0.2">
      <c r="A14" s="4"/>
      <c r="B14" s="93" t="s">
        <v>29</v>
      </c>
      <c r="C14" s="93"/>
      <c r="D14" s="93"/>
      <c r="E14" s="93"/>
      <c r="F14" s="93"/>
      <c r="G14" s="93"/>
      <c r="H14" s="4"/>
      <c r="I14" s="4"/>
      <c r="J14" s="4"/>
    </row>
    <row r="15" spans="1:11" ht="8.25" customHeight="1" x14ac:dyDescent="0.2">
      <c r="A15" s="4"/>
      <c r="B15" s="93"/>
      <c r="C15" s="93"/>
      <c r="D15" s="93"/>
      <c r="E15" s="93"/>
      <c r="F15" s="93"/>
      <c r="G15" s="93"/>
      <c r="H15" s="4"/>
      <c r="I15" s="4"/>
      <c r="J15" s="4"/>
    </row>
    <row r="16" spans="1:11" ht="27" customHeight="1" x14ac:dyDescent="0.2">
      <c r="A16" s="12"/>
      <c r="B16" s="94" t="s">
        <v>11</v>
      </c>
      <c r="C16" s="94" t="s">
        <v>35</v>
      </c>
      <c r="D16" s="14" t="s">
        <v>18</v>
      </c>
      <c r="E16" s="15" t="s">
        <v>19</v>
      </c>
      <c r="F16" s="4"/>
      <c r="G16" s="4"/>
      <c r="H16" s="4"/>
      <c r="I16" s="4"/>
      <c r="J16" s="4"/>
    </row>
    <row r="17" spans="1:24" ht="21" customHeight="1" x14ac:dyDescent="0.2">
      <c r="A17" s="12"/>
      <c r="B17" s="94"/>
      <c r="C17" s="94"/>
      <c r="D17" s="16"/>
      <c r="E17" s="16"/>
      <c r="F17" s="4"/>
      <c r="G17" s="4"/>
      <c r="H17" s="4"/>
      <c r="I17" s="4"/>
      <c r="J17" s="4"/>
    </row>
    <row r="18" spans="1:24" ht="38.25" x14ac:dyDescent="0.2">
      <c r="A18" s="12">
        <v>1</v>
      </c>
      <c r="B18" s="13" t="s">
        <v>74</v>
      </c>
      <c r="C18" s="12" t="s">
        <v>36</v>
      </c>
      <c r="D18" s="17">
        <v>13</v>
      </c>
      <c r="E18" s="17">
        <v>12</v>
      </c>
      <c r="F18" s="4"/>
      <c r="G18" s="4"/>
      <c r="H18" s="4"/>
      <c r="I18" s="4"/>
      <c r="J18" s="4"/>
    </row>
    <row r="19" spans="1:24" ht="25.5" x14ac:dyDescent="0.2">
      <c r="A19" s="12">
        <v>2</v>
      </c>
      <c r="B19" s="13" t="s">
        <v>13</v>
      </c>
      <c r="C19" s="12" t="s">
        <v>37</v>
      </c>
      <c r="D19" s="17"/>
      <c r="E19" s="17"/>
      <c r="F19" s="4">
        <v>47</v>
      </c>
      <c r="G19" s="4"/>
      <c r="H19" s="4"/>
      <c r="I19" s="4"/>
      <c r="J19" s="4"/>
      <c r="X19"/>
    </row>
    <row r="20" spans="1:24" ht="25.5" x14ac:dyDescent="0.2">
      <c r="A20" s="12">
        <v>3</v>
      </c>
      <c r="B20" s="13" t="s">
        <v>14</v>
      </c>
      <c r="C20" s="12" t="s">
        <v>38</v>
      </c>
      <c r="D20" s="17"/>
      <c r="E20" s="17"/>
      <c r="F20" s="4"/>
      <c r="G20" s="4"/>
      <c r="H20" s="4"/>
      <c r="I20" s="4"/>
      <c r="J20" s="4"/>
    </row>
    <row r="21" spans="1:24" ht="30" customHeight="1" x14ac:dyDescent="0.2">
      <c r="A21" s="12">
        <v>4</v>
      </c>
      <c r="B21" s="13" t="s">
        <v>15</v>
      </c>
      <c r="C21" s="12" t="s">
        <v>39</v>
      </c>
      <c r="D21" s="17"/>
      <c r="E21" s="17"/>
      <c r="F21" s="4"/>
      <c r="G21" s="4"/>
      <c r="H21" s="4"/>
      <c r="I21" s="4"/>
      <c r="J21" s="4"/>
    </row>
    <row r="22" spans="1:24" x14ac:dyDescent="0.2">
      <c r="A22" s="12">
        <v>5</v>
      </c>
      <c r="B22" s="13" t="s">
        <v>16</v>
      </c>
      <c r="C22" s="12" t="s">
        <v>40</v>
      </c>
      <c r="D22" s="17">
        <v>1</v>
      </c>
      <c r="E22" s="17"/>
      <c r="F22" s="4"/>
      <c r="G22" s="4"/>
      <c r="H22" s="4"/>
      <c r="I22" s="4"/>
      <c r="J22" s="4"/>
    </row>
    <row r="23" spans="1:24" x14ac:dyDescent="0.2">
      <c r="A23" s="12">
        <v>6</v>
      </c>
      <c r="B23" s="12" t="s">
        <v>17</v>
      </c>
      <c r="C23" s="12"/>
      <c r="D23" s="17"/>
      <c r="E23" s="17"/>
      <c r="F23" s="4"/>
      <c r="G23" s="4"/>
      <c r="H23" s="4"/>
      <c r="I23" s="4"/>
      <c r="J23" s="4"/>
    </row>
    <row r="24" spans="1:24" ht="25.5" x14ac:dyDescent="0.2">
      <c r="A24" s="13">
        <v>7</v>
      </c>
      <c r="B24" s="13" t="s">
        <v>32</v>
      </c>
      <c r="C24" s="13"/>
      <c r="D24" s="19"/>
      <c r="E24" s="19"/>
      <c r="F24" s="4"/>
      <c r="G24" s="4"/>
      <c r="H24" s="4"/>
      <c r="I24" s="4"/>
      <c r="J24" s="4"/>
    </row>
    <row r="25" spans="1:24" x14ac:dyDescent="0.2">
      <c r="A25" s="13">
        <v>8</v>
      </c>
      <c r="B25" s="12" t="s">
        <v>17</v>
      </c>
      <c r="C25" s="13"/>
      <c r="D25" s="19"/>
      <c r="E25" s="19"/>
      <c r="F25" s="4"/>
      <c r="G25" s="4"/>
      <c r="H25" s="4"/>
      <c r="I25" s="4"/>
      <c r="J25" s="4"/>
    </row>
    <row r="26" spans="1:24" ht="25.5" x14ac:dyDescent="0.2">
      <c r="A26" s="13">
        <v>9</v>
      </c>
      <c r="B26" s="13" t="s">
        <v>33</v>
      </c>
      <c r="C26" s="13"/>
      <c r="D26" s="19"/>
      <c r="E26" s="19"/>
      <c r="F26" s="4"/>
      <c r="G26" s="4"/>
      <c r="H26" s="4"/>
      <c r="I26" s="4"/>
      <c r="J26" s="4"/>
    </row>
    <row r="27" spans="1:24" x14ac:dyDescent="0.2">
      <c r="A27" s="12">
        <v>10</v>
      </c>
      <c r="B27" s="12" t="s">
        <v>17</v>
      </c>
      <c r="C27" s="12"/>
      <c r="D27" s="54"/>
      <c r="E27" s="54"/>
      <c r="F27" s="4"/>
      <c r="G27" s="4"/>
      <c r="H27" s="4"/>
      <c r="I27" s="4"/>
      <c r="J27" s="4"/>
    </row>
    <row r="28" spans="1:24" ht="29.25" customHeight="1" x14ac:dyDescent="0.2">
      <c r="B28" s="95" t="s">
        <v>34</v>
      </c>
      <c r="C28" s="95"/>
      <c r="D28" s="2"/>
      <c r="E28" s="11" t="s">
        <v>87</v>
      </c>
      <c r="F28" s="76"/>
      <c r="G28" s="76"/>
      <c r="H28" s="76"/>
      <c r="I28" s="76"/>
      <c r="J28" s="76"/>
      <c r="K28" s="76" t="s">
        <v>88</v>
      </c>
      <c r="L28" s="76" t="s">
        <v>89</v>
      </c>
    </row>
    <row r="29" spans="1:24" x14ac:dyDescent="0.2">
      <c r="A29" s="2">
        <v>1</v>
      </c>
      <c r="B29" s="89" t="s">
        <v>20</v>
      </c>
      <c r="C29" s="100"/>
      <c r="D29" s="17">
        <v>29</v>
      </c>
      <c r="E29" s="17">
        <v>3</v>
      </c>
      <c r="F29" s="2"/>
      <c r="G29" s="2"/>
      <c r="H29" s="2"/>
      <c r="I29" s="2"/>
      <c r="J29" s="2"/>
      <c r="K29" s="2">
        <v>330000</v>
      </c>
      <c r="L29" s="2"/>
    </row>
    <row r="30" spans="1:24" x14ac:dyDescent="0.2">
      <c r="A30" s="2">
        <v>2</v>
      </c>
      <c r="B30" s="90" t="s">
        <v>21</v>
      </c>
      <c r="C30" s="101"/>
      <c r="D30" s="17"/>
      <c r="E30" s="17"/>
      <c r="F30" s="2"/>
      <c r="G30" s="2"/>
      <c r="H30" s="2"/>
      <c r="I30" s="2"/>
      <c r="J30" s="2"/>
      <c r="K30" s="2"/>
      <c r="L30" s="2"/>
    </row>
    <row r="31" spans="1:24" x14ac:dyDescent="0.2">
      <c r="A31" s="2">
        <v>3</v>
      </c>
      <c r="B31" s="90" t="s">
        <v>22</v>
      </c>
      <c r="C31" s="101"/>
      <c r="D31" s="17">
        <v>21</v>
      </c>
      <c r="E31" s="17"/>
      <c r="F31" s="2"/>
      <c r="G31" s="2"/>
      <c r="H31" s="2"/>
      <c r="I31" s="2"/>
      <c r="J31" s="2"/>
      <c r="K31" s="2"/>
      <c r="L31" s="2"/>
    </row>
    <row r="32" spans="1:24" x14ac:dyDescent="0.2">
      <c r="A32" s="2">
        <v>4</v>
      </c>
      <c r="B32" s="90" t="s">
        <v>23</v>
      </c>
      <c r="C32" s="101"/>
      <c r="D32" s="17">
        <v>3160000</v>
      </c>
      <c r="E32" s="17"/>
      <c r="F32" s="2"/>
      <c r="G32" s="2"/>
      <c r="H32" s="2"/>
      <c r="I32" s="2"/>
      <c r="J32" s="2"/>
      <c r="K32" s="2"/>
      <c r="L32" s="2"/>
    </row>
    <row r="33" spans="1:12" x14ac:dyDescent="0.2">
      <c r="A33" s="2">
        <v>5</v>
      </c>
      <c r="B33" s="90" t="s">
        <v>24</v>
      </c>
      <c r="C33" s="101"/>
      <c r="D33" s="17">
        <v>36</v>
      </c>
      <c r="E33" s="17"/>
      <c r="F33" s="2"/>
      <c r="G33" s="2"/>
      <c r="H33" s="2"/>
      <c r="I33" s="2"/>
      <c r="J33" s="2"/>
      <c r="K33" s="2"/>
      <c r="L33" s="2"/>
    </row>
    <row r="34" spans="1:12" x14ac:dyDescent="0.2">
      <c r="A34" s="2">
        <v>6</v>
      </c>
      <c r="B34" s="90" t="s">
        <v>42</v>
      </c>
      <c r="C34" s="101"/>
      <c r="D34" s="17"/>
      <c r="E34" s="17"/>
      <c r="F34" s="2"/>
      <c r="G34" s="2"/>
      <c r="H34" s="2"/>
      <c r="I34" s="2"/>
      <c r="J34" s="2"/>
      <c r="K34" s="2"/>
      <c r="L34" s="2"/>
    </row>
    <row r="35" spans="1:12" x14ac:dyDescent="0.2">
      <c r="A35" s="2">
        <v>7</v>
      </c>
      <c r="B35" s="90" t="s">
        <v>17</v>
      </c>
      <c r="C35" s="101"/>
      <c r="D35" s="17">
        <v>1</v>
      </c>
      <c r="E35" s="17"/>
      <c r="F35" s="2"/>
      <c r="G35" s="2"/>
      <c r="H35" s="2"/>
      <c r="I35" s="2"/>
      <c r="J35" s="2"/>
      <c r="K35" s="2"/>
      <c r="L35" s="2"/>
    </row>
    <row r="36" spans="1:12" x14ac:dyDescent="0.2">
      <c r="A36" s="2">
        <v>8</v>
      </c>
      <c r="B36" s="90" t="s">
        <v>25</v>
      </c>
      <c r="C36" s="101"/>
      <c r="D36" s="17">
        <v>10</v>
      </c>
      <c r="E36" s="17"/>
      <c r="F36" s="2"/>
      <c r="G36" s="2"/>
      <c r="H36" s="2"/>
      <c r="I36" s="2"/>
      <c r="J36" s="2"/>
      <c r="K36" s="2"/>
      <c r="L36" s="2"/>
    </row>
    <row r="37" spans="1:12" ht="24" customHeight="1" x14ac:dyDescent="0.2">
      <c r="A37" s="3">
        <v>9</v>
      </c>
      <c r="B37" s="96" t="s">
        <v>26</v>
      </c>
      <c r="C37" s="102"/>
      <c r="D37" s="17"/>
      <c r="E37" s="17"/>
      <c r="F37" s="2"/>
      <c r="G37" s="2"/>
      <c r="H37" s="2"/>
      <c r="I37" s="2"/>
      <c r="J37" s="2"/>
      <c r="K37" s="2"/>
      <c r="L37" s="2"/>
    </row>
    <row r="38" spans="1:12" ht="25.5" customHeight="1" x14ac:dyDescent="0.2">
      <c r="A38" s="2">
        <v>10</v>
      </c>
      <c r="B38" s="96" t="s">
        <v>27</v>
      </c>
      <c r="C38" s="102"/>
      <c r="D38" s="17"/>
      <c r="E38" s="17"/>
      <c r="F38" s="2"/>
      <c r="G38" s="2"/>
      <c r="H38" s="2"/>
      <c r="I38" s="2"/>
      <c r="J38" s="2"/>
      <c r="K38" s="2"/>
      <c r="L38" s="2"/>
    </row>
    <row r="39" spans="1:12" ht="36.75" customHeight="1" x14ac:dyDescent="0.2">
      <c r="A39" s="2">
        <v>11</v>
      </c>
      <c r="B39" s="96" t="s">
        <v>28</v>
      </c>
      <c r="C39" s="102"/>
      <c r="D39" s="17"/>
      <c r="E39" s="17"/>
      <c r="F39" s="2"/>
      <c r="G39" s="2"/>
      <c r="H39" s="2"/>
      <c r="I39" s="2"/>
      <c r="J39" s="2"/>
      <c r="K39" s="2"/>
      <c r="L39" s="2"/>
    </row>
    <row r="40" spans="1:12" x14ac:dyDescent="0.2">
      <c r="A40" s="47">
        <v>12</v>
      </c>
      <c r="B40" s="48" t="s">
        <v>0</v>
      </c>
      <c r="C40" s="48"/>
      <c r="D40" s="12">
        <v>8</v>
      </c>
      <c r="E40" s="12"/>
      <c r="F40" s="2"/>
      <c r="G40" s="2"/>
      <c r="H40" s="2"/>
      <c r="I40" s="2"/>
      <c r="J40" s="2"/>
      <c r="K40" s="2"/>
      <c r="L40" s="2"/>
    </row>
    <row r="41" spans="1:12" x14ac:dyDescent="0.2">
      <c r="B41" s="4"/>
      <c r="C41" s="4"/>
      <c r="D41" s="4"/>
      <c r="E41" s="4"/>
    </row>
  </sheetData>
  <mergeCells count="16">
    <mergeCell ref="B39:C39"/>
    <mergeCell ref="B28:C28"/>
    <mergeCell ref="B35:C35"/>
    <mergeCell ref="B36:C36"/>
    <mergeCell ref="B37:C37"/>
    <mergeCell ref="B38:C38"/>
    <mergeCell ref="B31:C31"/>
    <mergeCell ref="B32:C32"/>
    <mergeCell ref="B33:C33"/>
    <mergeCell ref="B34:C34"/>
    <mergeCell ref="B29:C29"/>
    <mergeCell ref="B30:C30"/>
    <mergeCell ref="A1:J2"/>
    <mergeCell ref="B14:G15"/>
    <mergeCell ref="B16:B17"/>
    <mergeCell ref="C16:C17"/>
  </mergeCells>
  <phoneticPr fontId="0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topLeftCell="A10" zoomScaleNormal="100" zoomScaleSheetLayoutView="100" workbookViewId="0">
      <selection activeCell="D32" sqref="D32"/>
    </sheetView>
  </sheetViews>
  <sheetFormatPr defaultRowHeight="12.75" x14ac:dyDescent="0.2"/>
  <cols>
    <col min="1" max="1" width="3.140625" style="1" customWidth="1"/>
    <col min="2" max="2" width="39.5703125" style="1" customWidth="1"/>
    <col min="3" max="3" width="11.42578125" style="1" customWidth="1"/>
    <col min="4" max="4" width="10.7109375" style="1" customWidth="1"/>
    <col min="5" max="5" width="14.140625" style="1" customWidth="1"/>
    <col min="6" max="6" width="0.140625" style="1" customWidth="1"/>
    <col min="7" max="8" width="0" style="1" hidden="1" customWidth="1"/>
    <col min="9" max="9" width="8.7109375" style="1" hidden="1" customWidth="1"/>
    <col min="10" max="10" width="0" style="1" hidden="1" customWidth="1"/>
    <col min="11" max="24" width="9.140625" style="1"/>
  </cols>
  <sheetData>
    <row r="1" spans="1:11" x14ac:dyDescent="0.2">
      <c r="A1" s="92" t="s">
        <v>68</v>
      </c>
      <c r="B1" s="92"/>
      <c r="C1" s="92"/>
      <c r="D1" s="92"/>
      <c r="E1" s="92"/>
      <c r="F1" s="92"/>
      <c r="G1" s="92"/>
      <c r="H1" s="92"/>
      <c r="I1" s="92"/>
      <c r="J1" s="92"/>
    </row>
    <row r="2" spans="1:11" x14ac:dyDescent="0.2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1" ht="70.5" customHeight="1" x14ac:dyDescent="0.2">
      <c r="A3" s="4"/>
      <c r="B3" s="6"/>
      <c r="C3" s="7" t="s">
        <v>7</v>
      </c>
      <c r="D3" s="8" t="s">
        <v>8</v>
      </c>
      <c r="E3" s="8" t="s">
        <v>9</v>
      </c>
      <c r="F3" s="5"/>
      <c r="G3" s="5"/>
      <c r="H3" s="5"/>
      <c r="I3" s="5"/>
      <c r="J3" s="5"/>
      <c r="K3" s="20"/>
    </row>
    <row r="4" spans="1:11" x14ac:dyDescent="0.2">
      <c r="A4" s="4"/>
      <c r="B4" s="6" t="s">
        <v>6</v>
      </c>
      <c r="C4" s="9">
        <v>1</v>
      </c>
      <c r="D4" s="6">
        <v>2</v>
      </c>
      <c r="E4" s="6">
        <v>3</v>
      </c>
      <c r="F4" s="12"/>
      <c r="G4" s="4"/>
      <c r="H4" s="4"/>
      <c r="I4" s="4"/>
      <c r="J4" s="4"/>
    </row>
    <row r="5" spans="1:11" x14ac:dyDescent="0.2">
      <c r="A5" s="4"/>
      <c r="B5" s="10" t="s">
        <v>0</v>
      </c>
      <c r="C5" s="9">
        <v>287</v>
      </c>
      <c r="D5" s="9">
        <v>286</v>
      </c>
      <c r="E5" s="9">
        <v>1</v>
      </c>
      <c r="F5" s="12"/>
      <c r="G5" s="4"/>
      <c r="H5" s="4"/>
      <c r="I5" s="4"/>
      <c r="J5" s="4"/>
    </row>
    <row r="6" spans="1:11" x14ac:dyDescent="0.2">
      <c r="A6" s="4"/>
      <c r="B6" s="10" t="s">
        <v>1</v>
      </c>
      <c r="C6" s="9">
        <v>21</v>
      </c>
      <c r="D6" s="9">
        <v>21</v>
      </c>
      <c r="E6" s="9"/>
      <c r="F6" s="12"/>
      <c r="G6" s="4"/>
      <c r="H6" s="4"/>
      <c r="I6" s="4"/>
      <c r="J6" s="4"/>
    </row>
    <row r="7" spans="1:11" x14ac:dyDescent="0.2">
      <c r="A7" s="4"/>
      <c r="B7" s="10" t="s">
        <v>2</v>
      </c>
      <c r="C7" s="9">
        <v>61</v>
      </c>
      <c r="D7" s="9">
        <v>61</v>
      </c>
      <c r="E7" s="9"/>
      <c r="F7" s="12"/>
      <c r="G7" s="4"/>
      <c r="H7" s="4"/>
      <c r="I7" s="4"/>
      <c r="J7" s="4"/>
    </row>
    <row r="8" spans="1:11" ht="30" customHeight="1" x14ac:dyDescent="0.2">
      <c r="A8" s="4"/>
      <c r="B8" s="11" t="s">
        <v>31</v>
      </c>
      <c r="C8" s="9">
        <v>168</v>
      </c>
      <c r="D8" s="9">
        <v>168</v>
      </c>
      <c r="E8" s="9"/>
      <c r="F8" s="12"/>
      <c r="G8" s="4"/>
      <c r="H8" s="4"/>
      <c r="I8" s="4"/>
      <c r="J8" s="4"/>
    </row>
    <row r="9" spans="1:11" ht="30" customHeight="1" x14ac:dyDescent="0.2">
      <c r="A9" s="4"/>
      <c r="B9" s="12" t="s">
        <v>44</v>
      </c>
      <c r="C9" s="9"/>
      <c r="D9" s="9"/>
      <c r="E9" s="9"/>
      <c r="F9" s="12"/>
      <c r="G9" s="4"/>
      <c r="H9" s="4"/>
      <c r="I9" s="4"/>
      <c r="J9" s="4"/>
    </row>
    <row r="10" spans="1:11" x14ac:dyDescent="0.2">
      <c r="A10" s="4"/>
      <c r="B10" s="10" t="s">
        <v>3</v>
      </c>
      <c r="C10" s="2"/>
      <c r="D10" s="2"/>
      <c r="E10" s="2"/>
      <c r="F10" s="12"/>
      <c r="G10" s="4"/>
      <c r="H10" s="4"/>
      <c r="I10" s="4"/>
      <c r="J10" s="4"/>
    </row>
    <row r="11" spans="1:11" x14ac:dyDescent="0.2">
      <c r="A11" s="4"/>
      <c r="B11" s="10" t="s">
        <v>4</v>
      </c>
      <c r="C11" s="9"/>
      <c r="D11" s="9"/>
      <c r="E11" s="9"/>
      <c r="F11" s="12"/>
      <c r="G11" s="4"/>
      <c r="H11" s="4"/>
      <c r="I11" s="4"/>
      <c r="J11" s="4"/>
    </row>
    <row r="12" spans="1:11" x14ac:dyDescent="0.2">
      <c r="A12" s="4"/>
      <c r="B12" s="10" t="s">
        <v>10</v>
      </c>
      <c r="C12" s="9">
        <v>82</v>
      </c>
      <c r="D12" s="9">
        <v>77</v>
      </c>
      <c r="E12" s="9">
        <v>5</v>
      </c>
      <c r="F12" s="12"/>
      <c r="G12" s="4"/>
      <c r="H12" s="4"/>
      <c r="I12" s="4"/>
      <c r="J12" s="4"/>
    </row>
    <row r="13" spans="1:11" x14ac:dyDescent="0.2">
      <c r="A13" s="4"/>
      <c r="B13" s="56" t="s">
        <v>5</v>
      </c>
      <c r="C13" s="57">
        <v>619</v>
      </c>
      <c r="D13" s="57">
        <v>613</v>
      </c>
      <c r="E13" s="57">
        <v>6</v>
      </c>
      <c r="F13" s="12"/>
      <c r="G13" s="4"/>
      <c r="H13" s="4"/>
      <c r="I13" s="4"/>
      <c r="J13" s="4"/>
    </row>
    <row r="14" spans="1:11" x14ac:dyDescent="0.2">
      <c r="A14" s="4"/>
      <c r="B14" s="93" t="s">
        <v>29</v>
      </c>
      <c r="C14" s="93"/>
      <c r="D14" s="93"/>
      <c r="E14" s="93"/>
      <c r="F14" s="93"/>
      <c r="G14" s="93"/>
      <c r="H14" s="4"/>
      <c r="I14" s="4"/>
      <c r="J14" s="4"/>
    </row>
    <row r="15" spans="1:11" ht="8.25" customHeight="1" x14ac:dyDescent="0.2">
      <c r="A15" s="4"/>
      <c r="B15" s="93"/>
      <c r="C15" s="93"/>
      <c r="D15" s="93"/>
      <c r="E15" s="93"/>
      <c r="F15" s="93"/>
      <c r="G15" s="93"/>
      <c r="H15" s="4"/>
      <c r="I15" s="4"/>
      <c r="J15" s="4"/>
    </row>
    <row r="16" spans="1:11" ht="27" customHeight="1" x14ac:dyDescent="0.2">
      <c r="A16" s="12"/>
      <c r="B16" s="94" t="s">
        <v>11</v>
      </c>
      <c r="C16" s="94" t="s">
        <v>35</v>
      </c>
      <c r="D16" s="14" t="s">
        <v>18</v>
      </c>
      <c r="E16" s="15" t="s">
        <v>19</v>
      </c>
      <c r="F16" s="4"/>
      <c r="G16" s="4"/>
      <c r="H16" s="4"/>
      <c r="I16" s="4"/>
      <c r="J16" s="4"/>
    </row>
    <row r="17" spans="1:24" ht="21" customHeight="1" x14ac:dyDescent="0.2">
      <c r="A17" s="12"/>
      <c r="B17" s="94"/>
      <c r="C17" s="94"/>
      <c r="D17" s="16"/>
      <c r="E17" s="16"/>
      <c r="F17" s="4"/>
      <c r="G17" s="4"/>
      <c r="H17" s="4"/>
      <c r="I17" s="4"/>
      <c r="J17" s="4"/>
    </row>
    <row r="18" spans="1:24" ht="25.5" x14ac:dyDescent="0.2">
      <c r="A18" s="12">
        <v>1</v>
      </c>
      <c r="B18" s="13" t="s">
        <v>12</v>
      </c>
      <c r="C18" s="12" t="s">
        <v>36</v>
      </c>
      <c r="D18" s="17"/>
      <c r="E18" s="17"/>
      <c r="F18" s="4"/>
      <c r="G18" s="4"/>
      <c r="H18" s="4"/>
      <c r="I18" s="4"/>
      <c r="J18" s="4"/>
    </row>
    <row r="19" spans="1:24" ht="25.5" x14ac:dyDescent="0.2">
      <c r="A19" s="12">
        <v>2</v>
      </c>
      <c r="B19" s="13" t="s">
        <v>13</v>
      </c>
      <c r="C19" s="12" t="s">
        <v>37</v>
      </c>
      <c r="D19" s="17">
        <v>84</v>
      </c>
      <c r="E19" s="17">
        <v>84</v>
      </c>
      <c r="F19" s="4">
        <v>47</v>
      </c>
      <c r="G19" s="4"/>
      <c r="H19" s="4"/>
      <c r="I19" s="4"/>
      <c r="J19" s="4"/>
      <c r="X19"/>
    </row>
    <row r="20" spans="1:24" ht="25.5" x14ac:dyDescent="0.2">
      <c r="A20" s="12">
        <v>3</v>
      </c>
      <c r="B20" s="13" t="s">
        <v>14</v>
      </c>
      <c r="C20" s="12" t="s">
        <v>38</v>
      </c>
      <c r="D20" s="17"/>
      <c r="E20" s="17"/>
      <c r="F20" s="4"/>
      <c r="G20" s="4"/>
      <c r="H20" s="4"/>
      <c r="I20" s="4"/>
      <c r="J20" s="4"/>
    </row>
    <row r="21" spans="1:24" ht="30" customHeight="1" x14ac:dyDescent="0.2">
      <c r="A21" s="12">
        <v>4</v>
      </c>
      <c r="B21" s="13" t="s">
        <v>15</v>
      </c>
      <c r="C21" s="12" t="s">
        <v>39</v>
      </c>
      <c r="D21" s="17"/>
      <c r="E21" s="17"/>
      <c r="F21" s="4"/>
      <c r="G21" s="4"/>
      <c r="H21" s="4"/>
      <c r="I21" s="4"/>
      <c r="J21" s="4"/>
    </row>
    <row r="22" spans="1:24" x14ac:dyDescent="0.2">
      <c r="A22" s="12">
        <v>5</v>
      </c>
      <c r="B22" s="13" t="s">
        <v>16</v>
      </c>
      <c r="C22" s="12" t="s">
        <v>40</v>
      </c>
      <c r="D22" s="17"/>
      <c r="E22" s="17"/>
      <c r="F22" s="4"/>
      <c r="G22" s="4"/>
      <c r="H22" s="4"/>
      <c r="I22" s="4"/>
      <c r="J22" s="4"/>
    </row>
    <row r="23" spans="1:24" x14ac:dyDescent="0.2">
      <c r="A23" s="12">
        <v>6</v>
      </c>
      <c r="B23" s="12" t="s">
        <v>17</v>
      </c>
      <c r="C23" s="12"/>
      <c r="D23" s="17"/>
      <c r="E23" s="17"/>
      <c r="F23" s="4"/>
      <c r="G23" s="4"/>
      <c r="H23" s="4"/>
      <c r="I23" s="4"/>
      <c r="J23" s="4"/>
    </row>
    <row r="24" spans="1:24" ht="25.5" x14ac:dyDescent="0.2">
      <c r="A24" s="13">
        <v>7</v>
      </c>
      <c r="B24" s="13" t="s">
        <v>32</v>
      </c>
      <c r="C24" s="13"/>
      <c r="D24" s="19"/>
      <c r="E24" s="19"/>
      <c r="F24" s="4"/>
      <c r="G24" s="4"/>
      <c r="H24" s="4"/>
      <c r="I24" s="4"/>
      <c r="J24" s="4"/>
    </row>
    <row r="25" spans="1:24" x14ac:dyDescent="0.2">
      <c r="A25" s="13">
        <v>8</v>
      </c>
      <c r="B25" s="12" t="s">
        <v>17</v>
      </c>
      <c r="C25" s="13"/>
      <c r="D25" s="19"/>
      <c r="E25" s="19"/>
      <c r="F25" s="4"/>
      <c r="G25" s="4"/>
      <c r="H25" s="4"/>
      <c r="I25" s="4"/>
      <c r="J25" s="4"/>
    </row>
    <row r="26" spans="1:24" ht="25.5" x14ac:dyDescent="0.2">
      <c r="A26" s="13">
        <v>9</v>
      </c>
      <c r="B26" s="13" t="s">
        <v>33</v>
      </c>
      <c r="C26" s="13"/>
      <c r="D26" s="19"/>
      <c r="E26" s="19"/>
      <c r="F26" s="4"/>
      <c r="G26" s="4"/>
      <c r="H26" s="4"/>
      <c r="I26" s="4"/>
      <c r="J26" s="4"/>
    </row>
    <row r="27" spans="1:24" x14ac:dyDescent="0.2">
      <c r="A27" s="12">
        <v>10</v>
      </c>
      <c r="B27" s="12" t="s">
        <v>17</v>
      </c>
      <c r="C27" s="12"/>
      <c r="D27" s="54"/>
      <c r="E27" s="54"/>
      <c r="F27" s="4"/>
      <c r="G27" s="4"/>
      <c r="H27" s="4"/>
      <c r="I27" s="4"/>
      <c r="J27" s="4"/>
    </row>
    <row r="28" spans="1:24" ht="29.25" customHeight="1" x14ac:dyDescent="0.2">
      <c r="B28" s="95" t="s">
        <v>34</v>
      </c>
      <c r="C28" s="95"/>
      <c r="D28" s="2"/>
      <c r="E28" s="11" t="s">
        <v>87</v>
      </c>
      <c r="F28" s="76"/>
      <c r="G28" s="76"/>
      <c r="H28" s="76"/>
      <c r="I28" s="76"/>
      <c r="J28" s="76"/>
      <c r="K28" s="76" t="s">
        <v>88</v>
      </c>
      <c r="L28" s="76" t="s">
        <v>89</v>
      </c>
    </row>
    <row r="29" spans="1:24" x14ac:dyDescent="0.2">
      <c r="A29" s="2">
        <v>1</v>
      </c>
      <c r="B29" s="89" t="s">
        <v>20</v>
      </c>
      <c r="C29" s="100"/>
      <c r="D29" s="17">
        <v>64</v>
      </c>
      <c r="E29" s="17">
        <v>11</v>
      </c>
      <c r="F29" s="2"/>
      <c r="G29" s="2"/>
      <c r="H29" s="2"/>
      <c r="I29" s="2"/>
      <c r="J29" s="2"/>
      <c r="K29" s="2">
        <v>670000</v>
      </c>
      <c r="L29" s="2">
        <v>100000</v>
      </c>
    </row>
    <row r="30" spans="1:24" x14ac:dyDescent="0.2">
      <c r="A30" s="2">
        <v>2</v>
      </c>
      <c r="B30" s="90" t="s">
        <v>21</v>
      </c>
      <c r="C30" s="101"/>
      <c r="D30" s="17"/>
      <c r="E30" s="17"/>
      <c r="F30" s="2"/>
      <c r="G30" s="2"/>
      <c r="H30" s="2"/>
      <c r="I30" s="2"/>
      <c r="J30" s="2"/>
      <c r="K30" s="2"/>
      <c r="L30" s="2"/>
    </row>
    <row r="31" spans="1:24" x14ac:dyDescent="0.2">
      <c r="A31" s="2">
        <v>3</v>
      </c>
      <c r="B31" s="90" t="s">
        <v>22</v>
      </c>
      <c r="C31" s="101"/>
      <c r="D31" s="17">
        <v>26</v>
      </c>
      <c r="E31" s="17"/>
      <c r="F31" s="2"/>
      <c r="G31" s="2"/>
      <c r="H31" s="2"/>
      <c r="I31" s="2"/>
      <c r="J31" s="2"/>
      <c r="K31" s="2"/>
      <c r="L31" s="2"/>
    </row>
    <row r="32" spans="1:24" x14ac:dyDescent="0.2">
      <c r="A32" s="2">
        <v>4</v>
      </c>
      <c r="B32" s="90" t="s">
        <v>23</v>
      </c>
      <c r="C32" s="101"/>
      <c r="D32" s="17">
        <v>4570000</v>
      </c>
      <c r="E32" s="17"/>
      <c r="F32" s="2"/>
      <c r="G32" s="2"/>
      <c r="H32" s="2"/>
      <c r="I32" s="2"/>
      <c r="J32" s="2"/>
      <c r="K32" s="2"/>
      <c r="L32" s="2"/>
    </row>
    <row r="33" spans="1:12" x14ac:dyDescent="0.2">
      <c r="A33" s="2">
        <v>5</v>
      </c>
      <c r="B33" s="90" t="s">
        <v>24</v>
      </c>
      <c r="C33" s="101"/>
      <c r="D33" s="17">
        <v>30</v>
      </c>
      <c r="E33" s="17"/>
      <c r="F33" s="2"/>
      <c r="G33" s="2"/>
      <c r="H33" s="2"/>
      <c r="I33" s="2"/>
      <c r="J33" s="2"/>
      <c r="K33" s="2"/>
      <c r="L33" s="2"/>
    </row>
    <row r="34" spans="1:12" x14ac:dyDescent="0.2">
      <c r="A34" s="2">
        <v>6</v>
      </c>
      <c r="B34" s="90" t="s">
        <v>42</v>
      </c>
      <c r="C34" s="101"/>
      <c r="D34" s="17"/>
      <c r="E34" s="17"/>
      <c r="F34" s="2"/>
      <c r="G34" s="2"/>
      <c r="H34" s="2"/>
      <c r="I34" s="2"/>
      <c r="J34" s="2"/>
      <c r="K34" s="2"/>
      <c r="L34" s="2"/>
    </row>
    <row r="35" spans="1:12" x14ac:dyDescent="0.2">
      <c r="A35" s="2">
        <v>7</v>
      </c>
      <c r="B35" s="90" t="s">
        <v>17</v>
      </c>
      <c r="C35" s="101"/>
      <c r="D35" s="17"/>
      <c r="E35" s="17"/>
      <c r="F35" s="2"/>
      <c r="G35" s="2"/>
      <c r="H35" s="2"/>
      <c r="I35" s="2"/>
      <c r="J35" s="2"/>
      <c r="K35" s="2"/>
      <c r="L35" s="2"/>
    </row>
    <row r="36" spans="1:12" x14ac:dyDescent="0.2">
      <c r="A36" s="2">
        <v>8</v>
      </c>
      <c r="B36" s="90" t="s">
        <v>25</v>
      </c>
      <c r="C36" s="101"/>
      <c r="D36" s="17"/>
      <c r="E36" s="17"/>
      <c r="F36" s="2"/>
      <c r="G36" s="2"/>
      <c r="H36" s="2"/>
      <c r="I36" s="2"/>
      <c r="J36" s="2"/>
      <c r="K36" s="2"/>
      <c r="L36" s="2"/>
    </row>
    <row r="37" spans="1:12" ht="24" customHeight="1" x14ac:dyDescent="0.2">
      <c r="A37" s="3">
        <v>9</v>
      </c>
      <c r="B37" s="96" t="s">
        <v>26</v>
      </c>
      <c r="C37" s="102"/>
      <c r="D37" s="17"/>
      <c r="E37" s="17"/>
      <c r="F37" s="2"/>
      <c r="G37" s="2"/>
      <c r="H37" s="2"/>
      <c r="I37" s="2"/>
      <c r="J37" s="2"/>
      <c r="K37" s="2"/>
      <c r="L37" s="2"/>
    </row>
    <row r="38" spans="1:12" ht="25.5" customHeight="1" x14ac:dyDescent="0.2">
      <c r="A38" s="2">
        <v>10</v>
      </c>
      <c r="B38" s="96" t="s">
        <v>27</v>
      </c>
      <c r="C38" s="102"/>
      <c r="D38" s="17"/>
      <c r="E38" s="17"/>
      <c r="F38" s="2"/>
      <c r="G38" s="2"/>
      <c r="H38" s="2"/>
      <c r="I38" s="2"/>
      <c r="J38" s="2"/>
      <c r="K38" s="2"/>
      <c r="L38" s="2"/>
    </row>
    <row r="39" spans="1:12" ht="36.75" customHeight="1" x14ac:dyDescent="0.2">
      <c r="A39" s="2">
        <v>11</v>
      </c>
      <c r="B39" s="96" t="s">
        <v>28</v>
      </c>
      <c r="C39" s="102"/>
      <c r="D39" s="17"/>
      <c r="E39" s="17"/>
      <c r="F39" s="2"/>
      <c r="G39" s="2"/>
      <c r="H39" s="2"/>
      <c r="I39" s="2"/>
      <c r="J39" s="2"/>
      <c r="K39" s="2"/>
      <c r="L39" s="2"/>
    </row>
    <row r="40" spans="1:12" x14ac:dyDescent="0.2">
      <c r="B40" s="4"/>
      <c r="C40" s="4"/>
      <c r="D40" s="4"/>
      <c r="E40" s="4"/>
    </row>
    <row r="41" spans="1:12" x14ac:dyDescent="0.2">
      <c r="B41" s="4"/>
      <c r="C41" s="4"/>
      <c r="D41" s="4"/>
      <c r="E41" s="4"/>
    </row>
  </sheetData>
  <mergeCells count="16">
    <mergeCell ref="B29:C29"/>
    <mergeCell ref="B30:C30"/>
    <mergeCell ref="A1:J2"/>
    <mergeCell ref="B14:G15"/>
    <mergeCell ref="B16:B17"/>
    <mergeCell ref="C16:C17"/>
    <mergeCell ref="B39:C39"/>
    <mergeCell ref="B28:C28"/>
    <mergeCell ref="B35:C35"/>
    <mergeCell ref="B36:C36"/>
    <mergeCell ref="B37:C37"/>
    <mergeCell ref="B38:C38"/>
    <mergeCell ref="B31:C31"/>
    <mergeCell ref="B32:C32"/>
    <mergeCell ref="B33:C33"/>
    <mergeCell ref="B34:C34"/>
  </mergeCells>
  <phoneticPr fontId="0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topLeftCell="A10" zoomScaleNormal="100" zoomScaleSheetLayoutView="100" workbookViewId="0">
      <selection activeCell="R35" sqref="R35"/>
    </sheetView>
  </sheetViews>
  <sheetFormatPr defaultRowHeight="12.75" x14ac:dyDescent="0.2"/>
  <cols>
    <col min="1" max="1" width="3.140625" style="1" customWidth="1"/>
    <col min="2" max="2" width="39.5703125" style="1" customWidth="1"/>
    <col min="3" max="3" width="11.42578125" style="1" customWidth="1"/>
    <col min="4" max="4" width="10.7109375" style="1" customWidth="1"/>
    <col min="5" max="5" width="13" style="1" customWidth="1"/>
    <col min="6" max="6" width="0.140625" style="1" hidden="1" customWidth="1"/>
    <col min="7" max="8" width="0" style="1" hidden="1" customWidth="1"/>
    <col min="9" max="9" width="8.7109375" style="1" hidden="1" customWidth="1"/>
    <col min="10" max="10" width="0" style="1" hidden="1" customWidth="1"/>
    <col min="11" max="24" width="9.140625" style="1"/>
  </cols>
  <sheetData>
    <row r="1" spans="1:11" x14ac:dyDescent="0.2">
      <c r="A1" s="92" t="s">
        <v>69</v>
      </c>
      <c r="B1" s="92"/>
      <c r="C1" s="92"/>
      <c r="D1" s="92"/>
      <c r="E1" s="92"/>
      <c r="F1" s="92"/>
      <c r="G1" s="92"/>
      <c r="H1" s="92"/>
      <c r="I1" s="92"/>
      <c r="J1" s="92"/>
    </row>
    <row r="2" spans="1:11" x14ac:dyDescent="0.2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1" ht="70.5" customHeight="1" x14ac:dyDescent="0.2">
      <c r="A3" s="4"/>
      <c r="B3" s="6"/>
      <c r="C3" s="7" t="s">
        <v>7</v>
      </c>
      <c r="D3" s="8" t="s">
        <v>8</v>
      </c>
      <c r="E3" s="8" t="s">
        <v>9</v>
      </c>
      <c r="F3" s="5"/>
      <c r="G3" s="5"/>
      <c r="H3" s="5"/>
      <c r="I3" s="5"/>
      <c r="J3" s="5"/>
      <c r="K3" s="20"/>
    </row>
    <row r="4" spans="1:11" x14ac:dyDescent="0.2">
      <c r="A4" s="4"/>
      <c r="B4" s="6" t="s">
        <v>6</v>
      </c>
      <c r="C4" s="11">
        <v>1</v>
      </c>
      <c r="D4" s="10">
        <v>2</v>
      </c>
      <c r="E4" s="10">
        <v>3</v>
      </c>
      <c r="F4" s="12"/>
      <c r="G4" s="4"/>
      <c r="H4" s="4"/>
      <c r="I4" s="4"/>
      <c r="J4" s="4"/>
    </row>
    <row r="5" spans="1:11" x14ac:dyDescent="0.2">
      <c r="A5" s="4"/>
      <c r="B5" s="10" t="s">
        <v>0</v>
      </c>
      <c r="C5" s="11">
        <v>95</v>
      </c>
      <c r="D5" s="11">
        <v>93</v>
      </c>
      <c r="E5" s="11">
        <v>2</v>
      </c>
      <c r="F5" s="12"/>
      <c r="G5" s="4"/>
      <c r="H5" s="4"/>
      <c r="I5" s="4"/>
      <c r="J5" s="4"/>
    </row>
    <row r="6" spans="1:11" x14ac:dyDescent="0.2">
      <c r="A6" s="4"/>
      <c r="B6" s="10" t="s">
        <v>1</v>
      </c>
      <c r="C6" s="11">
        <v>6</v>
      </c>
      <c r="D6" s="11">
        <v>6</v>
      </c>
      <c r="E6" s="11"/>
      <c r="F6" s="12"/>
      <c r="G6" s="4"/>
      <c r="H6" s="4"/>
      <c r="I6" s="4"/>
      <c r="J6" s="4"/>
    </row>
    <row r="7" spans="1:11" x14ac:dyDescent="0.2">
      <c r="A7" s="4"/>
      <c r="B7" s="10" t="s">
        <v>2</v>
      </c>
      <c r="C7" s="11">
        <v>86</v>
      </c>
      <c r="D7" s="11">
        <v>86</v>
      </c>
      <c r="E7" s="11"/>
      <c r="F7" s="12"/>
      <c r="G7" s="4"/>
      <c r="H7" s="4"/>
      <c r="I7" s="4"/>
      <c r="J7" s="4"/>
    </row>
    <row r="8" spans="1:11" ht="30" customHeight="1" x14ac:dyDescent="0.2">
      <c r="A8" s="4"/>
      <c r="B8" s="11" t="s">
        <v>31</v>
      </c>
      <c r="C8" s="11">
        <v>62</v>
      </c>
      <c r="D8" s="11">
        <v>62</v>
      </c>
      <c r="E8" s="11"/>
      <c r="F8" s="12"/>
      <c r="G8" s="4"/>
      <c r="H8" s="4"/>
      <c r="I8" s="4"/>
      <c r="J8" s="4"/>
    </row>
    <row r="9" spans="1:11" ht="30" customHeight="1" x14ac:dyDescent="0.2">
      <c r="A9" s="4"/>
      <c r="B9" s="12" t="s">
        <v>44</v>
      </c>
      <c r="C9" s="11"/>
      <c r="D9" s="11"/>
      <c r="E9" s="11"/>
      <c r="F9" s="12"/>
      <c r="G9" s="4"/>
      <c r="H9" s="4"/>
      <c r="I9" s="4"/>
      <c r="J9" s="4"/>
    </row>
    <row r="10" spans="1:11" x14ac:dyDescent="0.2">
      <c r="A10" s="4"/>
      <c r="B10" s="10" t="s">
        <v>3</v>
      </c>
      <c r="C10" s="43"/>
      <c r="D10" s="43"/>
      <c r="E10" s="43"/>
      <c r="F10" s="12"/>
      <c r="G10" s="4"/>
      <c r="H10" s="4"/>
      <c r="I10" s="4"/>
      <c r="J10" s="4"/>
    </row>
    <row r="11" spans="1:11" x14ac:dyDescent="0.2">
      <c r="A11" s="4"/>
      <c r="B11" s="10" t="s">
        <v>4</v>
      </c>
      <c r="C11" s="9">
        <v>1</v>
      </c>
      <c r="D11" s="9">
        <v>1</v>
      </c>
      <c r="E11" s="9"/>
      <c r="F11" s="12"/>
      <c r="G11" s="4"/>
      <c r="H11" s="4"/>
      <c r="I11" s="4"/>
      <c r="J11" s="4"/>
    </row>
    <row r="12" spans="1:11" x14ac:dyDescent="0.2">
      <c r="A12" s="4"/>
      <c r="B12" s="10" t="s">
        <v>10</v>
      </c>
      <c r="C12" s="9">
        <v>31</v>
      </c>
      <c r="D12" s="9">
        <v>31</v>
      </c>
      <c r="E12" s="9"/>
      <c r="F12" s="12"/>
      <c r="G12" s="4"/>
      <c r="H12" s="4"/>
      <c r="I12" s="4"/>
      <c r="J12" s="4"/>
    </row>
    <row r="13" spans="1:11" x14ac:dyDescent="0.2">
      <c r="A13" s="4"/>
      <c r="B13" s="44" t="s">
        <v>5</v>
      </c>
      <c r="C13" s="45">
        <f>SUM(C5:C12)</f>
        <v>281</v>
      </c>
      <c r="D13" s="45">
        <f>SUM(D5:D12)</f>
        <v>279</v>
      </c>
      <c r="E13" s="45">
        <v>2</v>
      </c>
      <c r="F13" s="12"/>
      <c r="G13" s="4"/>
      <c r="H13" s="4"/>
      <c r="I13" s="4"/>
      <c r="J13" s="4"/>
    </row>
    <row r="14" spans="1:11" x14ac:dyDescent="0.2">
      <c r="A14" s="4"/>
      <c r="B14" s="93" t="s">
        <v>29</v>
      </c>
      <c r="C14" s="93"/>
      <c r="D14" s="93"/>
      <c r="E14" s="93"/>
      <c r="F14" s="93"/>
      <c r="G14" s="93"/>
      <c r="H14" s="4"/>
      <c r="I14" s="4"/>
      <c r="J14" s="4"/>
    </row>
    <row r="15" spans="1:11" ht="8.25" customHeight="1" x14ac:dyDescent="0.2">
      <c r="A15" s="4"/>
      <c r="B15" s="93"/>
      <c r="C15" s="93"/>
      <c r="D15" s="93"/>
      <c r="E15" s="93"/>
      <c r="F15" s="93"/>
      <c r="G15" s="93"/>
      <c r="H15" s="4"/>
      <c r="I15" s="4"/>
      <c r="J15" s="4"/>
    </row>
    <row r="16" spans="1:11" ht="27" customHeight="1" x14ac:dyDescent="0.2">
      <c r="A16" s="12"/>
      <c r="B16" s="94" t="s">
        <v>11</v>
      </c>
      <c r="C16" s="94" t="s">
        <v>35</v>
      </c>
      <c r="D16" s="14" t="s">
        <v>18</v>
      </c>
      <c r="E16" s="15" t="s">
        <v>19</v>
      </c>
      <c r="F16" s="4"/>
      <c r="G16" s="4"/>
      <c r="H16" s="4"/>
      <c r="I16" s="4"/>
      <c r="J16" s="4"/>
    </row>
    <row r="17" spans="1:24" ht="21" customHeight="1" x14ac:dyDescent="0.2">
      <c r="A17" s="12"/>
      <c r="B17" s="94"/>
      <c r="C17" s="94"/>
      <c r="D17" s="16"/>
      <c r="E17" s="16"/>
      <c r="F17" s="4"/>
      <c r="G17" s="4"/>
      <c r="H17" s="4"/>
      <c r="I17" s="4"/>
      <c r="J17" s="4"/>
    </row>
    <row r="18" spans="1:24" ht="25.5" x14ac:dyDescent="0.2">
      <c r="A18" s="12">
        <v>1</v>
      </c>
      <c r="B18" s="13" t="s">
        <v>12</v>
      </c>
      <c r="C18" s="12" t="s">
        <v>36</v>
      </c>
      <c r="D18" s="17">
        <v>9</v>
      </c>
      <c r="E18" s="17">
        <v>6</v>
      </c>
      <c r="F18" s="4"/>
      <c r="G18" s="4"/>
      <c r="H18" s="4"/>
      <c r="I18" s="4"/>
      <c r="J18" s="4"/>
    </row>
    <row r="19" spans="1:24" ht="25.5" x14ac:dyDescent="0.2">
      <c r="A19" s="12">
        <v>2</v>
      </c>
      <c r="B19" s="13" t="s">
        <v>13</v>
      </c>
      <c r="C19" s="12" t="s">
        <v>37</v>
      </c>
      <c r="D19" s="17"/>
      <c r="E19" s="17"/>
      <c r="F19" s="4">
        <v>47</v>
      </c>
      <c r="G19" s="4"/>
      <c r="H19" s="4"/>
      <c r="I19" s="4"/>
      <c r="J19" s="4"/>
      <c r="X19"/>
    </row>
    <row r="20" spans="1:24" ht="25.5" x14ac:dyDescent="0.2">
      <c r="A20" s="12">
        <v>3</v>
      </c>
      <c r="B20" s="13" t="s">
        <v>14</v>
      </c>
      <c r="C20" s="12" t="s">
        <v>38</v>
      </c>
      <c r="D20" s="17"/>
      <c r="E20" s="17"/>
      <c r="F20" s="4"/>
      <c r="G20" s="4"/>
      <c r="H20" s="4"/>
      <c r="I20" s="4"/>
      <c r="J20" s="4"/>
    </row>
    <row r="21" spans="1:24" ht="30" customHeight="1" x14ac:dyDescent="0.2">
      <c r="A21" s="12">
        <v>4</v>
      </c>
      <c r="B21" s="13" t="s">
        <v>15</v>
      </c>
      <c r="C21" s="12" t="s">
        <v>39</v>
      </c>
      <c r="D21" s="17"/>
      <c r="E21" s="17"/>
      <c r="F21" s="4"/>
      <c r="G21" s="4"/>
      <c r="H21" s="4"/>
      <c r="I21" s="4"/>
      <c r="J21" s="4"/>
    </row>
    <row r="22" spans="1:24" x14ac:dyDescent="0.2">
      <c r="A22" s="12">
        <v>5</v>
      </c>
      <c r="B22" s="13" t="s">
        <v>16</v>
      </c>
      <c r="C22" s="12" t="s">
        <v>40</v>
      </c>
      <c r="D22" s="17"/>
      <c r="E22" s="17"/>
      <c r="F22" s="4"/>
      <c r="G22" s="4"/>
      <c r="H22" s="4"/>
      <c r="I22" s="4"/>
      <c r="J22" s="4"/>
    </row>
    <row r="23" spans="1:24" x14ac:dyDescent="0.2">
      <c r="A23" s="12">
        <v>6</v>
      </c>
      <c r="B23" s="12" t="s">
        <v>17</v>
      </c>
      <c r="C23" s="12"/>
      <c r="D23" s="17"/>
      <c r="E23" s="17"/>
      <c r="F23" s="4"/>
      <c r="G23" s="4"/>
      <c r="H23" s="4"/>
      <c r="I23" s="4"/>
      <c r="J23" s="4"/>
    </row>
    <row r="24" spans="1:24" ht="25.5" x14ac:dyDescent="0.2">
      <c r="A24" s="13">
        <v>7</v>
      </c>
      <c r="B24" s="13" t="s">
        <v>32</v>
      </c>
      <c r="C24" s="13"/>
      <c r="D24" s="19"/>
      <c r="E24" s="19"/>
      <c r="F24" s="4"/>
      <c r="G24" s="4"/>
      <c r="H24" s="4"/>
      <c r="I24" s="4"/>
      <c r="J24" s="4"/>
    </row>
    <row r="25" spans="1:24" x14ac:dyDescent="0.2">
      <c r="A25" s="13">
        <v>8</v>
      </c>
      <c r="B25" s="12" t="s">
        <v>17</v>
      </c>
      <c r="C25" s="13"/>
      <c r="D25" s="19"/>
      <c r="E25" s="19"/>
      <c r="F25" s="4"/>
      <c r="G25" s="4"/>
      <c r="H25" s="4"/>
      <c r="I25" s="4"/>
      <c r="J25" s="4"/>
    </row>
    <row r="26" spans="1:24" ht="25.5" x14ac:dyDescent="0.2">
      <c r="A26" s="13">
        <v>9</v>
      </c>
      <c r="B26" s="13" t="s">
        <v>33</v>
      </c>
      <c r="C26" s="13"/>
      <c r="D26" s="19"/>
      <c r="E26" s="19"/>
      <c r="F26" s="4"/>
      <c r="G26" s="4"/>
      <c r="H26" s="4"/>
      <c r="I26" s="4"/>
      <c r="J26" s="4"/>
    </row>
    <row r="27" spans="1:24" x14ac:dyDescent="0.2">
      <c r="A27" s="12">
        <v>10</v>
      </c>
      <c r="B27" s="12" t="s">
        <v>51</v>
      </c>
      <c r="C27" s="12"/>
      <c r="D27" s="54"/>
      <c r="E27" s="54"/>
      <c r="F27" s="4"/>
      <c r="G27" s="4"/>
      <c r="H27" s="4"/>
      <c r="I27" s="4"/>
      <c r="J27" s="4"/>
    </row>
    <row r="28" spans="1:24" ht="29.25" customHeight="1" x14ac:dyDescent="0.2">
      <c r="B28" s="95" t="s">
        <v>34</v>
      </c>
      <c r="C28" s="95"/>
      <c r="D28" s="76"/>
      <c r="E28" s="9" t="s">
        <v>87</v>
      </c>
      <c r="F28" s="76"/>
      <c r="G28" s="76"/>
      <c r="H28" s="76"/>
      <c r="I28" s="76"/>
      <c r="J28" s="76"/>
      <c r="K28" s="76" t="s">
        <v>88</v>
      </c>
      <c r="L28" s="76" t="s">
        <v>89</v>
      </c>
    </row>
    <row r="29" spans="1:24" x14ac:dyDescent="0.2">
      <c r="A29" s="2">
        <v>1</v>
      </c>
      <c r="B29" s="89" t="s">
        <v>20</v>
      </c>
      <c r="C29" s="100"/>
      <c r="D29" s="17">
        <v>43</v>
      </c>
      <c r="E29" s="17">
        <v>8</v>
      </c>
      <c r="F29" s="2"/>
      <c r="G29" s="2"/>
      <c r="H29" s="2"/>
      <c r="I29" s="2"/>
      <c r="J29" s="2"/>
      <c r="K29" s="41">
        <v>570000</v>
      </c>
      <c r="L29" s="41">
        <v>50000</v>
      </c>
    </row>
    <row r="30" spans="1:24" x14ac:dyDescent="0.2">
      <c r="A30" s="2">
        <v>2</v>
      </c>
      <c r="B30" s="90" t="s">
        <v>21</v>
      </c>
      <c r="C30" s="101"/>
      <c r="D30" s="17"/>
      <c r="E30" s="17"/>
      <c r="F30" s="2"/>
      <c r="G30" s="2"/>
      <c r="H30" s="2"/>
      <c r="I30" s="2"/>
      <c r="J30" s="2"/>
      <c r="K30" s="41"/>
      <c r="L30" s="41"/>
    </row>
    <row r="31" spans="1:24" x14ac:dyDescent="0.2">
      <c r="A31" s="2">
        <v>3</v>
      </c>
      <c r="B31" s="90" t="s">
        <v>22</v>
      </c>
      <c r="C31" s="101"/>
      <c r="D31" s="17">
        <v>12</v>
      </c>
      <c r="E31" s="17"/>
      <c r="F31" s="2"/>
      <c r="G31" s="2"/>
      <c r="H31" s="2"/>
      <c r="I31" s="2"/>
      <c r="J31" s="2"/>
      <c r="K31" s="41"/>
      <c r="L31" s="41"/>
    </row>
    <row r="32" spans="1:24" x14ac:dyDescent="0.2">
      <c r="A32" s="2">
        <v>4</v>
      </c>
      <c r="B32" s="90" t="s">
        <v>23</v>
      </c>
      <c r="C32" s="101"/>
      <c r="D32" s="17">
        <v>2450000</v>
      </c>
      <c r="E32" s="17"/>
      <c r="F32" s="2"/>
      <c r="G32" s="2"/>
      <c r="H32" s="2"/>
      <c r="I32" s="2"/>
      <c r="J32" s="2"/>
      <c r="K32" s="41"/>
      <c r="L32" s="41">
        <v>310000</v>
      </c>
    </row>
    <row r="33" spans="1:12" x14ac:dyDescent="0.2">
      <c r="A33" s="2">
        <v>5</v>
      </c>
      <c r="B33" s="90" t="s">
        <v>24</v>
      </c>
      <c r="C33" s="101"/>
      <c r="D33" s="17">
        <v>52</v>
      </c>
      <c r="E33" s="17"/>
      <c r="F33" s="2"/>
      <c r="G33" s="2"/>
      <c r="H33" s="2"/>
      <c r="I33" s="2"/>
      <c r="J33" s="2"/>
      <c r="K33" s="41"/>
      <c r="L33" s="41"/>
    </row>
    <row r="34" spans="1:12" x14ac:dyDescent="0.2">
      <c r="A34" s="2">
        <v>6</v>
      </c>
      <c r="B34" s="90" t="s">
        <v>42</v>
      </c>
      <c r="C34" s="101"/>
      <c r="D34" s="17"/>
      <c r="E34" s="17"/>
      <c r="F34" s="2"/>
      <c r="G34" s="2"/>
      <c r="H34" s="2"/>
      <c r="I34" s="2"/>
      <c r="J34" s="2"/>
      <c r="K34" s="41"/>
      <c r="L34" s="41"/>
    </row>
    <row r="35" spans="1:12" x14ac:dyDescent="0.2">
      <c r="A35" s="2">
        <v>7</v>
      </c>
      <c r="B35" s="90" t="s">
        <v>17</v>
      </c>
      <c r="C35" s="101"/>
      <c r="D35" s="17"/>
      <c r="E35" s="17"/>
      <c r="F35" s="2"/>
      <c r="G35" s="2"/>
      <c r="H35" s="2"/>
      <c r="I35" s="2"/>
      <c r="J35" s="2"/>
      <c r="K35" s="41"/>
      <c r="L35" s="41"/>
    </row>
    <row r="36" spans="1:12" x14ac:dyDescent="0.2">
      <c r="A36" s="2">
        <v>8</v>
      </c>
      <c r="B36" s="90" t="s">
        <v>25</v>
      </c>
      <c r="C36" s="101"/>
      <c r="D36" s="17"/>
      <c r="E36" s="17"/>
      <c r="F36" s="2"/>
      <c r="G36" s="2"/>
      <c r="H36" s="2"/>
      <c r="I36" s="2"/>
      <c r="J36" s="2"/>
      <c r="K36" s="41"/>
      <c r="L36" s="41"/>
    </row>
    <row r="37" spans="1:12" ht="24" customHeight="1" x14ac:dyDescent="0.2">
      <c r="A37" s="3">
        <v>9</v>
      </c>
      <c r="B37" s="96" t="s">
        <v>26</v>
      </c>
      <c r="C37" s="102"/>
      <c r="D37" s="17"/>
      <c r="E37" s="17"/>
      <c r="F37" s="2"/>
      <c r="G37" s="2"/>
      <c r="H37" s="2"/>
      <c r="I37" s="2"/>
      <c r="J37" s="2"/>
      <c r="K37" s="41"/>
      <c r="L37" s="41"/>
    </row>
    <row r="38" spans="1:12" ht="25.5" customHeight="1" x14ac:dyDescent="0.2">
      <c r="A38" s="2">
        <v>10</v>
      </c>
      <c r="B38" s="96" t="s">
        <v>27</v>
      </c>
      <c r="C38" s="102"/>
      <c r="D38" s="17"/>
      <c r="E38" s="17"/>
      <c r="F38" s="2"/>
      <c r="G38" s="2"/>
      <c r="H38" s="2"/>
      <c r="I38" s="2"/>
      <c r="J38" s="2"/>
      <c r="K38" s="41"/>
      <c r="L38" s="41"/>
    </row>
    <row r="39" spans="1:12" ht="36.75" customHeight="1" x14ac:dyDescent="0.2">
      <c r="A39" s="2">
        <v>11</v>
      </c>
      <c r="B39" s="96" t="s">
        <v>28</v>
      </c>
      <c r="C39" s="102"/>
      <c r="D39" s="17"/>
      <c r="E39" s="17"/>
      <c r="F39" s="2"/>
      <c r="G39" s="2"/>
      <c r="H39" s="2"/>
      <c r="I39" s="2"/>
      <c r="J39" s="2"/>
      <c r="K39" s="41"/>
      <c r="L39" s="41"/>
    </row>
    <row r="40" spans="1:12" x14ac:dyDescent="0.2">
      <c r="B40" s="4"/>
      <c r="C40" s="4"/>
      <c r="D40" s="4"/>
      <c r="E40" s="4"/>
    </row>
    <row r="41" spans="1:12" x14ac:dyDescent="0.2">
      <c r="B41" s="4"/>
      <c r="C41" s="4"/>
      <c r="D41" s="4"/>
      <c r="E41" s="4"/>
    </row>
  </sheetData>
  <mergeCells count="16">
    <mergeCell ref="B39:C39"/>
    <mergeCell ref="B28:C28"/>
    <mergeCell ref="B35:C35"/>
    <mergeCell ref="B36:C36"/>
    <mergeCell ref="B37:C37"/>
    <mergeCell ref="B38:C38"/>
    <mergeCell ref="B31:C31"/>
    <mergeCell ref="B32:C32"/>
    <mergeCell ref="B33:C33"/>
    <mergeCell ref="B34:C34"/>
    <mergeCell ref="B29:C29"/>
    <mergeCell ref="B30:C30"/>
    <mergeCell ref="A1:J2"/>
    <mergeCell ref="B14:G15"/>
    <mergeCell ref="B16:B17"/>
    <mergeCell ref="C16:C17"/>
  </mergeCells>
  <phoneticPr fontId="0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topLeftCell="A13" zoomScaleNormal="100" zoomScaleSheetLayoutView="100" workbookViewId="0">
      <selection activeCell="O42" sqref="O42"/>
    </sheetView>
  </sheetViews>
  <sheetFormatPr defaultRowHeight="12.75" x14ac:dyDescent="0.2"/>
  <cols>
    <col min="1" max="1" width="3.140625" style="1" customWidth="1"/>
    <col min="2" max="2" width="39.5703125" style="1" customWidth="1"/>
    <col min="3" max="3" width="11.42578125" style="1" customWidth="1"/>
    <col min="4" max="4" width="10.7109375" style="1" customWidth="1"/>
    <col min="5" max="5" width="14.140625" style="1" customWidth="1"/>
    <col min="6" max="6" width="0.140625" style="1" customWidth="1"/>
    <col min="7" max="8" width="0" style="1" hidden="1" customWidth="1"/>
    <col min="9" max="9" width="8.7109375" style="1" hidden="1" customWidth="1"/>
    <col min="10" max="10" width="0" style="1" hidden="1" customWidth="1"/>
    <col min="11" max="24" width="9.140625" style="1"/>
  </cols>
  <sheetData>
    <row r="1" spans="1:11" x14ac:dyDescent="0.2">
      <c r="A1" s="92" t="s">
        <v>70</v>
      </c>
      <c r="B1" s="92"/>
      <c r="C1" s="92"/>
      <c r="D1" s="92"/>
      <c r="E1" s="92"/>
      <c r="F1" s="92"/>
      <c r="G1" s="92"/>
      <c r="H1" s="92"/>
      <c r="I1" s="92"/>
      <c r="J1" s="92"/>
    </row>
    <row r="2" spans="1:11" x14ac:dyDescent="0.2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1" ht="70.5" customHeight="1" x14ac:dyDescent="0.2">
      <c r="A3" s="4"/>
      <c r="B3" s="6"/>
      <c r="C3" s="7" t="s">
        <v>7</v>
      </c>
      <c r="D3" s="8" t="s">
        <v>8</v>
      </c>
      <c r="E3" s="8" t="s">
        <v>9</v>
      </c>
      <c r="F3" s="5"/>
      <c r="G3" s="5"/>
      <c r="H3" s="5"/>
      <c r="I3" s="5"/>
      <c r="J3" s="5"/>
      <c r="K3" s="20"/>
    </row>
    <row r="4" spans="1:11" x14ac:dyDescent="0.2">
      <c r="A4" s="4"/>
      <c r="B4" s="6" t="s">
        <v>6</v>
      </c>
      <c r="C4" s="9">
        <v>1</v>
      </c>
      <c r="D4" s="6">
        <v>2</v>
      </c>
      <c r="E4" s="6">
        <v>3</v>
      </c>
      <c r="F4" s="12"/>
      <c r="G4" s="4"/>
      <c r="H4" s="4"/>
      <c r="I4" s="4"/>
      <c r="J4" s="4"/>
    </row>
    <row r="5" spans="1:11" x14ac:dyDescent="0.2">
      <c r="A5" s="4"/>
      <c r="B5" s="10" t="s">
        <v>0</v>
      </c>
      <c r="C5" s="9">
        <v>91</v>
      </c>
      <c r="D5" s="9">
        <v>91</v>
      </c>
      <c r="E5" s="9"/>
      <c r="F5" s="12"/>
      <c r="G5" s="4"/>
      <c r="H5" s="4"/>
      <c r="I5" s="4"/>
      <c r="J5" s="4"/>
    </row>
    <row r="6" spans="1:11" x14ac:dyDescent="0.2">
      <c r="A6" s="4"/>
      <c r="B6" s="10" t="s">
        <v>1</v>
      </c>
      <c r="C6" s="9">
        <v>9</v>
      </c>
      <c r="D6" s="9">
        <v>9</v>
      </c>
      <c r="E6" s="9"/>
      <c r="F6" s="12"/>
      <c r="G6" s="4"/>
      <c r="H6" s="4"/>
      <c r="I6" s="4"/>
      <c r="J6" s="4"/>
    </row>
    <row r="7" spans="1:11" x14ac:dyDescent="0.2">
      <c r="A7" s="4"/>
      <c r="B7" s="10" t="s">
        <v>2</v>
      </c>
      <c r="C7" s="9">
        <v>53</v>
      </c>
      <c r="D7" s="9">
        <v>53</v>
      </c>
      <c r="E7" s="9"/>
      <c r="F7" s="12"/>
      <c r="G7" s="4"/>
      <c r="H7" s="4"/>
      <c r="I7" s="4"/>
      <c r="J7" s="4"/>
    </row>
    <row r="8" spans="1:11" ht="30" customHeight="1" x14ac:dyDescent="0.2">
      <c r="A8" s="4"/>
      <c r="B8" s="11" t="s">
        <v>31</v>
      </c>
      <c r="C8" s="9">
        <v>29</v>
      </c>
      <c r="D8" s="9">
        <v>29</v>
      </c>
      <c r="E8" s="9"/>
      <c r="F8" s="12"/>
      <c r="G8" s="4"/>
      <c r="H8" s="4"/>
      <c r="I8" s="4"/>
      <c r="J8" s="4"/>
    </row>
    <row r="9" spans="1:11" ht="30" customHeight="1" x14ac:dyDescent="0.2">
      <c r="A9" s="4"/>
      <c r="B9" s="12" t="s">
        <v>44</v>
      </c>
      <c r="C9" s="9"/>
      <c r="D9" s="9"/>
      <c r="E9" s="9"/>
      <c r="F9" s="12"/>
      <c r="G9" s="4"/>
      <c r="H9" s="4"/>
      <c r="I9" s="4"/>
      <c r="J9" s="4"/>
    </row>
    <row r="10" spans="1:11" x14ac:dyDescent="0.2">
      <c r="A10" s="4"/>
      <c r="B10" s="10" t="s">
        <v>3</v>
      </c>
      <c r="C10" s="41"/>
      <c r="D10" s="41"/>
      <c r="E10" s="41"/>
      <c r="F10" s="12"/>
      <c r="G10" s="4"/>
      <c r="H10" s="4"/>
      <c r="I10" s="4"/>
      <c r="J10" s="4"/>
    </row>
    <row r="11" spans="1:11" x14ac:dyDescent="0.2">
      <c r="A11" s="4"/>
      <c r="B11" s="10" t="s">
        <v>4</v>
      </c>
      <c r="C11" s="41">
        <v>4</v>
      </c>
      <c r="D11" s="41">
        <v>4</v>
      </c>
      <c r="E11" s="9"/>
      <c r="F11" s="12"/>
      <c r="G11" s="4"/>
      <c r="H11" s="4"/>
      <c r="I11" s="4"/>
      <c r="J11" s="4"/>
    </row>
    <row r="12" spans="1:11" x14ac:dyDescent="0.2">
      <c r="A12" s="4"/>
      <c r="B12" s="10" t="s">
        <v>10</v>
      </c>
      <c r="C12" s="9">
        <v>24</v>
      </c>
      <c r="D12" s="9">
        <v>23</v>
      </c>
      <c r="E12" s="9">
        <v>1</v>
      </c>
      <c r="F12" s="12"/>
      <c r="G12" s="4"/>
      <c r="H12" s="4"/>
      <c r="I12" s="4"/>
      <c r="J12" s="4"/>
    </row>
    <row r="13" spans="1:11" x14ac:dyDescent="0.2">
      <c r="A13" s="4"/>
      <c r="B13" s="49" t="s">
        <v>5</v>
      </c>
      <c r="C13" s="50">
        <f>SUM(C5:C12)</f>
        <v>210</v>
      </c>
      <c r="D13" s="50">
        <f>SUM(D5:D12)</f>
        <v>209</v>
      </c>
      <c r="E13" s="50">
        <v>1</v>
      </c>
      <c r="F13" s="12"/>
      <c r="G13" s="4"/>
      <c r="H13" s="4"/>
      <c r="I13" s="4"/>
      <c r="J13" s="4"/>
    </row>
    <row r="14" spans="1:11" x14ac:dyDescent="0.2">
      <c r="A14" s="4"/>
      <c r="B14" s="93" t="s">
        <v>29</v>
      </c>
      <c r="C14" s="93"/>
      <c r="D14" s="93"/>
      <c r="E14" s="93"/>
      <c r="F14" s="93"/>
      <c r="G14" s="93"/>
      <c r="H14" s="4"/>
      <c r="I14" s="4"/>
      <c r="J14" s="4"/>
    </row>
    <row r="15" spans="1:11" ht="8.25" customHeight="1" x14ac:dyDescent="0.2">
      <c r="A15" s="4"/>
      <c r="B15" s="93"/>
      <c r="C15" s="93"/>
      <c r="D15" s="93"/>
      <c r="E15" s="93"/>
      <c r="F15" s="93"/>
      <c r="G15" s="93"/>
      <c r="H15" s="4"/>
      <c r="I15" s="4"/>
      <c r="J15" s="4"/>
    </row>
    <row r="16" spans="1:11" ht="27" customHeight="1" x14ac:dyDescent="0.2">
      <c r="A16" s="12"/>
      <c r="B16" s="94" t="s">
        <v>11</v>
      </c>
      <c r="C16" s="94" t="s">
        <v>35</v>
      </c>
      <c r="D16" s="14" t="s">
        <v>18</v>
      </c>
      <c r="E16" s="15" t="s">
        <v>19</v>
      </c>
      <c r="F16" s="4"/>
      <c r="G16" s="4"/>
      <c r="H16" s="4"/>
      <c r="I16" s="4"/>
      <c r="J16" s="4"/>
    </row>
    <row r="17" spans="1:24" ht="21" customHeight="1" x14ac:dyDescent="0.2">
      <c r="A17" s="12"/>
      <c r="B17" s="94"/>
      <c r="C17" s="94"/>
      <c r="D17" s="16"/>
      <c r="E17" s="16"/>
      <c r="F17" s="4"/>
      <c r="G17" s="4"/>
      <c r="H17" s="4"/>
      <c r="I17" s="4"/>
      <c r="J17" s="4"/>
    </row>
    <row r="18" spans="1:24" ht="25.5" x14ac:dyDescent="0.2">
      <c r="A18" s="12">
        <v>1</v>
      </c>
      <c r="B18" s="13" t="s">
        <v>12</v>
      </c>
      <c r="C18" s="12" t="s">
        <v>36</v>
      </c>
      <c r="D18" s="17"/>
      <c r="E18" s="17"/>
      <c r="F18" s="4"/>
      <c r="G18" s="4"/>
      <c r="H18" s="4"/>
      <c r="I18" s="4"/>
      <c r="J18" s="4"/>
    </row>
    <row r="19" spans="1:24" ht="25.5" x14ac:dyDescent="0.2">
      <c r="A19" s="12">
        <v>2</v>
      </c>
      <c r="B19" s="13" t="s">
        <v>13</v>
      </c>
      <c r="C19" s="12" t="s">
        <v>37</v>
      </c>
      <c r="D19" s="17"/>
      <c r="E19" s="17"/>
      <c r="F19" s="4">
        <v>47</v>
      </c>
      <c r="G19" s="4"/>
      <c r="H19" s="4"/>
      <c r="I19" s="4"/>
      <c r="J19" s="4"/>
      <c r="X19"/>
    </row>
    <row r="20" spans="1:24" ht="25.5" x14ac:dyDescent="0.2">
      <c r="A20" s="12">
        <v>3</v>
      </c>
      <c r="B20" s="13" t="s">
        <v>14</v>
      </c>
      <c r="C20" s="12" t="s">
        <v>38</v>
      </c>
      <c r="D20" s="17"/>
      <c r="E20" s="17"/>
      <c r="F20" s="4"/>
      <c r="G20" s="4"/>
      <c r="H20" s="4"/>
      <c r="I20" s="4"/>
      <c r="J20" s="4"/>
    </row>
    <row r="21" spans="1:24" ht="30" customHeight="1" x14ac:dyDescent="0.2">
      <c r="A21" s="12">
        <v>4</v>
      </c>
      <c r="B21" s="13" t="s">
        <v>15</v>
      </c>
      <c r="C21" s="12" t="s">
        <v>39</v>
      </c>
      <c r="D21" s="17"/>
      <c r="E21" s="17"/>
      <c r="F21" s="4"/>
      <c r="G21" s="4"/>
      <c r="H21" s="4"/>
      <c r="I21" s="4"/>
      <c r="J21" s="4"/>
    </row>
    <row r="22" spans="1:24" x14ac:dyDescent="0.2">
      <c r="A22" s="12">
        <v>5</v>
      </c>
      <c r="B22" s="13" t="s">
        <v>16</v>
      </c>
      <c r="C22" s="12" t="s">
        <v>40</v>
      </c>
      <c r="D22" s="17"/>
      <c r="E22" s="17"/>
      <c r="F22" s="4"/>
      <c r="G22" s="4"/>
      <c r="H22" s="4"/>
      <c r="I22" s="4"/>
      <c r="J22" s="4"/>
    </row>
    <row r="23" spans="1:24" x14ac:dyDescent="0.2">
      <c r="A23" s="12">
        <v>6</v>
      </c>
      <c r="B23" s="12" t="s">
        <v>17</v>
      </c>
      <c r="C23" s="12"/>
      <c r="D23" s="17"/>
      <c r="E23" s="17"/>
      <c r="F23" s="4"/>
      <c r="G23" s="4"/>
      <c r="H23" s="4"/>
      <c r="I23" s="4"/>
      <c r="J23" s="4"/>
    </row>
    <row r="24" spans="1:24" ht="25.5" x14ac:dyDescent="0.2">
      <c r="A24" s="13">
        <v>7</v>
      </c>
      <c r="B24" s="13" t="s">
        <v>32</v>
      </c>
      <c r="C24" s="13"/>
      <c r="D24" s="19"/>
      <c r="E24" s="19"/>
      <c r="F24" s="4"/>
      <c r="G24" s="4"/>
      <c r="H24" s="4"/>
      <c r="I24" s="4"/>
      <c r="J24" s="4"/>
    </row>
    <row r="25" spans="1:24" x14ac:dyDescent="0.2">
      <c r="A25" s="13">
        <v>8</v>
      </c>
      <c r="B25" s="12" t="s">
        <v>17</v>
      </c>
      <c r="C25" s="13"/>
      <c r="D25" s="19"/>
      <c r="E25" s="19"/>
      <c r="F25" s="4"/>
      <c r="G25" s="4"/>
      <c r="H25" s="4"/>
      <c r="I25" s="4"/>
      <c r="J25" s="4"/>
    </row>
    <row r="26" spans="1:24" ht="25.5" x14ac:dyDescent="0.2">
      <c r="A26" s="13">
        <v>9</v>
      </c>
      <c r="B26" s="13" t="s">
        <v>33</v>
      </c>
      <c r="C26" s="13"/>
      <c r="D26" s="19"/>
      <c r="E26" s="19"/>
      <c r="F26" s="4"/>
      <c r="G26" s="4"/>
      <c r="H26" s="4"/>
      <c r="I26" s="4"/>
      <c r="J26" s="4"/>
    </row>
    <row r="27" spans="1:24" x14ac:dyDescent="0.2">
      <c r="A27" s="12">
        <v>10</v>
      </c>
      <c r="B27" s="12" t="s">
        <v>51</v>
      </c>
      <c r="C27" s="12"/>
      <c r="D27" s="54"/>
      <c r="E27" s="54"/>
      <c r="F27" s="4"/>
      <c r="G27" s="4"/>
      <c r="H27" s="4"/>
      <c r="I27" s="4"/>
      <c r="J27" s="4"/>
    </row>
    <row r="28" spans="1:24" ht="29.25" customHeight="1" x14ac:dyDescent="0.2">
      <c r="B28" s="95" t="s">
        <v>34</v>
      </c>
      <c r="C28" s="95"/>
      <c r="D28" s="2"/>
      <c r="E28" s="9" t="s">
        <v>87</v>
      </c>
      <c r="F28" s="76"/>
      <c r="G28" s="76"/>
      <c r="H28" s="76"/>
      <c r="I28" s="76"/>
      <c r="J28" s="76"/>
      <c r="K28" s="76" t="s">
        <v>88</v>
      </c>
      <c r="L28" s="76" t="s">
        <v>89</v>
      </c>
    </row>
    <row r="29" spans="1:24" x14ac:dyDescent="0.2">
      <c r="A29" s="2">
        <v>1</v>
      </c>
      <c r="B29" s="89" t="s">
        <v>20</v>
      </c>
      <c r="C29" s="100"/>
      <c r="D29" s="17">
        <v>55</v>
      </c>
      <c r="E29" s="17">
        <v>4</v>
      </c>
      <c r="F29" s="2"/>
      <c r="G29" s="2"/>
      <c r="H29" s="2"/>
      <c r="I29" s="2"/>
      <c r="J29" s="2"/>
      <c r="K29" s="2">
        <v>240000</v>
      </c>
      <c r="L29" s="2">
        <v>40000</v>
      </c>
    </row>
    <row r="30" spans="1:24" x14ac:dyDescent="0.2">
      <c r="A30" s="2">
        <v>2</v>
      </c>
      <c r="B30" s="90" t="s">
        <v>21</v>
      </c>
      <c r="C30" s="101"/>
      <c r="D30" s="17"/>
      <c r="E30" s="17"/>
      <c r="F30" s="2"/>
      <c r="G30" s="2"/>
      <c r="H30" s="2"/>
      <c r="I30" s="2"/>
      <c r="J30" s="2"/>
      <c r="K30" s="2"/>
      <c r="L30" s="2"/>
    </row>
    <row r="31" spans="1:24" x14ac:dyDescent="0.2">
      <c r="A31" s="2">
        <v>3</v>
      </c>
      <c r="B31" s="90" t="s">
        <v>22</v>
      </c>
      <c r="C31" s="101"/>
      <c r="D31" s="17">
        <v>18</v>
      </c>
      <c r="E31" s="17"/>
      <c r="F31" s="2"/>
      <c r="G31" s="2"/>
      <c r="H31" s="2"/>
      <c r="I31" s="2"/>
      <c r="J31" s="2"/>
      <c r="K31" s="2"/>
      <c r="L31" s="2"/>
    </row>
    <row r="32" spans="1:24" x14ac:dyDescent="0.2">
      <c r="A32" s="2">
        <v>4</v>
      </c>
      <c r="B32" s="90" t="s">
        <v>23</v>
      </c>
      <c r="C32" s="101"/>
      <c r="D32" s="17">
        <v>3335000</v>
      </c>
      <c r="E32" s="17"/>
      <c r="F32" s="2"/>
      <c r="G32" s="2"/>
      <c r="H32" s="2"/>
      <c r="I32" s="2"/>
      <c r="J32" s="2"/>
      <c r="K32" s="2"/>
      <c r="L32" s="2"/>
    </row>
    <row r="33" spans="1:12" x14ac:dyDescent="0.2">
      <c r="A33" s="2">
        <v>5</v>
      </c>
      <c r="B33" s="90" t="s">
        <v>52</v>
      </c>
      <c r="C33" s="101"/>
      <c r="D33" s="17">
        <v>47</v>
      </c>
      <c r="E33" s="17"/>
      <c r="F33" s="2"/>
      <c r="G33" s="2"/>
      <c r="H33" s="2"/>
      <c r="I33" s="2"/>
      <c r="J33" s="2"/>
      <c r="K33" s="2"/>
      <c r="L33" s="2"/>
    </row>
    <row r="34" spans="1:12" x14ac:dyDescent="0.2">
      <c r="A34" s="2">
        <v>6</v>
      </c>
      <c r="B34" s="90" t="s">
        <v>42</v>
      </c>
      <c r="C34" s="101"/>
      <c r="D34" s="17"/>
      <c r="E34" s="17"/>
      <c r="F34" s="2"/>
      <c r="G34" s="2"/>
      <c r="H34" s="2"/>
      <c r="I34" s="2"/>
      <c r="J34" s="2"/>
      <c r="K34" s="2"/>
      <c r="L34" s="2"/>
    </row>
    <row r="35" spans="1:12" x14ac:dyDescent="0.2">
      <c r="A35" s="2">
        <v>7</v>
      </c>
      <c r="B35" s="90" t="s">
        <v>17</v>
      </c>
      <c r="C35" s="101"/>
      <c r="D35" s="17"/>
      <c r="E35" s="17"/>
      <c r="F35" s="2"/>
      <c r="G35" s="2"/>
      <c r="H35" s="2"/>
      <c r="I35" s="2"/>
      <c r="J35" s="2"/>
      <c r="K35" s="2"/>
      <c r="L35" s="2"/>
    </row>
    <row r="36" spans="1:12" x14ac:dyDescent="0.2">
      <c r="A36" s="2">
        <v>8</v>
      </c>
      <c r="B36" s="90" t="s">
        <v>25</v>
      </c>
      <c r="C36" s="101"/>
      <c r="D36" s="17"/>
      <c r="E36" s="17"/>
      <c r="F36" s="2"/>
      <c r="G36" s="2"/>
      <c r="H36" s="2"/>
      <c r="I36" s="2"/>
      <c r="J36" s="2"/>
      <c r="K36" s="2"/>
      <c r="L36" s="2"/>
    </row>
    <row r="37" spans="1:12" ht="24" customHeight="1" x14ac:dyDescent="0.2">
      <c r="A37" s="3">
        <v>9</v>
      </c>
      <c r="B37" s="96" t="s">
        <v>26</v>
      </c>
      <c r="C37" s="102"/>
      <c r="D37" s="17"/>
      <c r="E37" s="17"/>
      <c r="F37" s="2"/>
      <c r="G37" s="2"/>
      <c r="H37" s="2"/>
      <c r="I37" s="2"/>
      <c r="J37" s="2"/>
      <c r="K37" s="2"/>
      <c r="L37" s="2"/>
    </row>
    <row r="38" spans="1:12" ht="25.5" customHeight="1" x14ac:dyDescent="0.2">
      <c r="A38" s="2">
        <v>10</v>
      </c>
      <c r="B38" s="96" t="s">
        <v>27</v>
      </c>
      <c r="C38" s="102"/>
      <c r="D38" s="17"/>
      <c r="E38" s="17"/>
      <c r="F38" s="2"/>
      <c r="G38" s="2"/>
      <c r="H38" s="2"/>
      <c r="I38" s="2"/>
      <c r="J38" s="2"/>
      <c r="K38" s="2"/>
      <c r="L38" s="2"/>
    </row>
    <row r="39" spans="1:12" ht="36.75" customHeight="1" x14ac:dyDescent="0.2">
      <c r="A39" s="2">
        <v>11</v>
      </c>
      <c r="B39" s="96" t="s">
        <v>28</v>
      </c>
      <c r="C39" s="102"/>
      <c r="D39" s="17"/>
      <c r="E39" s="17"/>
      <c r="F39" s="2"/>
      <c r="G39" s="2"/>
      <c r="H39" s="2"/>
      <c r="I39" s="2"/>
      <c r="J39" s="2"/>
      <c r="K39" s="2"/>
      <c r="L39" s="2"/>
    </row>
    <row r="40" spans="1:12" x14ac:dyDescent="0.2">
      <c r="B40" s="4"/>
      <c r="C40" s="4"/>
      <c r="D40" s="4"/>
      <c r="E40" s="4"/>
    </row>
    <row r="41" spans="1:12" x14ac:dyDescent="0.2">
      <c r="B41" s="4"/>
      <c r="C41" s="4"/>
      <c r="D41" s="4"/>
      <c r="E41" s="4"/>
    </row>
  </sheetData>
  <mergeCells count="16">
    <mergeCell ref="B29:C29"/>
    <mergeCell ref="B30:C30"/>
    <mergeCell ref="A1:J2"/>
    <mergeCell ref="B14:G15"/>
    <mergeCell ref="B16:B17"/>
    <mergeCell ref="C16:C17"/>
    <mergeCell ref="B39:C39"/>
    <mergeCell ref="B28:C28"/>
    <mergeCell ref="B35:C35"/>
    <mergeCell ref="B36:C36"/>
    <mergeCell ref="B37:C37"/>
    <mergeCell ref="B38:C38"/>
    <mergeCell ref="B31:C31"/>
    <mergeCell ref="B32:C32"/>
    <mergeCell ref="B33:C33"/>
    <mergeCell ref="B34:C34"/>
  </mergeCells>
  <phoneticPr fontId="0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topLeftCell="A10" zoomScaleNormal="100" zoomScaleSheetLayoutView="100" workbookViewId="0">
      <selection activeCell="Q30" sqref="Q30"/>
    </sheetView>
  </sheetViews>
  <sheetFormatPr defaultRowHeight="12.75" x14ac:dyDescent="0.2"/>
  <cols>
    <col min="1" max="1" width="3.140625" style="1" customWidth="1"/>
    <col min="2" max="2" width="39.5703125" style="1" customWidth="1"/>
    <col min="3" max="3" width="11.42578125" style="1" customWidth="1"/>
    <col min="4" max="4" width="10.7109375" style="1" customWidth="1"/>
    <col min="5" max="5" width="15.5703125" style="1" customWidth="1"/>
    <col min="6" max="6" width="0.140625" style="1" hidden="1" customWidth="1"/>
    <col min="7" max="8" width="0" style="1" hidden="1" customWidth="1"/>
    <col min="9" max="9" width="8.7109375" style="1" hidden="1" customWidth="1"/>
    <col min="10" max="10" width="0" style="1" hidden="1" customWidth="1"/>
    <col min="11" max="24" width="9.140625" style="1"/>
  </cols>
  <sheetData>
    <row r="1" spans="1:11" x14ac:dyDescent="0.2">
      <c r="A1" s="92" t="s">
        <v>71</v>
      </c>
      <c r="B1" s="92"/>
      <c r="C1" s="92"/>
      <c r="D1" s="92"/>
      <c r="E1" s="92"/>
      <c r="F1" s="92"/>
      <c r="G1" s="92"/>
      <c r="H1" s="92"/>
      <c r="I1" s="92"/>
      <c r="J1" s="92"/>
    </row>
    <row r="2" spans="1:11" x14ac:dyDescent="0.2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1" ht="70.5" customHeight="1" x14ac:dyDescent="0.2">
      <c r="A3" s="4"/>
      <c r="B3" s="6"/>
      <c r="C3" s="7" t="s">
        <v>7</v>
      </c>
      <c r="D3" s="8" t="s">
        <v>8</v>
      </c>
      <c r="E3" s="8" t="s">
        <v>9</v>
      </c>
      <c r="F3" s="5"/>
      <c r="G3" s="5"/>
      <c r="H3" s="5"/>
      <c r="I3" s="5"/>
      <c r="J3" s="5"/>
      <c r="K3" s="20"/>
    </row>
    <row r="4" spans="1:11" x14ac:dyDescent="0.2">
      <c r="A4" s="4"/>
      <c r="B4" s="6" t="s">
        <v>6</v>
      </c>
      <c r="C4" s="9">
        <v>1</v>
      </c>
      <c r="D4" s="6">
        <v>2</v>
      </c>
      <c r="E4" s="6">
        <v>3</v>
      </c>
      <c r="F4" s="12"/>
      <c r="G4" s="4"/>
      <c r="H4" s="4"/>
      <c r="I4" s="4"/>
      <c r="J4" s="4"/>
    </row>
    <row r="5" spans="1:11" x14ac:dyDescent="0.2">
      <c r="A5" s="4"/>
      <c r="B5" s="10" t="s">
        <v>0</v>
      </c>
      <c r="C5" s="31">
        <v>66</v>
      </c>
      <c r="D5" s="31">
        <v>64</v>
      </c>
      <c r="E5" s="31">
        <v>2</v>
      </c>
      <c r="F5" s="12"/>
      <c r="G5" s="4"/>
      <c r="H5" s="4"/>
      <c r="I5" s="4"/>
      <c r="J5" s="4"/>
    </row>
    <row r="6" spans="1:11" x14ac:dyDescent="0.2">
      <c r="A6" s="4"/>
      <c r="B6" s="10" t="s">
        <v>1</v>
      </c>
      <c r="C6" s="31">
        <v>13</v>
      </c>
      <c r="D6" s="31">
        <v>13</v>
      </c>
      <c r="E6" s="31"/>
      <c r="F6" s="12"/>
      <c r="G6" s="4"/>
      <c r="H6" s="4"/>
      <c r="I6" s="4"/>
      <c r="J6" s="4"/>
    </row>
    <row r="7" spans="1:11" x14ac:dyDescent="0.2">
      <c r="A7" s="4"/>
      <c r="B7" s="10" t="s">
        <v>2</v>
      </c>
      <c r="C7" s="31">
        <v>35</v>
      </c>
      <c r="D7" s="31">
        <v>35</v>
      </c>
      <c r="E7" s="31"/>
      <c r="F7" s="12"/>
      <c r="G7" s="4"/>
      <c r="H7" s="4"/>
      <c r="I7" s="4"/>
      <c r="J7" s="4"/>
    </row>
    <row r="8" spans="1:11" ht="30" customHeight="1" x14ac:dyDescent="0.2">
      <c r="A8" s="4"/>
      <c r="B8" s="11" t="s">
        <v>31</v>
      </c>
      <c r="C8" s="31">
        <v>38</v>
      </c>
      <c r="D8" s="31">
        <v>38</v>
      </c>
      <c r="E8" s="31"/>
      <c r="F8" s="12"/>
      <c r="G8" s="4"/>
      <c r="H8" s="4"/>
      <c r="I8" s="4"/>
      <c r="J8" s="4"/>
    </row>
    <row r="9" spans="1:11" ht="30" customHeight="1" x14ac:dyDescent="0.2">
      <c r="A9" s="4"/>
      <c r="B9" s="12" t="s">
        <v>44</v>
      </c>
      <c r="C9" s="31"/>
      <c r="D9" s="31"/>
      <c r="E9" s="31"/>
      <c r="F9" s="12"/>
      <c r="G9" s="4"/>
      <c r="H9" s="4"/>
      <c r="I9" s="4"/>
      <c r="J9" s="4"/>
    </row>
    <row r="10" spans="1:11" x14ac:dyDescent="0.2">
      <c r="A10" s="4"/>
      <c r="B10" s="10" t="s">
        <v>3</v>
      </c>
      <c r="C10" s="2"/>
      <c r="D10" s="2"/>
      <c r="E10" s="33"/>
      <c r="F10" s="12"/>
      <c r="G10" s="4"/>
      <c r="H10" s="4"/>
      <c r="I10" s="4"/>
      <c r="J10" s="4"/>
    </row>
    <row r="11" spans="1:11" x14ac:dyDescent="0.2">
      <c r="A11" s="4"/>
      <c r="B11" s="10" t="s">
        <v>4</v>
      </c>
      <c r="C11" s="33">
        <v>1</v>
      </c>
      <c r="D11" s="33">
        <v>1</v>
      </c>
      <c r="E11" s="31"/>
      <c r="F11" s="12"/>
      <c r="G11" s="4"/>
      <c r="H11" s="4"/>
      <c r="I11" s="4"/>
      <c r="J11" s="4"/>
    </row>
    <row r="12" spans="1:11" x14ac:dyDescent="0.2">
      <c r="A12" s="4"/>
      <c r="B12" s="10" t="s">
        <v>10</v>
      </c>
      <c r="C12" s="31">
        <v>14</v>
      </c>
      <c r="D12" s="31">
        <v>14</v>
      </c>
      <c r="E12" s="31"/>
      <c r="F12" s="12"/>
      <c r="G12" s="4"/>
      <c r="H12" s="4"/>
      <c r="I12" s="4"/>
      <c r="J12" s="4"/>
    </row>
    <row r="13" spans="1:11" x14ac:dyDescent="0.2">
      <c r="A13" s="4"/>
      <c r="B13" s="44" t="s">
        <v>5</v>
      </c>
      <c r="C13" s="46">
        <f>SUM(C5:C12)</f>
        <v>167</v>
      </c>
      <c r="D13" s="46">
        <f>SUM(D5:D12)</f>
        <v>165</v>
      </c>
      <c r="E13" s="46">
        <f>SUM(E5:E12)</f>
        <v>2</v>
      </c>
      <c r="F13" s="12"/>
      <c r="G13" s="4"/>
      <c r="H13" s="4"/>
      <c r="I13" s="4"/>
      <c r="J13" s="4"/>
    </row>
    <row r="14" spans="1:11" x14ac:dyDescent="0.2">
      <c r="A14" s="4"/>
      <c r="B14" s="93" t="s">
        <v>29</v>
      </c>
      <c r="C14" s="93"/>
      <c r="D14" s="93"/>
      <c r="E14" s="93"/>
      <c r="F14" s="93"/>
      <c r="G14" s="93"/>
      <c r="H14" s="4"/>
      <c r="I14" s="4"/>
      <c r="J14" s="4"/>
    </row>
    <row r="15" spans="1:11" ht="8.25" customHeight="1" x14ac:dyDescent="0.2">
      <c r="A15" s="4"/>
      <c r="B15" s="93"/>
      <c r="C15" s="93"/>
      <c r="D15" s="93"/>
      <c r="E15" s="93"/>
      <c r="F15" s="93"/>
      <c r="G15" s="93"/>
      <c r="H15" s="4"/>
      <c r="I15" s="4"/>
      <c r="J15" s="4"/>
    </row>
    <row r="16" spans="1:11" ht="27" customHeight="1" x14ac:dyDescent="0.2">
      <c r="A16" s="12"/>
      <c r="B16" s="10" t="s">
        <v>11</v>
      </c>
      <c r="C16" s="10" t="s">
        <v>35</v>
      </c>
      <c r="D16" s="14" t="s">
        <v>18</v>
      </c>
      <c r="E16" s="15" t="s">
        <v>19</v>
      </c>
      <c r="F16" s="4"/>
      <c r="G16" s="4"/>
      <c r="H16" s="4"/>
      <c r="I16" s="4"/>
      <c r="J16" s="4"/>
    </row>
    <row r="17" spans="1:24" ht="21" customHeight="1" x14ac:dyDescent="0.2">
      <c r="A17" s="12"/>
      <c r="B17" s="10"/>
      <c r="C17" s="10"/>
      <c r="D17" s="16"/>
      <c r="E17" s="16"/>
      <c r="F17" s="4"/>
      <c r="G17" s="4"/>
      <c r="H17" s="4"/>
      <c r="I17" s="4"/>
      <c r="J17" s="4"/>
    </row>
    <row r="18" spans="1:24" ht="25.5" x14ac:dyDescent="0.2">
      <c r="A18" s="12">
        <v>1</v>
      </c>
      <c r="B18" s="13" t="s">
        <v>12</v>
      </c>
      <c r="C18" s="12" t="s">
        <v>36</v>
      </c>
      <c r="D18" s="17"/>
      <c r="E18" s="17"/>
      <c r="F18" s="4"/>
      <c r="G18" s="4"/>
      <c r="H18" s="4"/>
      <c r="I18" s="4"/>
      <c r="J18" s="4"/>
    </row>
    <row r="19" spans="1:24" ht="25.5" x14ac:dyDescent="0.2">
      <c r="A19" s="12">
        <v>2</v>
      </c>
      <c r="B19" s="13" t="s">
        <v>13</v>
      </c>
      <c r="C19" s="12" t="s">
        <v>37</v>
      </c>
      <c r="D19" s="17">
        <v>59</v>
      </c>
      <c r="E19" s="17">
        <v>59</v>
      </c>
      <c r="F19" s="4">
        <v>47</v>
      </c>
      <c r="G19" s="4"/>
      <c r="H19" s="4"/>
      <c r="I19" s="4"/>
      <c r="J19" s="4"/>
      <c r="X19"/>
    </row>
    <row r="20" spans="1:24" ht="25.5" x14ac:dyDescent="0.2">
      <c r="A20" s="12">
        <v>3</v>
      </c>
      <c r="B20" s="13" t="s">
        <v>14</v>
      </c>
      <c r="C20" s="12" t="s">
        <v>38</v>
      </c>
      <c r="D20" s="17"/>
      <c r="E20" s="17"/>
      <c r="F20" s="4"/>
      <c r="G20" s="4"/>
      <c r="H20" s="4"/>
      <c r="I20" s="4"/>
      <c r="J20" s="4"/>
    </row>
    <row r="21" spans="1:24" ht="30" customHeight="1" x14ac:dyDescent="0.2">
      <c r="A21" s="12">
        <v>4</v>
      </c>
      <c r="B21" s="13" t="s">
        <v>15</v>
      </c>
      <c r="C21" s="12" t="s">
        <v>39</v>
      </c>
      <c r="D21" s="17"/>
      <c r="E21" s="17"/>
      <c r="F21" s="4"/>
      <c r="G21" s="4"/>
      <c r="H21" s="4"/>
      <c r="I21" s="4"/>
      <c r="J21" s="4"/>
    </row>
    <row r="22" spans="1:24" x14ac:dyDescent="0.2">
      <c r="A22" s="12">
        <v>5</v>
      </c>
      <c r="B22" s="13" t="s">
        <v>16</v>
      </c>
      <c r="C22" s="12" t="s">
        <v>40</v>
      </c>
      <c r="D22" s="17"/>
      <c r="E22" s="17"/>
      <c r="F22" s="4"/>
      <c r="G22" s="4"/>
      <c r="H22" s="4"/>
      <c r="I22" s="4"/>
      <c r="J22" s="4"/>
    </row>
    <row r="23" spans="1:24" x14ac:dyDescent="0.2">
      <c r="A23" s="12">
        <v>6</v>
      </c>
      <c r="B23" s="12" t="s">
        <v>17</v>
      </c>
      <c r="C23" s="12"/>
      <c r="D23" s="17"/>
      <c r="E23" s="17"/>
      <c r="F23" s="4"/>
      <c r="G23" s="4"/>
      <c r="H23" s="4"/>
      <c r="I23" s="4"/>
      <c r="J23" s="4"/>
    </row>
    <row r="24" spans="1:24" ht="25.5" x14ac:dyDescent="0.2">
      <c r="A24" s="13">
        <v>7</v>
      </c>
      <c r="B24" s="13" t="s">
        <v>32</v>
      </c>
      <c r="C24" s="13"/>
      <c r="D24" s="19"/>
      <c r="E24" s="19"/>
      <c r="F24" s="4"/>
      <c r="G24" s="4"/>
      <c r="H24" s="4"/>
      <c r="I24" s="4"/>
      <c r="J24" s="4"/>
    </row>
    <row r="25" spans="1:24" x14ac:dyDescent="0.2">
      <c r="A25" s="13">
        <v>8</v>
      </c>
      <c r="B25" s="12" t="s">
        <v>17</v>
      </c>
      <c r="C25" s="13"/>
      <c r="D25" s="19"/>
      <c r="E25" s="19"/>
      <c r="F25" s="4"/>
      <c r="G25" s="4"/>
      <c r="H25" s="4"/>
      <c r="I25" s="4"/>
      <c r="J25" s="4"/>
    </row>
    <row r="26" spans="1:24" ht="25.5" x14ac:dyDescent="0.2">
      <c r="A26" s="13">
        <v>9</v>
      </c>
      <c r="B26" s="13" t="s">
        <v>33</v>
      </c>
      <c r="C26" s="13"/>
      <c r="D26" s="19"/>
      <c r="E26" s="19"/>
      <c r="F26" s="4"/>
      <c r="G26" s="4"/>
      <c r="H26" s="4"/>
      <c r="I26" s="4"/>
      <c r="J26" s="4"/>
    </row>
    <row r="27" spans="1:24" x14ac:dyDescent="0.2">
      <c r="A27" s="12">
        <v>10</v>
      </c>
      <c r="B27" s="12" t="s">
        <v>17</v>
      </c>
      <c r="C27" s="74"/>
      <c r="D27" s="54"/>
      <c r="E27" s="54"/>
      <c r="F27" s="4"/>
      <c r="G27" s="4"/>
      <c r="H27" s="4"/>
      <c r="I27" s="4"/>
      <c r="J27" s="4"/>
      <c r="K27" s="38"/>
    </row>
    <row r="28" spans="1:24" ht="29.25" customHeight="1" x14ac:dyDescent="0.2">
      <c r="B28" s="35" t="s">
        <v>34</v>
      </c>
      <c r="C28" s="16"/>
      <c r="D28" s="9" t="s">
        <v>87</v>
      </c>
      <c r="E28" s="76" t="s">
        <v>88</v>
      </c>
      <c r="F28" s="76"/>
      <c r="G28" s="76"/>
      <c r="H28" s="76"/>
      <c r="I28" s="76"/>
      <c r="J28" s="76" t="s">
        <v>88</v>
      </c>
      <c r="K28" s="76" t="s">
        <v>89</v>
      </c>
      <c r="L28" s="75"/>
    </row>
    <row r="29" spans="1:24" x14ac:dyDescent="0.2">
      <c r="A29" s="2">
        <v>1</v>
      </c>
      <c r="B29" s="77" t="s">
        <v>20</v>
      </c>
      <c r="C29" s="17">
        <v>10</v>
      </c>
      <c r="D29" s="41">
        <v>6</v>
      </c>
      <c r="E29" s="17">
        <v>735000</v>
      </c>
      <c r="F29" s="2"/>
      <c r="G29" s="2"/>
      <c r="H29" s="2"/>
      <c r="I29" s="2"/>
      <c r="J29" s="85"/>
      <c r="K29" s="2"/>
      <c r="L29" s="75"/>
    </row>
    <row r="30" spans="1:24" x14ac:dyDescent="0.2">
      <c r="A30" s="2">
        <v>2</v>
      </c>
      <c r="B30" s="78" t="s">
        <v>21</v>
      </c>
      <c r="C30" s="17"/>
      <c r="D30" s="41"/>
      <c r="E30" s="17"/>
      <c r="F30" s="2"/>
      <c r="G30" s="2"/>
      <c r="H30" s="2"/>
      <c r="I30" s="2"/>
      <c r="J30" s="85"/>
      <c r="K30" s="2"/>
      <c r="L30" s="75"/>
    </row>
    <row r="31" spans="1:24" x14ac:dyDescent="0.2">
      <c r="A31" s="2">
        <v>3</v>
      </c>
      <c r="B31" s="78" t="s">
        <v>22</v>
      </c>
      <c r="C31" s="17">
        <v>4</v>
      </c>
      <c r="D31" s="41"/>
      <c r="E31" s="17">
        <v>600000</v>
      </c>
      <c r="F31" s="2"/>
      <c r="G31" s="2"/>
      <c r="H31" s="2"/>
      <c r="I31" s="2"/>
      <c r="J31" s="85"/>
      <c r="K31" s="2">
        <v>300000</v>
      </c>
      <c r="L31" s="75"/>
    </row>
    <row r="32" spans="1:24" x14ac:dyDescent="0.2">
      <c r="A32" s="2">
        <v>4</v>
      </c>
      <c r="B32" s="78" t="s">
        <v>23</v>
      </c>
      <c r="C32" s="17">
        <v>500000</v>
      </c>
      <c r="D32" s="41"/>
      <c r="E32" s="17"/>
      <c r="F32" s="2"/>
      <c r="G32" s="2"/>
      <c r="H32" s="2"/>
      <c r="I32" s="2"/>
      <c r="J32" s="85"/>
      <c r="K32" s="2"/>
      <c r="L32" s="75"/>
    </row>
    <row r="33" spans="1:12" x14ac:dyDescent="0.2">
      <c r="A33" s="2">
        <v>5</v>
      </c>
      <c r="B33" s="78" t="s">
        <v>24</v>
      </c>
      <c r="C33" s="17">
        <v>11</v>
      </c>
      <c r="D33" s="41"/>
      <c r="E33" s="17"/>
      <c r="F33" s="2"/>
      <c r="G33" s="2"/>
      <c r="H33" s="2"/>
      <c r="I33" s="2"/>
      <c r="J33" s="85"/>
      <c r="K33" s="2"/>
      <c r="L33" s="75"/>
    </row>
    <row r="34" spans="1:12" x14ac:dyDescent="0.2">
      <c r="A34" s="2">
        <v>6</v>
      </c>
      <c r="B34" s="78" t="s">
        <v>53</v>
      </c>
      <c r="C34" s="17"/>
      <c r="D34" s="41"/>
      <c r="E34" s="17"/>
      <c r="F34" s="2"/>
      <c r="G34" s="2"/>
      <c r="H34" s="2"/>
      <c r="I34" s="2"/>
      <c r="J34" s="85"/>
      <c r="K34" s="2"/>
      <c r="L34" s="75"/>
    </row>
    <row r="35" spans="1:12" x14ac:dyDescent="0.2">
      <c r="A35" s="2">
        <v>7</v>
      </c>
      <c r="B35" s="78" t="s">
        <v>17</v>
      </c>
      <c r="C35" s="17">
        <v>3</v>
      </c>
      <c r="D35" s="41"/>
      <c r="E35" s="17"/>
      <c r="F35" s="2"/>
      <c r="G35" s="2"/>
      <c r="H35" s="2"/>
      <c r="I35" s="2"/>
      <c r="J35" s="85"/>
      <c r="K35" s="2"/>
      <c r="L35" s="75"/>
    </row>
    <row r="36" spans="1:12" x14ac:dyDescent="0.2">
      <c r="A36" s="2">
        <v>8</v>
      </c>
      <c r="B36" s="78" t="s">
        <v>25</v>
      </c>
      <c r="C36" s="12"/>
      <c r="D36" s="17"/>
      <c r="E36" s="17"/>
      <c r="F36" s="2"/>
      <c r="G36" s="2"/>
      <c r="H36" s="2"/>
      <c r="I36" s="2"/>
      <c r="J36" s="85"/>
      <c r="K36" s="2"/>
      <c r="L36" s="75"/>
    </row>
    <row r="37" spans="1:12" ht="24" customHeight="1" x14ac:dyDescent="0.2">
      <c r="A37" s="3">
        <v>9</v>
      </c>
      <c r="B37" s="79" t="s">
        <v>26</v>
      </c>
      <c r="C37" s="34"/>
      <c r="D37" s="17"/>
      <c r="E37" s="17"/>
      <c r="F37" s="2"/>
      <c r="G37" s="2"/>
      <c r="H37" s="2"/>
      <c r="I37" s="2"/>
      <c r="J37" s="85"/>
      <c r="K37" s="2"/>
      <c r="L37" s="75"/>
    </row>
    <row r="38" spans="1:12" ht="25.5" customHeight="1" x14ac:dyDescent="0.2">
      <c r="A38" s="2">
        <v>10</v>
      </c>
      <c r="B38" s="79" t="s">
        <v>27</v>
      </c>
      <c r="C38" s="34"/>
      <c r="D38" s="17"/>
      <c r="E38" s="17"/>
      <c r="F38" s="2"/>
      <c r="G38" s="2"/>
      <c r="H38" s="2"/>
      <c r="I38" s="2"/>
      <c r="J38" s="85"/>
      <c r="K38" s="2"/>
      <c r="L38" s="75"/>
    </row>
    <row r="39" spans="1:12" ht="36.75" customHeight="1" x14ac:dyDescent="0.2">
      <c r="A39" s="2">
        <v>11</v>
      </c>
      <c r="B39" s="79" t="s">
        <v>28</v>
      </c>
      <c r="C39" s="34"/>
      <c r="D39" s="17"/>
      <c r="E39" s="17"/>
      <c r="F39" s="2"/>
      <c r="G39" s="2"/>
      <c r="H39" s="2"/>
      <c r="I39" s="2"/>
      <c r="J39" s="85"/>
      <c r="K39" s="2"/>
      <c r="L39" s="75"/>
    </row>
    <row r="40" spans="1:12" x14ac:dyDescent="0.2">
      <c r="B40" s="4"/>
      <c r="C40" s="4"/>
      <c r="D40" s="86"/>
      <c r="E40" s="4"/>
    </row>
    <row r="41" spans="1:12" x14ac:dyDescent="0.2">
      <c r="B41" s="4"/>
      <c r="C41" s="4"/>
      <c r="D41" s="4"/>
      <c r="E41" s="4"/>
    </row>
  </sheetData>
  <mergeCells count="2">
    <mergeCell ref="A1:J2"/>
    <mergeCell ref="B14:G15"/>
  </mergeCells>
  <phoneticPr fontId="0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topLeftCell="A10" zoomScaleNormal="100" zoomScaleSheetLayoutView="100" workbookViewId="0">
      <selection activeCell="D43" sqref="D43"/>
    </sheetView>
  </sheetViews>
  <sheetFormatPr defaultRowHeight="12.75" x14ac:dyDescent="0.2"/>
  <cols>
    <col min="1" max="1" width="3.140625" style="1" customWidth="1"/>
    <col min="2" max="2" width="39.5703125" style="1" customWidth="1"/>
    <col min="3" max="3" width="11.42578125" style="1" customWidth="1"/>
    <col min="4" max="4" width="10.7109375" style="1" customWidth="1"/>
    <col min="5" max="5" width="14.140625" style="1" customWidth="1"/>
    <col min="6" max="6" width="0.140625" style="1" customWidth="1"/>
    <col min="7" max="8" width="0" style="1" hidden="1" customWidth="1"/>
    <col min="9" max="9" width="8.7109375" style="1" hidden="1" customWidth="1"/>
    <col min="10" max="10" width="0" style="1" hidden="1" customWidth="1"/>
    <col min="11" max="24" width="9.140625" style="1"/>
  </cols>
  <sheetData>
    <row r="1" spans="1:11" x14ac:dyDescent="0.2">
      <c r="A1" s="92" t="s">
        <v>55</v>
      </c>
      <c r="B1" s="92"/>
      <c r="C1" s="92"/>
      <c r="D1" s="92"/>
      <c r="E1" s="92"/>
      <c r="F1" s="92"/>
      <c r="G1" s="92"/>
      <c r="H1" s="92"/>
      <c r="I1" s="92"/>
      <c r="J1" s="92"/>
    </row>
    <row r="2" spans="1:11" ht="13.5" thickBot="1" x14ac:dyDescent="0.2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1" ht="70.5" customHeight="1" x14ac:dyDescent="0.2">
      <c r="A3" s="4"/>
      <c r="B3" s="6"/>
      <c r="C3" s="7" t="s">
        <v>7</v>
      </c>
      <c r="D3" s="8" t="s">
        <v>8</v>
      </c>
      <c r="E3" s="8" t="s">
        <v>9</v>
      </c>
      <c r="F3" s="5"/>
      <c r="G3" s="5"/>
      <c r="H3" s="5"/>
      <c r="I3" s="5"/>
      <c r="J3" s="5"/>
      <c r="K3" s="65" t="s">
        <v>81</v>
      </c>
    </row>
    <row r="4" spans="1:11" x14ac:dyDescent="0.2">
      <c r="A4" s="4"/>
      <c r="B4" s="6" t="s">
        <v>6</v>
      </c>
      <c r="C4" s="9">
        <v>1</v>
      </c>
      <c r="D4" s="6">
        <v>2</v>
      </c>
      <c r="E4" s="6">
        <v>3</v>
      </c>
      <c r="F4" s="4"/>
      <c r="G4" s="4"/>
      <c r="H4" s="4"/>
      <c r="I4" s="4"/>
      <c r="J4" s="4"/>
      <c r="K4" s="2"/>
    </row>
    <row r="5" spans="1:11" x14ac:dyDescent="0.2">
      <c r="A5" s="4"/>
      <c r="B5" s="10" t="s">
        <v>0</v>
      </c>
      <c r="C5" s="9">
        <f>SUM(Shirak!C5+VDz!C5+Sunik!C5+Lori!C5+Gex!C5+Kotaik!C5+Armavir!C5+Ararat!C5+Aragacotn!C5+Tavush!C5)</f>
        <v>991</v>
      </c>
      <c r="D5" s="9">
        <f>SUM(Shirak!D5+VDz!D5+Sunik!D5+Lori!D5+Gex!D5+Kotaik!D5+Armavir!D5+Ararat!D5+Aragacotn!D5+Tavush!D5)</f>
        <v>970</v>
      </c>
      <c r="E5" s="9">
        <f>SUM(Shirak!E5+VDz!E5+Sunik!E5+Lori!E5+Gex!E5+Kotaik!E5+Armavir!E5+Ararat!E5+Aragacotn!E5+Tavush!E5)</f>
        <v>21</v>
      </c>
      <c r="F5" s="4"/>
      <c r="G5" s="4"/>
      <c r="H5" s="4"/>
      <c r="I5" s="4"/>
      <c r="J5" s="4"/>
      <c r="K5" s="2"/>
    </row>
    <row r="6" spans="1:11" x14ac:dyDescent="0.2">
      <c r="A6" s="4"/>
      <c r="B6" s="10" t="s">
        <v>1</v>
      </c>
      <c r="C6" s="9">
        <f>SUM(Shirak!C6+VDz!C6+Sunik!C6+Lori!C6+Gex!C6+Kotaik!C6+Armavir!C6+Ararat!C6+Aragacotn!C6+Tavush!C6)</f>
        <v>153</v>
      </c>
      <c r="D6" s="9">
        <f>SUM(Shirak!D6+VDz!D6+Sunik!D6+Lori!D6+Gex!D6+Kotaik!D6+Armavir!D6+Ararat!D6+Aragacotn!D6+Tavush!D6)</f>
        <v>148</v>
      </c>
      <c r="E6" s="9">
        <f>SUM(Shirak!E6+VDz!E6+Sunik!E6+Lori!E6+Gex!E6+Kotaik!E6+Armavir!E6+Ararat!E6+Aragacotn!E6+Tavush!E6)</f>
        <v>5</v>
      </c>
      <c r="F6" s="4"/>
      <c r="G6" s="4"/>
      <c r="H6" s="4"/>
      <c r="I6" s="4"/>
      <c r="J6" s="4"/>
      <c r="K6" s="2"/>
    </row>
    <row r="7" spans="1:11" x14ac:dyDescent="0.2">
      <c r="A7" s="4"/>
      <c r="B7" s="10" t="s">
        <v>2</v>
      </c>
      <c r="C7" s="9">
        <f>SUM(Shirak!C7+VDz!C7+Sunik!C7+Lori!C7+Gex!C7+Kotaik!C7+Armavir!C7+Ararat!C7+Aragacotn!C7+Tavush!C7)</f>
        <v>545</v>
      </c>
      <c r="D7" s="9">
        <f>SUM(Shirak!D7+VDz!D7+Sunik!D7+Lori!D7+Gex!D7+Kotaik!D7+Armavir!D7+Ararat!D7+Aragacotn!D7+Tavush!D7)</f>
        <v>542</v>
      </c>
      <c r="E7" s="9">
        <f>SUM(Shirak!E7+VDz!E7+Sunik!E7+Lori!E7+Gex!E7+Kotaik!E7+Armavir!E7+Ararat!E7+Aragacotn!E7+Tavush!E7)</f>
        <v>0</v>
      </c>
      <c r="F7" s="4"/>
      <c r="G7" s="4"/>
      <c r="H7" s="4"/>
      <c r="I7" s="4"/>
      <c r="J7" s="4"/>
      <c r="K7" s="2"/>
    </row>
    <row r="8" spans="1:11" ht="30" customHeight="1" x14ac:dyDescent="0.2">
      <c r="A8" s="4"/>
      <c r="B8" s="11" t="s">
        <v>31</v>
      </c>
      <c r="C8" s="9">
        <f>SUM(Shirak!C8+VDz!C8+Sunik!C8+Lori!C8+Gex!C8+Kotaik!C8+Armavir!C8+Ararat!C8+Aragacotn!C8+Tavush!C8)</f>
        <v>460</v>
      </c>
      <c r="D8" s="9">
        <f>SUM(Shirak!D8+VDz!D8+Sunik!D8+Lori!D8+Gex!D8+Kotaik!D8+Armavir!D8+Ararat!D8+Aragacotn!D8+Tavush!D8)</f>
        <v>460</v>
      </c>
      <c r="E8" s="9">
        <f>SUM(Shirak!E8+VDz!E8+Sunik!E8+Lori!E8+Gex!E8+Kotaik!E8+Armavir!E8+Ararat!E8+Aragacotn!E8+Tavush!E8)</f>
        <v>0</v>
      </c>
      <c r="F8" s="4"/>
      <c r="G8" s="4"/>
      <c r="H8" s="4"/>
      <c r="I8" s="4"/>
      <c r="J8" s="4"/>
      <c r="K8" s="2"/>
    </row>
    <row r="9" spans="1:11" ht="30" customHeight="1" x14ac:dyDescent="0.2">
      <c r="A9" s="4"/>
      <c r="B9" s="12" t="s">
        <v>30</v>
      </c>
      <c r="C9" s="9">
        <f>SUM(Shirak!C9+VDz!C9+Sunik!C9+Lori!C9+Gex!C9+Kotaik!C9+Armavir!C9+Ararat!C9+Aragacotn!C9+Tavush!C9)</f>
        <v>9</v>
      </c>
      <c r="D9" s="9">
        <f>SUM(Shirak!D9+VDz!D9+Sunik!D9+Lori!D9+Gex!D9+Kotaik!D9+Armavir!D9+Ararat!D9+Aragacotn!D9+Tavush!D9)</f>
        <v>6</v>
      </c>
      <c r="E9" s="9">
        <f>SUM(Shirak!E9+VDz!E9+Sunik!E9+Lori!E9+Gex!E9+Kotaik!E9+Armavir!E9+Ararat!E9+Aragacotn!E9+Tavush!E9)</f>
        <v>2</v>
      </c>
      <c r="F9" s="4"/>
      <c r="G9" s="4"/>
      <c r="H9" s="4"/>
      <c r="I9" s="4"/>
      <c r="J9" s="4"/>
      <c r="K9" s="2">
        <v>1</v>
      </c>
    </row>
    <row r="10" spans="1:11" x14ac:dyDescent="0.2">
      <c r="A10" s="4"/>
      <c r="B10" s="10" t="s">
        <v>3</v>
      </c>
      <c r="C10" s="9">
        <f>SUM(Shirak!C10+VDz!C10+Sunik!C10+Lori!C10+Gex!C10+Kotaik!C10+Armavir!C10+Ararat!C10+Aragacotn!C10+Tavush!C10)</f>
        <v>0</v>
      </c>
      <c r="D10" s="9">
        <f>SUM(Shirak!D10+VDz!D10+Sunik!D10+Lori!D10+Gex!D10+Kotaik!D10+Armavir!D10+Ararat!D10+Aragacotn!D10+Tavush!D10)</f>
        <v>0</v>
      </c>
      <c r="E10" s="9">
        <f>SUM(Shirak!E10+VDz!E10+Sunik!E10+Lori!E10+Gex!E10+Kotaik!E10+Armavir!E10+Ararat!E10+Aragacotn!E10+Tavush!E10)</f>
        <v>0</v>
      </c>
      <c r="F10" s="4"/>
      <c r="G10" s="4"/>
      <c r="H10" s="4"/>
      <c r="I10" s="4"/>
      <c r="J10" s="4"/>
      <c r="K10" s="2"/>
    </row>
    <row r="11" spans="1:11" x14ac:dyDescent="0.2">
      <c r="A11" s="4"/>
      <c r="B11" s="10" t="s">
        <v>4</v>
      </c>
      <c r="C11" s="9">
        <f>SUM(Shirak!C11+VDz!C11+Sunik!C11+Lori!C11+Gex!C11+Kotaik!C11+Armavir!C11+Ararat!C11+Aragacotn!C11+Tavush!C11)</f>
        <v>24</v>
      </c>
      <c r="D11" s="9">
        <f>SUM(Shirak!D11+VDz!D11+Sunik!D11+Lori!D11+Gex!D11+Kotaik!D11+Armavir!D11+Ararat!D11+Aragacotn!D11+Tavush!D11)</f>
        <v>24</v>
      </c>
      <c r="E11" s="9">
        <f>SUM(Shirak!E11+VDz!E11+Sunik!E11+Lori!E11+Gex!E11+Kotaik!E11+Armavir!E11+Ararat!E11+Aragacotn!E11+Tavush!E11)</f>
        <v>0</v>
      </c>
      <c r="F11" s="4"/>
      <c r="G11" s="4"/>
      <c r="H11" s="4"/>
      <c r="I11" s="4"/>
      <c r="J11" s="4"/>
      <c r="K11" s="2"/>
    </row>
    <row r="12" spans="1:11" x14ac:dyDescent="0.2">
      <c r="A12" s="4"/>
      <c r="B12" s="10" t="s">
        <v>10</v>
      </c>
      <c r="C12" s="9">
        <f>SUM(Shirak!C12+VDz!C12+Sunik!C12+Lori!C12+Gex!C12+Kotaik!C12+Armavir!C12+Ararat!C12+Aragacotn!C12+Tavush!C12)</f>
        <v>236</v>
      </c>
      <c r="D12" s="9">
        <f>SUM(Shirak!D12+VDz!D12+Sunik!D12+Lori!D12+Gex!D12+Kotaik!D12+Armavir!D12+Ararat!D12+Aragacotn!D12+Tavush!D12)</f>
        <v>215</v>
      </c>
      <c r="E12" s="9">
        <f>SUM(Shirak!E12+VDz!E12+Sunik!E12+Lori!E12+Gex!E12+Kotaik!E12+Armavir!E12+Ararat!E12+Aragacotn!E12+Tavush!E12)</f>
        <v>18</v>
      </c>
      <c r="F12" s="4"/>
      <c r="G12" s="4"/>
      <c r="H12" s="4"/>
      <c r="I12" s="4"/>
      <c r="J12" s="4"/>
      <c r="K12" s="2">
        <v>3</v>
      </c>
    </row>
    <row r="13" spans="1:11" x14ac:dyDescent="0.2">
      <c r="A13" s="4"/>
      <c r="B13" s="10" t="s">
        <v>5</v>
      </c>
      <c r="C13" s="9">
        <f>SUM(Shirak!C13+VDz!C13+Sunik!C13+Lori!C13+Gex!C13+Kotaik!C13+Armavir!C13+Ararat!C13+Aragacotn!C13+Tavush!C13)</f>
        <v>2418</v>
      </c>
      <c r="D13" s="9">
        <f>SUM(Shirak!D13+VDz!D13+Sunik!D13+Lori!D13+Gex!D13+Kotaik!D13+Armavir!D13+Ararat!D13+Aragacotn!D13+Tavush!D13)</f>
        <v>2366</v>
      </c>
      <c r="E13" s="9">
        <f>SUM(Shirak!E13+VDz!E13+Sunik!E13+Lori!E13+Gex!E13+Kotaik!E13+Armavir!E13+Ararat!E13+Aragacotn!E13+Tavush!E13)</f>
        <v>50</v>
      </c>
      <c r="F13" s="4"/>
      <c r="G13" s="4"/>
      <c r="H13" s="4"/>
      <c r="I13" s="4"/>
      <c r="J13" s="4"/>
      <c r="K13" s="2">
        <f>SUM(K5:K12)</f>
        <v>4</v>
      </c>
    </row>
    <row r="14" spans="1:11" x14ac:dyDescent="0.2">
      <c r="A14" s="4"/>
      <c r="B14" s="93" t="s">
        <v>29</v>
      </c>
      <c r="C14" s="93"/>
      <c r="D14" s="93"/>
      <c r="E14" s="93"/>
      <c r="F14" s="93"/>
      <c r="G14" s="93"/>
      <c r="H14" s="4"/>
      <c r="I14" s="4"/>
      <c r="J14" s="4"/>
    </row>
    <row r="15" spans="1:11" ht="8.25" customHeight="1" x14ac:dyDescent="0.2">
      <c r="A15" s="4"/>
      <c r="B15" s="93"/>
      <c r="C15" s="93"/>
      <c r="D15" s="93"/>
      <c r="E15" s="93"/>
      <c r="F15" s="93"/>
      <c r="G15" s="93"/>
      <c r="H15" s="4"/>
      <c r="I15" s="4"/>
      <c r="J15" s="4"/>
    </row>
    <row r="16" spans="1:11" ht="27" customHeight="1" x14ac:dyDescent="0.2">
      <c r="A16" s="12"/>
      <c r="B16" s="94" t="s">
        <v>11</v>
      </c>
      <c r="C16" s="94" t="s">
        <v>35</v>
      </c>
      <c r="D16" s="14" t="s">
        <v>18</v>
      </c>
      <c r="E16" s="15" t="s">
        <v>19</v>
      </c>
      <c r="F16" s="4"/>
      <c r="G16" s="4"/>
      <c r="H16" s="4"/>
      <c r="I16" s="4"/>
      <c r="J16" s="4"/>
    </row>
    <row r="17" spans="1:24" ht="21" customHeight="1" x14ac:dyDescent="0.2">
      <c r="A17" s="12"/>
      <c r="B17" s="94"/>
      <c r="C17" s="94"/>
      <c r="D17" s="16"/>
      <c r="E17" s="16"/>
      <c r="F17" s="4"/>
      <c r="G17" s="4"/>
      <c r="H17" s="4"/>
      <c r="I17" s="4"/>
      <c r="J17" s="4"/>
    </row>
    <row r="18" spans="1:24" ht="25.5" x14ac:dyDescent="0.2">
      <c r="A18" s="12">
        <v>1</v>
      </c>
      <c r="B18" s="13" t="s">
        <v>12</v>
      </c>
      <c r="C18" s="12" t="s">
        <v>36</v>
      </c>
      <c r="D18" s="17">
        <f>SUM(Shirak!D18+VDz!D18+Sunik!D18+Lori!D18+Gex!D18+Kotaik!D18+Armavir!D18+Ararat!D18+Aragacotn!D18+Tavush!D18)</f>
        <v>49</v>
      </c>
      <c r="E18" s="17">
        <f>SUM(Shirak!E18+VDz!E18+Sunik!E18+Lori!E18+Gex!E18+Kotaik!E18+Armavir!E18+Ararat!E18+Aragacotn!E18+Tavush!E18)</f>
        <v>44</v>
      </c>
      <c r="F18" s="4"/>
      <c r="G18" s="4"/>
      <c r="H18" s="4"/>
      <c r="I18" s="4"/>
      <c r="J18" s="4"/>
    </row>
    <row r="19" spans="1:24" ht="25.5" x14ac:dyDescent="0.2">
      <c r="A19" s="12">
        <v>2</v>
      </c>
      <c r="B19" s="13" t="s">
        <v>13</v>
      </c>
      <c r="C19" s="12" t="s">
        <v>37</v>
      </c>
      <c r="D19" s="17">
        <f>SUM(Shirak!D19+VDz!D19+Sunik!D19+Lori!D19+Gex!D19+Kotaik!D19+Armavir!D19+Ararat!D19+Aragacotn!D19+Tavush!D19)</f>
        <v>202</v>
      </c>
      <c r="E19" s="17">
        <f>SUM(Shirak!E19+VDz!E19+Sunik!E19+Lori!E19+Gex!E19+Kotaik!E19+Armavir!E19+Ararat!E19+Aragacotn!E19+Tavush!E19)</f>
        <v>196</v>
      </c>
      <c r="F19" s="4"/>
      <c r="G19" s="4"/>
      <c r="H19" s="4"/>
      <c r="I19" s="4"/>
      <c r="J19" s="4"/>
      <c r="X19"/>
    </row>
    <row r="20" spans="1:24" ht="25.5" x14ac:dyDescent="0.2">
      <c r="A20" s="12">
        <v>3</v>
      </c>
      <c r="B20" s="13" t="s">
        <v>14</v>
      </c>
      <c r="C20" s="12" t="s">
        <v>38</v>
      </c>
      <c r="D20" s="17">
        <f>SUM(Shirak!D20+VDz!D20+Sunik!D20+Lori!D20+Gex!D20+Kotaik!D20+Armavir!D20+Ararat!D20+Aragacotn!D20+Tavush!D20)</f>
        <v>0</v>
      </c>
      <c r="E20" s="17">
        <f>SUM(Shirak!E20+VDz!E20+Sunik!E20+Lori!E20+Gex!E20+Kotaik!E20+Armavir!E20+Ararat!E20+Aragacotn!E20+Tavush!E20)</f>
        <v>0</v>
      </c>
      <c r="F20" s="4"/>
      <c r="G20" s="4"/>
      <c r="H20" s="4"/>
      <c r="I20" s="4"/>
      <c r="J20" s="4"/>
    </row>
    <row r="21" spans="1:24" ht="30" customHeight="1" x14ac:dyDescent="0.2">
      <c r="A21" s="12">
        <v>4</v>
      </c>
      <c r="B21" s="13" t="s">
        <v>15</v>
      </c>
      <c r="C21" s="12" t="s">
        <v>39</v>
      </c>
      <c r="D21" s="17">
        <f>SUM(Shirak!D21+VDz!D21+Sunik!D21+Lori!D21+Gex!D21+Kotaik!D21+Armavir!D21+Ararat!D21+Aragacotn!D21+Tavush!D21)</f>
        <v>0</v>
      </c>
      <c r="E21" s="17">
        <f>SUM(Shirak!E21+VDz!E21+Sunik!E21+Lori!E21+Gex!E21+Kotaik!E21+Armavir!E21+Ararat!E21+Aragacotn!E21+Tavush!E21)</f>
        <v>0</v>
      </c>
      <c r="F21" s="4"/>
      <c r="G21" s="4"/>
      <c r="H21" s="4"/>
      <c r="I21" s="4"/>
      <c r="J21" s="4"/>
    </row>
    <row r="22" spans="1:24" x14ac:dyDescent="0.2">
      <c r="A22" s="12">
        <v>5</v>
      </c>
      <c r="B22" s="13" t="s">
        <v>16</v>
      </c>
      <c r="C22" s="12" t="s">
        <v>40</v>
      </c>
      <c r="D22" s="17">
        <f>SUM(Shirak!D22+VDz!D22+Sunik!D22+Lori!D22+Gex!D22+Kotaik!D22+Armavir!D22+Ararat!D22+Aragacotn!D22+Tavush!D22)</f>
        <v>58</v>
      </c>
      <c r="E22" s="17">
        <f>SUM(Shirak!E22+VDz!E22+Sunik!E22+Lori!E22+Gex!E22+Kotaik!E22+Armavir!E22+Ararat!E22+Aragacotn!E22+Tavush!E22)</f>
        <v>0</v>
      </c>
      <c r="F22" s="4"/>
      <c r="G22" s="4"/>
      <c r="H22" s="4"/>
      <c r="I22" s="4"/>
      <c r="J22" s="4"/>
    </row>
    <row r="23" spans="1:24" x14ac:dyDescent="0.2">
      <c r="A23" s="12">
        <v>6</v>
      </c>
      <c r="B23" s="12" t="s">
        <v>17</v>
      </c>
      <c r="C23" s="12"/>
      <c r="D23" s="17">
        <f>SUM(Shirak!D23+VDz!D23+Sunik!D23+Lori!D23+Gex!D23+Kotaik!D23+Armavir!D23+Ararat!D23+Aragacotn!D23+Tavush!D23)</f>
        <v>11</v>
      </c>
      <c r="E23" s="17">
        <f>SUM(Shirak!E23+VDz!E23+Sunik!E23+Lori!E23+Gex!E23+Kotaik!E23+Armavir!E23+Ararat!E23+Aragacotn!E23+Tavush!E23)</f>
        <v>0</v>
      </c>
      <c r="F23" s="4"/>
      <c r="G23" s="4"/>
      <c r="H23" s="4"/>
      <c r="I23" s="4"/>
      <c r="J23" s="4"/>
    </row>
    <row r="24" spans="1:24" ht="25.5" x14ac:dyDescent="0.2">
      <c r="A24" s="13">
        <v>7</v>
      </c>
      <c r="B24" s="13" t="s">
        <v>32</v>
      </c>
      <c r="C24" s="13"/>
      <c r="D24" s="17">
        <f>SUM(Shirak!D24+VDz!D24+Sunik!D24+Lori!D24+Gex!D24+Kotaik!D24+Armavir!D24+Ararat!D24+Aragacotn!D24+Tavush!D24)</f>
        <v>0</v>
      </c>
      <c r="E24" s="17">
        <f>SUM(Shirak!E24+VDz!E24+Sunik!E24+Lori!E24+Gex!E24+Kotaik!E24+Armavir!E24+Ararat!E24+Aragacotn!E24+Tavush!E24)</f>
        <v>0</v>
      </c>
      <c r="F24" s="4"/>
      <c r="G24" s="4"/>
      <c r="H24" s="4"/>
      <c r="I24" s="4"/>
      <c r="J24" s="4"/>
    </row>
    <row r="25" spans="1:24" x14ac:dyDescent="0.2">
      <c r="A25" s="13">
        <v>8</v>
      </c>
      <c r="B25" s="12" t="s">
        <v>17</v>
      </c>
      <c r="C25" s="13"/>
      <c r="D25" s="17">
        <f>SUM(Shirak!D25+VDz!D25+Sunik!D25+Lori!D25+Gex!D25+Kotaik!D25+Armavir!D25+Ararat!D25+Aragacotn!D25+Tavush!D25)</f>
        <v>0</v>
      </c>
      <c r="E25" s="17">
        <f>SUM(Shirak!E25+VDz!E25+Sunik!E25+Lori!E25+Gex!E25+Kotaik!E25+Armavir!E25+Ararat!E25+Aragacotn!E25+Tavush!E25)</f>
        <v>0</v>
      </c>
      <c r="F25" s="4"/>
      <c r="G25" s="4"/>
      <c r="H25" s="4"/>
      <c r="I25" s="4"/>
      <c r="J25" s="4"/>
    </row>
    <row r="26" spans="1:24" ht="25.5" x14ac:dyDescent="0.2">
      <c r="A26" s="13">
        <v>9</v>
      </c>
      <c r="B26" s="13" t="s">
        <v>33</v>
      </c>
      <c r="C26" s="13"/>
      <c r="D26" s="17">
        <f>SUM(Shirak!D26+VDz!D26+Sunik!D26+Lori!D26+Gex!D26+Kotaik!D26+Armavir!D26+Ararat!D26+Aragacotn!D26+Tavush!D26)</f>
        <v>0</v>
      </c>
      <c r="E26" s="17">
        <f>SUM(Shirak!E26+VDz!E26+Sunik!E26+Lori!E26+Gex!E26+Kotaik!E26+Armavir!E26+Ararat!E26+Aragacotn!E26+Tavush!E26)</f>
        <v>0</v>
      </c>
      <c r="F26" s="4"/>
      <c r="G26" s="4"/>
      <c r="H26" s="4"/>
      <c r="I26" s="4"/>
      <c r="J26" s="4"/>
    </row>
    <row r="27" spans="1:24" x14ac:dyDescent="0.2">
      <c r="A27" s="12">
        <v>10</v>
      </c>
      <c r="B27" s="12" t="s">
        <v>17</v>
      </c>
      <c r="C27" s="12"/>
      <c r="D27" s="39">
        <f>SUM(Shirak!D27+VDz!D27+Sunik!D27+Lori!D27+Gex!D27+Kotaik!D27+Armavir!D27+Ararat!D27+Aragacotn!D27+Tavush!D27)</f>
        <v>0</v>
      </c>
      <c r="E27" s="39">
        <f>SUM(Shirak!E27+VDz!E27+Sunik!E27+Lori!E27+Gex!E27+Kotaik!E27+Armavir!E27+Ararat!E27+Aragacotn!E27+Tavush!E27)</f>
        <v>0</v>
      </c>
      <c r="F27" s="4"/>
      <c r="G27" s="4"/>
      <c r="H27" s="4"/>
      <c r="I27" s="4"/>
      <c r="J27" s="4"/>
    </row>
    <row r="28" spans="1:24" ht="29.25" customHeight="1" x14ac:dyDescent="0.2">
      <c r="B28" s="95" t="s">
        <v>34</v>
      </c>
      <c r="C28" s="95"/>
      <c r="D28" s="66"/>
      <c r="E28" s="11" t="s">
        <v>87</v>
      </c>
      <c r="F28" s="76"/>
      <c r="G28" s="76"/>
      <c r="H28" s="76"/>
      <c r="I28" s="76"/>
      <c r="J28" s="76"/>
      <c r="K28" s="76" t="s">
        <v>88</v>
      </c>
      <c r="L28" s="76" t="s">
        <v>89</v>
      </c>
    </row>
    <row r="29" spans="1:24" x14ac:dyDescent="0.2">
      <c r="A29" s="2">
        <v>1</v>
      </c>
      <c r="B29" s="89" t="s">
        <v>20</v>
      </c>
      <c r="C29" s="89"/>
      <c r="D29" s="17">
        <f>SUM(Shirak!D29+VDz!D29+Sunik!D29+Lori!D29+Gex!D29+Kotaik!D29+Armavir!D29+Ararat!D29+Tavush!C29)+Aragacotn!C29</f>
        <v>430</v>
      </c>
      <c r="E29" s="17">
        <f>SUM(Shirak!E29+VDz!E29+Sunik!E29+Lori!E29+Gex!E29+Kotaik!E29+Armavir!E29+Ararat!E29+Tavush!D29)</f>
        <v>36</v>
      </c>
      <c r="F29" s="17">
        <f>SUM(Shirak!F29+VDz!F29+Sunik!F29+Lori!F29+Gex!F29+Kotaik!F29+Armavir!F29+Ararat!F29+Tavush!E29)</f>
        <v>150000</v>
      </c>
      <c r="G29" s="17">
        <f>SUM(Shirak!G29+VDz!G29+Sunik!G29+Lori!G29+Gex!G29+Kotaik!G29+Armavir!G29+Ararat!G29+Tavush!F29)</f>
        <v>0</v>
      </c>
      <c r="H29" s="17">
        <f>SUM(Shirak!H29+VDz!H29+Sunik!H29+Lori!H29+Gex!H29+Kotaik!H29+Armavir!H29+Ararat!H29+Tavush!G29)</f>
        <v>0</v>
      </c>
      <c r="I29" s="17">
        <f>SUM(Shirak!I29+VDz!I29+Sunik!I29+Lori!I29+Gex!I29+Kotaik!I29+Armavir!I29+Ararat!I29+Tavush!H29)</f>
        <v>0</v>
      </c>
      <c r="J29" s="17">
        <f>SUM(Shirak!J29+VDz!J29+Sunik!J29+Lori!J29+Gex!J29+Kotaik!J29+Armavir!J29+Ararat!J29+Tavush!I29)</f>
        <v>0</v>
      </c>
      <c r="K29" s="17">
        <f>SUM(Shirak!K29+VDz!K29+Sunik!K29+Lori!K29+Gex!K29+Kotaik!K29+Armavir!K29+Ararat!K29+Tavush!J29)</f>
        <v>2180000</v>
      </c>
      <c r="L29" s="17">
        <f>SUM(Shirak!L29+VDz!L29+Sunik!L29+Lori!L29+Gex!L29+Kotaik!L29+Armavir!L29+Ararat!L29+Tavush!K29)</f>
        <v>190000</v>
      </c>
    </row>
    <row r="30" spans="1:24" x14ac:dyDescent="0.2">
      <c r="A30" s="2">
        <v>2</v>
      </c>
      <c r="B30" s="90" t="s">
        <v>21</v>
      </c>
      <c r="C30" s="90"/>
      <c r="D30" s="17">
        <f>SUM(Shirak!D30+VDz!D30+Sunik!D30+Lori!D30+Gex!D30+Kotaik!D30+Armavir!D30+Ararat!D30+Tavush!C30)</f>
        <v>0</v>
      </c>
      <c r="E30" s="17">
        <f>SUM(Shirak!E30+VDz!E30+Sunik!E30+Lori!E30+Gex!E30+Kotaik!E30+Armavir!E30+Ararat!E30+Tavush!D30)</f>
        <v>0</v>
      </c>
      <c r="F30" s="17">
        <f>SUM(Shirak!F30+VDz!F30+Sunik!F30+Lori!F30+Gex!F30+Kotaik!F30+Armavir!F30+Ararat!F30+Tavush!E30)</f>
        <v>0</v>
      </c>
      <c r="G30" s="17">
        <f>SUM(Shirak!G30+VDz!G30+Sunik!G30+Lori!G30+Gex!G30+Kotaik!G30+Armavir!G30+Ararat!G30+Tavush!F30)</f>
        <v>0</v>
      </c>
      <c r="H30" s="17">
        <f>SUM(Shirak!H30+VDz!H30+Sunik!H30+Lori!H30+Gex!H30+Kotaik!H30+Armavir!H30+Ararat!H30+Tavush!G30)</f>
        <v>0</v>
      </c>
      <c r="I30" s="17">
        <f>SUM(Shirak!I30+VDz!I30+Sunik!I30+Lori!I30+Gex!I30+Kotaik!I30+Armavir!I30+Ararat!I30+Tavush!H30)</f>
        <v>0</v>
      </c>
      <c r="J30" s="17">
        <f>SUM(Shirak!J30+VDz!J30+Sunik!J30+Lori!J30+Gex!J30+Kotaik!J30+Armavir!J30+Ararat!J30+Tavush!I30)</f>
        <v>0</v>
      </c>
      <c r="K30" s="17">
        <f>SUM(Shirak!K30+VDz!K30+Sunik!K30+Lori!K30+Gex!K30+Kotaik!K30+Armavir!K30+Ararat!K30+Tavush!J30)</f>
        <v>0</v>
      </c>
      <c r="L30" s="17">
        <f>SUM(Shirak!L30+VDz!L30+Sunik!L30+Lori!L30+Gex!L30+Kotaik!L30+Armavir!L30+Ararat!L30+Tavush!K30)</f>
        <v>0</v>
      </c>
    </row>
    <row r="31" spans="1:24" x14ac:dyDescent="0.2">
      <c r="A31" s="2">
        <v>3</v>
      </c>
      <c r="B31" s="90" t="s">
        <v>22</v>
      </c>
      <c r="C31" s="90"/>
      <c r="D31" s="17">
        <f>SUM(Shirak!D31+VDz!D31+Sunik!D31+Lori!D31+Gex!D31+Kotaik!D31+Armavir!D31+Ararat!D31+Tavush!C31)</f>
        <v>228</v>
      </c>
      <c r="E31" s="17">
        <f>SUM(Shirak!E31+VDz!E31+Sunik!E31+Lori!E31+Gex!E31+Kotaik!E31+Armavir!E31+Ararat!E31+Tavush!D31)</f>
        <v>0</v>
      </c>
      <c r="F31" s="17">
        <f>SUM(Shirak!F31+VDz!F31+Sunik!F31+Lori!F31+Gex!F31+Kotaik!F31+Armavir!F31+Ararat!F31+Tavush!E31)</f>
        <v>0</v>
      </c>
      <c r="G31" s="17">
        <f>SUM(Shirak!G31+VDz!G31+Sunik!G31+Lori!G31+Gex!G31+Kotaik!G31+Armavir!G31+Ararat!G31+Tavush!F31)</f>
        <v>0</v>
      </c>
      <c r="H31" s="17">
        <f>SUM(Shirak!H31+VDz!H31+Sunik!H31+Lori!H31+Gex!H31+Kotaik!H31+Armavir!H31+Ararat!H31+Tavush!G31)</f>
        <v>0</v>
      </c>
      <c r="I31" s="17">
        <f>SUM(Shirak!I31+VDz!I31+Sunik!I31+Lori!I31+Gex!I31+Kotaik!I31+Armavir!I31+Ararat!I31+Tavush!H31)</f>
        <v>0</v>
      </c>
      <c r="J31" s="17">
        <f>SUM(Shirak!J31+VDz!J31+Sunik!J31+Lori!J31+Gex!J31+Kotaik!J31+Armavir!J31+Ararat!J31+Tavush!I31)</f>
        <v>0</v>
      </c>
      <c r="K31" s="17">
        <f>SUM(Shirak!K31+VDz!K31+Sunik!K31+Lori!K31+Gex!K31+Kotaik!K31+Armavir!K31+Ararat!K31+Tavush!J31)</f>
        <v>0</v>
      </c>
      <c r="L31" s="17">
        <f>SUM(Shirak!L31+VDz!L31+Sunik!L31+Lori!L31+Gex!L31+Kotaik!L31+Armavir!L31+Ararat!L31+Tavush!K31)</f>
        <v>0</v>
      </c>
    </row>
    <row r="32" spans="1:24" x14ac:dyDescent="0.2">
      <c r="A32" s="2">
        <v>4</v>
      </c>
      <c r="B32" s="90" t="s">
        <v>23</v>
      </c>
      <c r="C32" s="90"/>
      <c r="D32" s="17">
        <v>36868300</v>
      </c>
      <c r="E32" s="17">
        <f>SUM(Shirak!E32+VDz!E32+Sunik!E32+Lori!E32+Gex!E32+Kotaik!E32+Armavir!E32+Ararat!E32+Tavush!D32)</f>
        <v>0</v>
      </c>
      <c r="F32" s="17">
        <f>SUM(Shirak!F32+VDz!F32+Sunik!F32+Lori!F32+Gex!F32+Kotaik!F32+Armavir!F32+Ararat!F32+Tavush!E32)</f>
        <v>0</v>
      </c>
      <c r="G32" s="17">
        <f>SUM(Shirak!G32+VDz!G32+Sunik!G32+Lori!G32+Gex!G32+Kotaik!G32+Armavir!G32+Ararat!G32+Tavush!F32)</f>
        <v>0</v>
      </c>
      <c r="H32" s="17">
        <f>SUM(Shirak!H32+VDz!H32+Sunik!H32+Lori!H32+Gex!H32+Kotaik!H32+Armavir!H32+Ararat!H32+Tavush!G32)</f>
        <v>0</v>
      </c>
      <c r="I32" s="17">
        <f>SUM(Shirak!I32+VDz!I32+Sunik!I32+Lori!I32+Gex!I32+Kotaik!I32+Armavir!I32+Ararat!I32+Tavush!H32)</f>
        <v>0</v>
      </c>
      <c r="J32" s="17">
        <f>SUM(Shirak!J32+VDz!J32+Sunik!J32+Lori!J32+Gex!J32+Kotaik!J32+Armavir!J32+Ararat!J32+Tavush!I32)</f>
        <v>0</v>
      </c>
      <c r="K32" s="17">
        <f>SUM(Shirak!K32+VDz!K32+Sunik!K32+Lori!K32+Gex!K32+Kotaik!K32+Armavir!K32+Ararat!K32+Tavush!J32)</f>
        <v>0</v>
      </c>
      <c r="L32" s="17">
        <f>SUM(Shirak!L32+VDz!L32+Sunik!L32+Lori!L32+Gex!L32+Kotaik!L32+Armavir!L32+Ararat!L32+Tavush!K32)</f>
        <v>480000</v>
      </c>
    </row>
    <row r="33" spans="1:12" x14ac:dyDescent="0.2">
      <c r="A33" s="2">
        <v>5</v>
      </c>
      <c r="B33" s="90" t="s">
        <v>24</v>
      </c>
      <c r="C33" s="90"/>
      <c r="D33" s="17">
        <f>SUM(Shirak!D33+VDz!D33+Sunik!D33+Lori!D33+Gex!D33+Kotaik!D33+Armavir!D33+Ararat!D33+Tavush!C33)</f>
        <v>268</v>
      </c>
      <c r="E33" s="17">
        <f>SUM(Shirak!E33+VDz!E33+Sunik!E33+Lori!E33+Gex!E33+Kotaik!E33+Armavir!E33+Ararat!E33+Tavush!D33)</f>
        <v>0</v>
      </c>
      <c r="F33" s="17">
        <f>SUM(Shirak!F33+VDz!F33+Sunik!F33+Lori!F33+Gex!F33+Kotaik!F33+Armavir!F33+Ararat!F33+Tavush!E33)</f>
        <v>0</v>
      </c>
      <c r="G33" s="17">
        <f>SUM(Shirak!G33+VDz!G33+Sunik!G33+Lori!G33+Gex!G33+Kotaik!G33+Armavir!G33+Ararat!G33+Tavush!F33)</f>
        <v>0</v>
      </c>
      <c r="H33" s="17">
        <f>SUM(Shirak!H33+VDz!H33+Sunik!H33+Lori!H33+Gex!H33+Kotaik!H33+Armavir!H33+Ararat!H33+Tavush!G33)</f>
        <v>0</v>
      </c>
      <c r="I33" s="17">
        <f>SUM(Shirak!I33+VDz!I33+Sunik!I33+Lori!I33+Gex!I33+Kotaik!I33+Armavir!I33+Ararat!I33+Tavush!H33)</f>
        <v>0</v>
      </c>
      <c r="J33" s="17">
        <f>SUM(Shirak!J33+VDz!J33+Sunik!J33+Lori!J33+Gex!J33+Kotaik!J33+Armavir!J33+Ararat!J33+Tavush!I33)</f>
        <v>0</v>
      </c>
      <c r="K33" s="17">
        <f>SUM(Shirak!K33+VDz!K33+Sunik!K33+Lori!K33+Gex!K33+Kotaik!K33+Armavir!K33+Ararat!K33+Tavush!J33)</f>
        <v>0</v>
      </c>
      <c r="L33" s="17">
        <f>SUM(Shirak!L33+VDz!L33+Sunik!L33+Lori!L33+Gex!L33+Kotaik!L33+Armavir!L33+Ararat!L33+Tavush!K33)</f>
        <v>0</v>
      </c>
    </row>
    <row r="34" spans="1:12" x14ac:dyDescent="0.2">
      <c r="A34" s="2">
        <v>6</v>
      </c>
      <c r="B34" s="90" t="s">
        <v>42</v>
      </c>
      <c r="C34" s="90"/>
      <c r="D34" s="17">
        <f>SUM(Shirak!D34+VDz!D34+Sunik!D34+Lori!D34+Gex!D34+Kotaik!D34+Armavir!D34+Ararat!D34+Tavush!C34)</f>
        <v>48</v>
      </c>
      <c r="E34" s="17">
        <f>SUM(Shirak!E34+VDz!E34+Sunik!E34+Lori!E34+Gex!E34+Kotaik!E34+Armavir!E34+Ararat!E34+Tavush!D34)</f>
        <v>0</v>
      </c>
      <c r="F34" s="17">
        <f>SUM(Shirak!F34+VDz!F34+Sunik!F34+Lori!F34+Gex!F34+Kotaik!F34+Armavir!F34+Ararat!F34+Tavush!E34)</f>
        <v>0</v>
      </c>
      <c r="G34" s="17">
        <f>SUM(Shirak!G34+VDz!G34+Sunik!G34+Lori!G34+Gex!G34+Kotaik!G34+Armavir!G34+Ararat!G34+Tavush!F34)</f>
        <v>0</v>
      </c>
      <c r="H34" s="17">
        <f>SUM(Shirak!H34+VDz!H34+Sunik!H34+Lori!H34+Gex!H34+Kotaik!H34+Armavir!H34+Ararat!H34+Tavush!G34)</f>
        <v>0</v>
      </c>
      <c r="I34" s="17">
        <f>SUM(Shirak!I34+VDz!I34+Sunik!I34+Lori!I34+Gex!I34+Kotaik!I34+Armavir!I34+Ararat!I34+Tavush!H34)</f>
        <v>0</v>
      </c>
      <c r="J34" s="17">
        <f>SUM(Shirak!J34+VDz!J34+Sunik!J34+Lori!J34+Gex!J34+Kotaik!J34+Armavir!J34+Ararat!J34+Tavush!I34)</f>
        <v>0</v>
      </c>
      <c r="K34" s="17">
        <f>SUM(Shirak!K34+VDz!K34+Sunik!K34+Lori!K34+Gex!K34+Kotaik!K34+Armavir!K34+Ararat!K34+Tavush!J34)</f>
        <v>0</v>
      </c>
      <c r="L34" s="17">
        <f>SUM(Shirak!L34+VDz!L34+Sunik!L34+Lori!L34+Gex!L34+Kotaik!L34+Armavir!L34+Ararat!L34+Tavush!K34)</f>
        <v>0</v>
      </c>
    </row>
    <row r="35" spans="1:12" x14ac:dyDescent="0.2">
      <c r="A35" s="2">
        <v>7</v>
      </c>
      <c r="B35" s="90" t="s">
        <v>17</v>
      </c>
      <c r="C35" s="90"/>
      <c r="D35" s="17">
        <f>SUM(Shirak!D35+VDz!D35+Sunik!D35+Lori!D35+Gex!D35+Kotaik!D35+Armavir!D35+Ararat!D35+Tavush!C35)</f>
        <v>21</v>
      </c>
      <c r="E35" s="17">
        <f>SUM(Shirak!E35+VDz!E35+Sunik!E35+Lori!E35+Gex!E35+Kotaik!E35+Armavir!E35+Ararat!E35+Tavush!D35)</f>
        <v>0</v>
      </c>
      <c r="F35" s="17">
        <f>SUM(Shirak!F35+VDz!F35+Sunik!F35+Lori!F35+Gex!F35+Kotaik!F35+Armavir!F35+Ararat!F35+Tavush!E35)</f>
        <v>0</v>
      </c>
      <c r="G35" s="17">
        <f>SUM(Shirak!G35+VDz!G35+Sunik!G35+Lori!G35+Gex!G35+Kotaik!G35+Armavir!G35+Ararat!G35+Tavush!F35)</f>
        <v>0</v>
      </c>
      <c r="H35" s="17">
        <f>SUM(Shirak!H35+VDz!H35+Sunik!H35+Lori!H35+Gex!H35+Kotaik!H35+Armavir!H35+Ararat!H35+Tavush!G35)</f>
        <v>0</v>
      </c>
      <c r="I35" s="17">
        <f>SUM(Shirak!I35+VDz!I35+Sunik!I35+Lori!I35+Gex!I35+Kotaik!I35+Armavir!I35+Ararat!I35+Tavush!H35)</f>
        <v>0</v>
      </c>
      <c r="J35" s="17">
        <f>SUM(Shirak!J35+VDz!J35+Sunik!J35+Lori!J35+Gex!J35+Kotaik!J35+Armavir!J35+Ararat!J35+Tavush!I35)</f>
        <v>0</v>
      </c>
      <c r="K35" s="17">
        <f>SUM(Shirak!K35+VDz!K35+Sunik!K35+Lori!K35+Gex!K35+Kotaik!K35+Armavir!K35+Ararat!K35+Tavush!J35)</f>
        <v>0</v>
      </c>
      <c r="L35" s="17">
        <f>SUM(Shirak!L35+VDz!L35+Sunik!L35+Lori!L35+Gex!L35+Kotaik!L35+Armavir!L35+Ararat!L35+Tavush!K35)</f>
        <v>0</v>
      </c>
    </row>
    <row r="36" spans="1:12" x14ac:dyDescent="0.2">
      <c r="A36" s="2">
        <v>8</v>
      </c>
      <c r="B36" s="90" t="s">
        <v>25</v>
      </c>
      <c r="C36" s="90"/>
      <c r="D36" s="17">
        <f>SUM(Shirak!D36+VDz!D36+Sunik!D36+Lori!D36+Gex!D36+Kotaik!D36+Armavir!D36+Ararat!D36+Tavush!C36)</f>
        <v>36</v>
      </c>
      <c r="E36" s="17">
        <f>SUM(Shirak!E36+VDz!E36+Sunik!E36+Lori!E36+Gex!E36+Kotaik!E36+Armavir!E36+Ararat!E36+Tavush!D36)</f>
        <v>0</v>
      </c>
      <c r="F36" s="17">
        <f>SUM(Shirak!F36+VDz!F36+Sunik!F36+Lori!F36+Gex!F36+Kotaik!F36+Armavir!F36+Ararat!F36+Tavush!E36)</f>
        <v>0</v>
      </c>
      <c r="G36" s="17">
        <f>SUM(Shirak!G36+VDz!G36+Sunik!G36+Lori!G36+Gex!G36+Kotaik!G36+Armavir!G36+Ararat!G36+Tavush!F36)</f>
        <v>0</v>
      </c>
      <c r="H36" s="17">
        <f>SUM(Shirak!H36+VDz!H36+Sunik!H36+Lori!H36+Gex!H36+Kotaik!H36+Armavir!H36+Ararat!H36+Tavush!G36)</f>
        <v>0</v>
      </c>
      <c r="I36" s="17">
        <f>SUM(Shirak!I36+VDz!I36+Sunik!I36+Lori!I36+Gex!I36+Kotaik!I36+Armavir!I36+Ararat!I36+Tavush!H36)</f>
        <v>0</v>
      </c>
      <c r="J36" s="17">
        <f>SUM(Shirak!J36+VDz!J36+Sunik!J36+Lori!J36+Gex!J36+Kotaik!J36+Armavir!J36+Ararat!J36+Tavush!I36)</f>
        <v>0</v>
      </c>
      <c r="K36" s="17">
        <f>SUM(Shirak!K36+VDz!K36+Sunik!K36+Lori!K36+Gex!K36+Kotaik!K36+Armavir!K36+Ararat!K36+Tavush!J36)</f>
        <v>0</v>
      </c>
      <c r="L36" s="17">
        <f>SUM(Shirak!L36+VDz!L36+Sunik!L36+Lori!L36+Gex!L36+Kotaik!L36+Armavir!L36+Ararat!L36+Tavush!K36)</f>
        <v>0</v>
      </c>
    </row>
    <row r="37" spans="1:12" ht="24" customHeight="1" x14ac:dyDescent="0.2">
      <c r="A37" s="3">
        <v>9</v>
      </c>
      <c r="B37" s="96" t="s">
        <v>26</v>
      </c>
      <c r="C37" s="96"/>
      <c r="D37" s="17">
        <f>SUM(Shirak!D37+VDz!D37+Sunik!D37+Lori!D37+Gex!D37+Kotaik!D37+Armavir!D37+Ararat!D37+Tavush!C37)</f>
        <v>9</v>
      </c>
      <c r="E37" s="17">
        <f>SUM(Shirak!E37+VDz!E37+Sunik!E37+Lori!E37+Gex!E37+Kotaik!E37+Armavir!E37+Ararat!E37+Tavush!D37)</f>
        <v>0</v>
      </c>
      <c r="F37" s="17">
        <f>SUM(Shirak!F37+VDz!F37+Sunik!F37+Lori!F37+Gex!F37+Kotaik!F37+Armavir!F37+Ararat!F37+Tavush!E37)</f>
        <v>0</v>
      </c>
      <c r="G37" s="17">
        <f>SUM(Shirak!G37+VDz!G37+Sunik!G37+Lori!G37+Gex!G37+Kotaik!G37+Armavir!G37+Ararat!G37+Tavush!F37)</f>
        <v>0</v>
      </c>
      <c r="H37" s="17">
        <f>SUM(Shirak!H37+VDz!H37+Sunik!H37+Lori!H37+Gex!H37+Kotaik!H37+Armavir!H37+Ararat!H37+Tavush!G37)</f>
        <v>0</v>
      </c>
      <c r="I37" s="17">
        <f>SUM(Shirak!I37+VDz!I37+Sunik!I37+Lori!I37+Gex!I37+Kotaik!I37+Armavir!I37+Ararat!I37+Tavush!H37)</f>
        <v>0</v>
      </c>
      <c r="J37" s="17">
        <f>SUM(Shirak!J37+VDz!J37+Sunik!J37+Lori!J37+Gex!J37+Kotaik!J37+Armavir!J37+Ararat!J37+Tavush!I37)</f>
        <v>0</v>
      </c>
      <c r="K37" s="17">
        <f>SUM(Shirak!K37+VDz!K37+Sunik!K37+Lori!K37+Gex!K37+Kotaik!K37+Armavir!K37+Ararat!K37+Tavush!J37)</f>
        <v>0</v>
      </c>
      <c r="L37" s="17">
        <f>SUM(Shirak!L37+VDz!L37+Sunik!L37+Lori!L37+Gex!L37+Kotaik!L37+Armavir!L37+Ararat!L37+Tavush!K37)</f>
        <v>0</v>
      </c>
    </row>
    <row r="38" spans="1:12" ht="25.5" customHeight="1" x14ac:dyDescent="0.2">
      <c r="A38" s="2">
        <v>10</v>
      </c>
      <c r="B38" s="96" t="s">
        <v>27</v>
      </c>
      <c r="C38" s="96"/>
      <c r="D38" s="17">
        <f>SUM(Shirak!D38+VDz!D38+Sunik!D38+Lori!D38+Gex!D38+Kotaik!D38+Armavir!D38+Ararat!D38+Tavush!C38)</f>
        <v>0</v>
      </c>
      <c r="E38" s="17">
        <f>SUM(Shirak!E38+VDz!E38+Sunik!E38+Lori!E38+Gex!E38+Kotaik!E38+Armavir!E38+Ararat!E38+Tavush!D38)</f>
        <v>0</v>
      </c>
      <c r="F38" s="17">
        <f>SUM(Shirak!F38+VDz!F38+Sunik!F38+Lori!F38+Gex!F38+Kotaik!F38+Armavir!F38+Ararat!F38+Tavush!E38)</f>
        <v>0</v>
      </c>
      <c r="G38" s="17">
        <f>SUM(Shirak!G38+VDz!G38+Sunik!G38+Lori!G38+Gex!G38+Kotaik!G38+Armavir!G38+Ararat!G38+Tavush!F38)</f>
        <v>0</v>
      </c>
      <c r="H38" s="17">
        <f>SUM(Shirak!H38+VDz!H38+Sunik!H38+Lori!H38+Gex!H38+Kotaik!H38+Armavir!H38+Ararat!H38+Tavush!G38)</f>
        <v>0</v>
      </c>
      <c r="I38" s="17">
        <f>SUM(Shirak!I38+VDz!I38+Sunik!I38+Lori!I38+Gex!I38+Kotaik!I38+Armavir!I38+Ararat!I38+Tavush!H38)</f>
        <v>0</v>
      </c>
      <c r="J38" s="17">
        <f>SUM(Shirak!J38+VDz!J38+Sunik!J38+Lori!J38+Gex!J38+Kotaik!J38+Armavir!J38+Ararat!J38+Tavush!I38)</f>
        <v>0</v>
      </c>
      <c r="K38" s="17">
        <f>SUM(Shirak!K38+VDz!K38+Sunik!K38+Lori!K38+Gex!K38+Kotaik!K38+Armavir!K38+Ararat!K38+Tavush!J38)</f>
        <v>0</v>
      </c>
      <c r="L38" s="17">
        <f>SUM(Shirak!L38+VDz!L38+Sunik!L38+Lori!L38+Gex!L38+Kotaik!L38+Armavir!L38+Ararat!L38+Tavush!K38)</f>
        <v>0</v>
      </c>
    </row>
    <row r="39" spans="1:12" ht="36.75" customHeight="1" x14ac:dyDescent="0.2">
      <c r="A39" s="2">
        <v>11</v>
      </c>
      <c r="B39" s="96" t="s">
        <v>28</v>
      </c>
      <c r="C39" s="96"/>
      <c r="D39" s="17">
        <v>8</v>
      </c>
      <c r="E39" s="17">
        <f>SUM(Shirak!E39+VDz!E39+Sunik!E39+Lori!E39+Gex!E39+Kotaik!E39+Armavir!E39+Ararat!E39+Tavush!D39)</f>
        <v>0</v>
      </c>
      <c r="F39" s="17">
        <f>SUM(Shirak!F39+VDz!F39+Sunik!F39+Lori!F39+Gex!F39+Kotaik!F39+Armavir!F39+Ararat!F39+Tavush!E39)</f>
        <v>0</v>
      </c>
      <c r="G39" s="17">
        <f>SUM(Shirak!G39+VDz!G39+Sunik!G39+Lori!G39+Gex!G39+Kotaik!G39+Armavir!G39+Ararat!G39+Tavush!F39)</f>
        <v>0</v>
      </c>
      <c r="H39" s="17">
        <f>SUM(Shirak!H39+VDz!H39+Sunik!H39+Lori!H39+Gex!H39+Kotaik!H39+Armavir!H39+Ararat!H39+Tavush!G39)</f>
        <v>0</v>
      </c>
      <c r="I39" s="17">
        <f>SUM(Shirak!I39+VDz!I39+Sunik!I39+Lori!I39+Gex!I39+Kotaik!I39+Armavir!I39+Ararat!I39+Tavush!H39)</f>
        <v>0</v>
      </c>
      <c r="J39" s="17">
        <f>SUM(Shirak!J39+VDz!J39+Sunik!J39+Lori!J39+Gex!J39+Kotaik!J39+Armavir!J39+Ararat!J39+Tavush!I39)</f>
        <v>0</v>
      </c>
      <c r="K39" s="17">
        <f>SUM(Shirak!K39+VDz!K39+Sunik!K39+Lori!K39+Gex!K39+Kotaik!K39+Armavir!K39+Ararat!K39+Tavush!J39)</f>
        <v>0</v>
      </c>
      <c r="L39" s="17">
        <f>SUM(Shirak!L39+VDz!L39+Sunik!L39+Lori!L39+Gex!L39+Kotaik!L39+Armavir!L39+Ararat!L39+Tavush!K39)</f>
        <v>0</v>
      </c>
    </row>
    <row r="40" spans="1:12" x14ac:dyDescent="0.2">
      <c r="B40" s="4"/>
      <c r="C40" s="4"/>
      <c r="D40" s="4"/>
      <c r="E40" s="4"/>
    </row>
    <row r="41" spans="1:12" x14ac:dyDescent="0.2">
      <c r="B41" s="4"/>
      <c r="C41" s="4"/>
      <c r="D41" s="4"/>
      <c r="E41" s="4"/>
    </row>
  </sheetData>
  <mergeCells count="16">
    <mergeCell ref="B29:C29"/>
    <mergeCell ref="B30:C30"/>
    <mergeCell ref="A1:J2"/>
    <mergeCell ref="B14:G15"/>
    <mergeCell ref="B16:B17"/>
    <mergeCell ref="C16:C17"/>
    <mergeCell ref="B39:C39"/>
    <mergeCell ref="B28:C28"/>
    <mergeCell ref="B35:C35"/>
    <mergeCell ref="B36:C36"/>
    <mergeCell ref="B37:C37"/>
    <mergeCell ref="B38:C38"/>
    <mergeCell ref="B31:C31"/>
    <mergeCell ref="B32:C32"/>
    <mergeCell ref="B33:C33"/>
    <mergeCell ref="B34:C34"/>
  </mergeCells>
  <phoneticPr fontId="0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topLeftCell="A13" zoomScaleNormal="100" zoomScaleSheetLayoutView="100" workbookViewId="0">
      <selection activeCell="O20" sqref="O20"/>
    </sheetView>
  </sheetViews>
  <sheetFormatPr defaultRowHeight="12.75" x14ac:dyDescent="0.2"/>
  <cols>
    <col min="1" max="1" width="3.140625" style="1" customWidth="1"/>
    <col min="2" max="2" width="39.5703125" style="1" customWidth="1"/>
    <col min="3" max="3" width="11.42578125" style="1" customWidth="1"/>
    <col min="4" max="4" width="10.7109375" style="1" customWidth="1"/>
    <col min="5" max="5" width="14.140625" style="1" customWidth="1"/>
    <col min="6" max="6" width="0.140625" style="1" customWidth="1"/>
    <col min="7" max="8" width="0" style="1" hidden="1" customWidth="1"/>
    <col min="9" max="9" width="8.7109375" style="1" hidden="1" customWidth="1"/>
    <col min="10" max="10" width="0" style="1" hidden="1" customWidth="1"/>
    <col min="11" max="24" width="9.140625" style="1"/>
  </cols>
  <sheetData>
    <row r="1" spans="1:11" x14ac:dyDescent="0.2">
      <c r="A1" s="92" t="s">
        <v>72</v>
      </c>
      <c r="B1" s="92"/>
      <c r="C1" s="92"/>
      <c r="D1" s="92"/>
      <c r="E1" s="92"/>
      <c r="F1" s="92"/>
      <c r="G1" s="92"/>
      <c r="H1" s="92"/>
      <c r="I1" s="92"/>
      <c r="J1" s="92"/>
    </row>
    <row r="2" spans="1:11" x14ac:dyDescent="0.2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1" ht="70.5" customHeight="1" x14ac:dyDescent="0.2">
      <c r="A3" s="4"/>
      <c r="B3" s="6"/>
      <c r="C3" s="7" t="s">
        <v>7</v>
      </c>
      <c r="D3" s="8" t="s">
        <v>8</v>
      </c>
      <c r="E3" s="8" t="s">
        <v>9</v>
      </c>
      <c r="F3" s="5"/>
      <c r="G3" s="5"/>
      <c r="H3" s="5"/>
      <c r="I3" s="5"/>
      <c r="J3" s="5"/>
      <c r="K3" s="20"/>
    </row>
    <row r="4" spans="1:11" x14ac:dyDescent="0.2">
      <c r="A4" s="4"/>
      <c r="B4" s="6" t="s">
        <v>6</v>
      </c>
      <c r="C4" s="9">
        <v>1</v>
      </c>
      <c r="D4" s="6">
        <v>2</v>
      </c>
      <c r="E4" s="6">
        <v>3</v>
      </c>
      <c r="F4" s="12"/>
      <c r="G4" s="4"/>
      <c r="H4" s="4"/>
      <c r="I4" s="4"/>
      <c r="J4" s="4"/>
    </row>
    <row r="5" spans="1:11" x14ac:dyDescent="0.2">
      <c r="A5" s="4"/>
      <c r="B5" s="10" t="s">
        <v>0</v>
      </c>
      <c r="C5" s="9">
        <v>35</v>
      </c>
      <c r="D5" s="9">
        <v>30</v>
      </c>
      <c r="E5" s="9">
        <v>5</v>
      </c>
      <c r="F5" s="12"/>
      <c r="G5" s="4"/>
      <c r="H5" s="4"/>
      <c r="I5" s="4"/>
      <c r="J5" s="4"/>
    </row>
    <row r="6" spans="1:11" x14ac:dyDescent="0.2">
      <c r="A6" s="4"/>
      <c r="B6" s="10" t="s">
        <v>1</v>
      </c>
      <c r="C6" s="9">
        <v>11</v>
      </c>
      <c r="D6" s="9">
        <v>11</v>
      </c>
      <c r="E6" s="9"/>
      <c r="F6" s="12"/>
      <c r="G6" s="4"/>
      <c r="H6" s="4"/>
      <c r="I6" s="4"/>
      <c r="J6" s="4"/>
    </row>
    <row r="7" spans="1:11" x14ac:dyDescent="0.2">
      <c r="A7" s="4"/>
      <c r="B7" s="10" t="s">
        <v>2</v>
      </c>
      <c r="C7" s="9">
        <v>12</v>
      </c>
      <c r="D7" s="9">
        <v>12</v>
      </c>
      <c r="E7" s="9"/>
      <c r="F7" s="12"/>
      <c r="G7" s="4"/>
      <c r="H7" s="4"/>
      <c r="I7" s="4"/>
      <c r="J7" s="4"/>
    </row>
    <row r="8" spans="1:11" ht="30" customHeight="1" x14ac:dyDescent="0.2">
      <c r="A8" s="4"/>
      <c r="B8" s="11" t="s">
        <v>31</v>
      </c>
      <c r="C8" s="9">
        <v>9</v>
      </c>
      <c r="D8" s="9">
        <v>9</v>
      </c>
      <c r="E8" s="9"/>
      <c r="F8" s="12"/>
      <c r="G8" s="4"/>
      <c r="H8" s="4"/>
      <c r="I8" s="4"/>
      <c r="J8" s="4"/>
    </row>
    <row r="9" spans="1:11" ht="30" customHeight="1" x14ac:dyDescent="0.2">
      <c r="A9" s="4"/>
      <c r="B9" s="12" t="s">
        <v>44</v>
      </c>
      <c r="C9" s="9">
        <v>1</v>
      </c>
      <c r="D9" s="9">
        <v>1</v>
      </c>
      <c r="E9" s="9"/>
      <c r="F9" s="12"/>
      <c r="G9" s="4"/>
      <c r="H9" s="4"/>
      <c r="I9" s="4"/>
      <c r="J9" s="4"/>
    </row>
    <row r="10" spans="1:11" x14ac:dyDescent="0.2">
      <c r="A10" s="4"/>
      <c r="B10" s="10" t="s">
        <v>3</v>
      </c>
      <c r="C10" s="41"/>
      <c r="D10" s="41"/>
      <c r="E10" s="41"/>
      <c r="F10" s="12"/>
      <c r="G10" s="4"/>
      <c r="H10" s="4"/>
      <c r="I10" s="4"/>
      <c r="J10" s="4"/>
    </row>
    <row r="11" spans="1:11" x14ac:dyDescent="0.2">
      <c r="A11" s="4"/>
      <c r="B11" s="10" t="s">
        <v>4</v>
      </c>
      <c r="C11" s="41"/>
      <c r="D11" s="41"/>
      <c r="E11" s="9"/>
      <c r="F11" s="12"/>
      <c r="G11" s="4"/>
      <c r="H11" s="4"/>
      <c r="I11" s="4"/>
      <c r="J11" s="4"/>
    </row>
    <row r="12" spans="1:11" x14ac:dyDescent="0.2">
      <c r="A12" s="4"/>
      <c r="B12" s="10" t="s">
        <v>10</v>
      </c>
      <c r="C12" s="9">
        <v>1</v>
      </c>
      <c r="D12" s="9">
        <v>1</v>
      </c>
      <c r="E12" s="9"/>
      <c r="F12" s="12"/>
      <c r="G12" s="4"/>
      <c r="H12" s="4"/>
      <c r="I12" s="4"/>
      <c r="J12" s="4"/>
    </row>
    <row r="13" spans="1:11" x14ac:dyDescent="0.2">
      <c r="A13" s="4"/>
      <c r="B13" s="44" t="s">
        <v>5</v>
      </c>
      <c r="C13" s="45">
        <f>SUM(C5:C12)</f>
        <v>69</v>
      </c>
      <c r="D13" s="45">
        <f>SUM(D5:D12)</f>
        <v>64</v>
      </c>
      <c r="E13" s="45">
        <v>5</v>
      </c>
      <c r="F13" s="12"/>
      <c r="G13" s="4"/>
      <c r="H13" s="4"/>
      <c r="I13" s="4"/>
      <c r="J13" s="4"/>
    </row>
    <row r="14" spans="1:11" x14ac:dyDescent="0.2">
      <c r="A14" s="4"/>
      <c r="B14" s="93"/>
      <c r="C14" s="93"/>
      <c r="D14" s="93"/>
      <c r="E14" s="93"/>
      <c r="F14" s="93"/>
      <c r="G14" s="93"/>
      <c r="H14" s="4"/>
      <c r="I14" s="4"/>
      <c r="J14" s="4"/>
    </row>
    <row r="15" spans="1:11" ht="8.25" customHeight="1" x14ac:dyDescent="0.2">
      <c r="A15" s="4"/>
      <c r="B15" s="93"/>
      <c r="C15" s="93"/>
      <c r="D15" s="93"/>
      <c r="E15" s="93"/>
      <c r="F15" s="93"/>
      <c r="G15" s="93"/>
      <c r="H15" s="4"/>
      <c r="I15" s="4"/>
      <c r="J15" s="4"/>
    </row>
    <row r="16" spans="1:11" ht="27" customHeight="1" x14ac:dyDescent="0.2">
      <c r="A16" s="12"/>
      <c r="B16" s="10" t="s">
        <v>11</v>
      </c>
      <c r="C16" s="6" t="s">
        <v>54</v>
      </c>
      <c r="D16" s="15" t="s">
        <v>18</v>
      </c>
      <c r="E16" s="15" t="s">
        <v>19</v>
      </c>
      <c r="F16" s="4"/>
      <c r="G16" s="4"/>
      <c r="H16" s="4"/>
      <c r="I16" s="4"/>
      <c r="J16" s="4"/>
    </row>
    <row r="17" spans="1:24" ht="21" customHeight="1" x14ac:dyDescent="0.2">
      <c r="A17" s="12"/>
      <c r="B17" s="10"/>
      <c r="C17" s="10"/>
      <c r="D17" s="16">
        <v>1</v>
      </c>
      <c r="E17" s="16">
        <v>2</v>
      </c>
      <c r="F17" s="4"/>
      <c r="G17" s="4"/>
      <c r="H17" s="4"/>
      <c r="I17" s="4"/>
      <c r="J17" s="4"/>
    </row>
    <row r="18" spans="1:24" ht="25.5" x14ac:dyDescent="0.2">
      <c r="A18" s="12">
        <v>1</v>
      </c>
      <c r="B18" s="13" t="s">
        <v>12</v>
      </c>
      <c r="C18" s="12"/>
      <c r="D18" s="17"/>
      <c r="E18" s="17"/>
      <c r="F18" s="4"/>
      <c r="G18" s="4"/>
      <c r="H18" s="4"/>
      <c r="I18" s="4"/>
      <c r="J18" s="4"/>
    </row>
    <row r="19" spans="1:24" ht="25.5" x14ac:dyDescent="0.2">
      <c r="A19" s="12">
        <v>2</v>
      </c>
      <c r="B19" s="13" t="s">
        <v>13</v>
      </c>
      <c r="C19" s="12"/>
      <c r="D19" s="17">
        <v>1</v>
      </c>
      <c r="E19" s="17"/>
      <c r="F19" s="4">
        <v>47</v>
      </c>
      <c r="G19" s="4"/>
      <c r="H19" s="4"/>
      <c r="I19" s="4"/>
      <c r="J19" s="4"/>
      <c r="X19"/>
    </row>
    <row r="20" spans="1:24" ht="25.5" x14ac:dyDescent="0.2">
      <c r="A20" s="12">
        <v>3</v>
      </c>
      <c r="B20" s="13" t="s">
        <v>14</v>
      </c>
      <c r="C20" s="12"/>
      <c r="D20" s="17"/>
      <c r="E20" s="17"/>
      <c r="F20" s="4"/>
      <c r="G20" s="4"/>
      <c r="H20" s="4"/>
      <c r="I20" s="4"/>
      <c r="J20" s="4"/>
    </row>
    <row r="21" spans="1:24" ht="30" customHeight="1" x14ac:dyDescent="0.2">
      <c r="A21" s="12">
        <v>4</v>
      </c>
      <c r="B21" s="30" t="s">
        <v>15</v>
      </c>
      <c r="C21" s="12"/>
      <c r="D21" s="17"/>
      <c r="E21" s="17"/>
      <c r="F21" s="4"/>
      <c r="G21" s="4"/>
      <c r="H21" s="4"/>
      <c r="I21" s="4"/>
      <c r="J21" s="4"/>
    </row>
    <row r="22" spans="1:24" x14ac:dyDescent="0.2">
      <c r="A22" s="12">
        <v>5</v>
      </c>
      <c r="B22" s="13" t="s">
        <v>16</v>
      </c>
      <c r="C22" s="12"/>
      <c r="D22" s="17"/>
      <c r="E22" s="17"/>
      <c r="F22" s="4"/>
      <c r="G22" s="4"/>
      <c r="H22" s="4"/>
      <c r="I22" s="4"/>
      <c r="J22" s="4"/>
    </row>
    <row r="23" spans="1:24" x14ac:dyDescent="0.2">
      <c r="A23" s="12">
        <v>6</v>
      </c>
      <c r="B23" s="12" t="s">
        <v>17</v>
      </c>
      <c r="C23" s="12"/>
      <c r="D23" s="17"/>
      <c r="E23" s="17"/>
      <c r="F23" s="4"/>
      <c r="G23" s="4"/>
      <c r="H23" s="4"/>
      <c r="I23" s="4"/>
      <c r="J23" s="4"/>
    </row>
    <row r="24" spans="1:24" ht="25.5" x14ac:dyDescent="0.2">
      <c r="A24" s="13">
        <v>7</v>
      </c>
      <c r="B24" s="13" t="s">
        <v>32</v>
      </c>
      <c r="C24" s="13"/>
      <c r="D24" s="19"/>
      <c r="E24" s="19"/>
      <c r="F24" s="4"/>
      <c r="G24" s="4"/>
      <c r="H24" s="4"/>
      <c r="I24" s="4"/>
      <c r="J24" s="4"/>
    </row>
    <row r="25" spans="1:24" x14ac:dyDescent="0.2">
      <c r="A25" s="13">
        <v>8</v>
      </c>
      <c r="B25" s="12" t="s">
        <v>17</v>
      </c>
      <c r="C25" s="13"/>
      <c r="D25" s="19"/>
      <c r="E25" s="19"/>
      <c r="F25" s="4"/>
      <c r="G25" s="4"/>
      <c r="H25" s="4"/>
      <c r="I25" s="4"/>
      <c r="J25" s="4"/>
    </row>
    <row r="26" spans="1:24" ht="25.5" x14ac:dyDescent="0.2">
      <c r="A26" s="13">
        <v>9</v>
      </c>
      <c r="B26" s="13" t="s">
        <v>33</v>
      </c>
      <c r="C26" s="13"/>
      <c r="D26" s="19"/>
      <c r="E26" s="19"/>
      <c r="F26" s="4"/>
      <c r="G26" s="4"/>
      <c r="H26" s="4"/>
      <c r="I26" s="4"/>
      <c r="J26" s="4"/>
    </row>
    <row r="27" spans="1:24" x14ac:dyDescent="0.2">
      <c r="A27" s="12">
        <v>10</v>
      </c>
      <c r="B27" s="12" t="s">
        <v>17</v>
      </c>
      <c r="C27" s="74"/>
      <c r="D27" s="54"/>
      <c r="E27" s="54"/>
      <c r="F27" s="4"/>
      <c r="G27" s="4"/>
      <c r="H27" s="4"/>
      <c r="I27" s="4"/>
      <c r="J27" s="4"/>
    </row>
    <row r="28" spans="1:24" ht="29.25" customHeight="1" x14ac:dyDescent="0.2">
      <c r="B28" s="35" t="s">
        <v>34</v>
      </c>
      <c r="C28" s="16"/>
      <c r="D28" s="9" t="s">
        <v>87</v>
      </c>
      <c r="E28" s="76" t="s">
        <v>88</v>
      </c>
      <c r="F28" s="76"/>
      <c r="G28" s="76"/>
      <c r="H28" s="76"/>
      <c r="I28" s="76"/>
      <c r="J28" s="76" t="s">
        <v>88</v>
      </c>
      <c r="K28" s="76" t="s">
        <v>89</v>
      </c>
    </row>
    <row r="29" spans="1:24" x14ac:dyDescent="0.2">
      <c r="A29" s="2">
        <v>1</v>
      </c>
      <c r="B29" s="77" t="s">
        <v>20</v>
      </c>
      <c r="C29" s="17">
        <v>25</v>
      </c>
      <c r="D29" s="41">
        <v>2</v>
      </c>
      <c r="E29" s="17">
        <v>150000</v>
      </c>
      <c r="F29" s="2"/>
      <c r="G29" s="2"/>
      <c r="H29" s="2"/>
      <c r="I29" s="2"/>
      <c r="J29" s="2"/>
      <c r="K29" s="2"/>
    </row>
    <row r="30" spans="1:24" x14ac:dyDescent="0.2">
      <c r="A30" s="2">
        <v>2</v>
      </c>
      <c r="B30" s="78" t="s">
        <v>21</v>
      </c>
      <c r="C30" s="17"/>
      <c r="D30" s="41"/>
      <c r="E30" s="17"/>
      <c r="F30" s="2"/>
      <c r="G30" s="2"/>
      <c r="H30" s="2"/>
      <c r="I30" s="2"/>
      <c r="J30" s="2"/>
      <c r="K30" s="2"/>
    </row>
    <row r="31" spans="1:24" x14ac:dyDescent="0.2">
      <c r="A31" s="2">
        <v>3</v>
      </c>
      <c r="B31" s="78" t="s">
        <v>22</v>
      </c>
      <c r="C31" s="17">
        <v>43</v>
      </c>
      <c r="D31" s="41"/>
      <c r="E31" s="17"/>
      <c r="F31" s="2"/>
      <c r="G31" s="2"/>
      <c r="H31" s="2"/>
      <c r="I31" s="2"/>
      <c r="J31" s="2"/>
      <c r="K31" s="2"/>
    </row>
    <row r="32" spans="1:24" x14ac:dyDescent="0.2">
      <c r="A32" s="2">
        <v>4</v>
      </c>
      <c r="B32" s="78" t="s">
        <v>23</v>
      </c>
      <c r="C32" s="17">
        <v>170000</v>
      </c>
      <c r="D32" s="41"/>
      <c r="E32" s="17"/>
      <c r="F32" s="2"/>
      <c r="G32" s="2"/>
      <c r="H32" s="2"/>
      <c r="I32" s="2"/>
      <c r="J32" s="2"/>
      <c r="K32" s="2">
        <v>170000</v>
      </c>
    </row>
    <row r="33" spans="1:11" x14ac:dyDescent="0.2">
      <c r="A33" s="2">
        <v>5</v>
      </c>
      <c r="B33" s="78" t="s">
        <v>24</v>
      </c>
      <c r="C33" s="17"/>
      <c r="D33" s="41"/>
      <c r="E33" s="17"/>
      <c r="F33" s="2"/>
      <c r="G33" s="2"/>
      <c r="H33" s="2"/>
      <c r="I33" s="2"/>
      <c r="J33" s="2"/>
      <c r="K33" s="2"/>
    </row>
    <row r="34" spans="1:11" x14ac:dyDescent="0.2">
      <c r="A34" s="2">
        <v>6</v>
      </c>
      <c r="B34" s="78" t="s">
        <v>53</v>
      </c>
      <c r="C34" s="17">
        <v>8</v>
      </c>
      <c r="D34" s="41"/>
      <c r="E34" s="17"/>
      <c r="F34" s="2"/>
      <c r="G34" s="2"/>
      <c r="H34" s="2"/>
      <c r="I34" s="2"/>
      <c r="J34" s="2"/>
      <c r="K34" s="2"/>
    </row>
    <row r="35" spans="1:11" x14ac:dyDescent="0.2">
      <c r="A35" s="2">
        <v>7</v>
      </c>
      <c r="B35" s="78" t="s">
        <v>17</v>
      </c>
      <c r="C35" s="17">
        <v>15</v>
      </c>
      <c r="D35" s="41"/>
      <c r="E35" s="17"/>
      <c r="F35" s="2"/>
      <c r="G35" s="2"/>
      <c r="H35" s="2"/>
      <c r="I35" s="2"/>
      <c r="J35" s="2"/>
      <c r="K35" s="2"/>
    </row>
    <row r="36" spans="1:11" x14ac:dyDescent="0.2">
      <c r="A36" s="2">
        <v>8</v>
      </c>
      <c r="B36" s="78" t="s">
        <v>25</v>
      </c>
      <c r="C36" s="17"/>
      <c r="D36" s="41"/>
      <c r="E36" s="17"/>
      <c r="F36" s="2"/>
      <c r="G36" s="2"/>
      <c r="H36" s="2"/>
      <c r="I36" s="2"/>
      <c r="J36" s="2"/>
      <c r="K36" s="2"/>
    </row>
    <row r="37" spans="1:11" ht="24" customHeight="1" x14ac:dyDescent="0.2">
      <c r="A37" s="3">
        <v>9</v>
      </c>
      <c r="B37" s="79" t="s">
        <v>26</v>
      </c>
      <c r="C37" s="9"/>
      <c r="D37" s="17"/>
      <c r="E37" s="17"/>
      <c r="F37" s="2"/>
      <c r="G37" s="2"/>
      <c r="H37" s="2"/>
      <c r="I37" s="2"/>
      <c r="J37" s="2"/>
      <c r="K37" s="2"/>
    </row>
    <row r="38" spans="1:11" ht="25.5" customHeight="1" x14ac:dyDescent="0.2">
      <c r="A38" s="2">
        <v>10</v>
      </c>
      <c r="B38" s="79" t="s">
        <v>27</v>
      </c>
      <c r="C38" s="9"/>
      <c r="D38" s="17"/>
      <c r="E38" s="17"/>
      <c r="F38" s="2"/>
      <c r="G38" s="2"/>
      <c r="H38" s="2"/>
      <c r="I38" s="2"/>
      <c r="J38" s="2"/>
      <c r="K38" s="2"/>
    </row>
    <row r="39" spans="1:11" ht="36.75" customHeight="1" x14ac:dyDescent="0.2">
      <c r="A39" s="2">
        <v>11</v>
      </c>
      <c r="B39" s="79" t="s">
        <v>28</v>
      </c>
      <c r="C39" s="9"/>
      <c r="D39" s="17"/>
      <c r="E39" s="17"/>
      <c r="F39" s="2"/>
      <c r="G39" s="2"/>
      <c r="H39" s="2"/>
      <c r="I39" s="2"/>
      <c r="J39" s="2"/>
      <c r="K39" s="2"/>
    </row>
    <row r="40" spans="1:11" x14ac:dyDescent="0.2">
      <c r="B40" s="4"/>
      <c r="C40" s="4"/>
      <c r="D40" s="4"/>
      <c r="E40" s="4"/>
    </row>
    <row r="41" spans="1:11" x14ac:dyDescent="0.2">
      <c r="B41" s="4"/>
      <c r="C41" s="4"/>
      <c r="D41" s="4"/>
      <c r="E41" s="4"/>
    </row>
  </sheetData>
  <mergeCells count="2">
    <mergeCell ref="A1:J2"/>
    <mergeCell ref="B14:G15"/>
  </mergeCells>
  <phoneticPr fontId="0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topLeftCell="A13" zoomScaleNormal="100" zoomScaleSheetLayoutView="100" workbookViewId="0">
      <selection activeCell="D29" sqref="D29"/>
    </sheetView>
  </sheetViews>
  <sheetFormatPr defaultRowHeight="12.75" x14ac:dyDescent="0.2"/>
  <cols>
    <col min="1" max="1" width="3.140625" style="1" customWidth="1"/>
    <col min="2" max="2" width="39.5703125" style="1" customWidth="1"/>
    <col min="3" max="3" width="11.42578125" style="1" customWidth="1"/>
    <col min="4" max="4" width="10.7109375" style="1" customWidth="1"/>
    <col min="5" max="5" width="14.140625" style="1" customWidth="1"/>
    <col min="6" max="6" width="0.140625" style="1" customWidth="1"/>
    <col min="7" max="8" width="0" style="1" hidden="1" customWidth="1"/>
    <col min="9" max="9" width="8.7109375" style="1" hidden="1" customWidth="1"/>
    <col min="10" max="10" width="0" style="1" hidden="1" customWidth="1"/>
    <col min="11" max="24" width="9.140625" style="1"/>
  </cols>
  <sheetData>
    <row r="1" spans="1:24" x14ac:dyDescent="0.2">
      <c r="A1" s="92" t="s">
        <v>80</v>
      </c>
      <c r="B1" s="92"/>
      <c r="C1" s="92"/>
      <c r="D1" s="92"/>
      <c r="E1" s="92"/>
      <c r="F1" s="92"/>
      <c r="G1" s="92"/>
      <c r="H1" s="92"/>
      <c r="I1" s="92"/>
      <c r="J1" s="92"/>
    </row>
    <row r="2" spans="1:24" x14ac:dyDescent="0.2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24" ht="70.5" customHeight="1" x14ac:dyDescent="0.2">
      <c r="A3" s="4"/>
      <c r="B3" s="6"/>
      <c r="C3" s="7" t="s">
        <v>7</v>
      </c>
      <c r="D3" s="8" t="s">
        <v>8</v>
      </c>
      <c r="E3" s="8" t="s">
        <v>9</v>
      </c>
      <c r="F3" s="5"/>
      <c r="G3" s="5"/>
      <c r="H3" s="5"/>
      <c r="I3" s="5"/>
      <c r="J3" s="5"/>
    </row>
    <row r="4" spans="1:24" x14ac:dyDescent="0.2">
      <c r="A4" s="4"/>
      <c r="B4" s="6" t="s">
        <v>6</v>
      </c>
      <c r="C4" s="9">
        <v>1</v>
      </c>
      <c r="D4" s="6">
        <v>2</v>
      </c>
      <c r="E4" s="6">
        <v>3</v>
      </c>
      <c r="F4" s="4"/>
      <c r="G4" s="4"/>
      <c r="H4" s="4"/>
      <c r="I4" s="4"/>
      <c r="J4" s="4"/>
    </row>
    <row r="5" spans="1:24" ht="15.75" x14ac:dyDescent="0.2">
      <c r="A5" s="4"/>
      <c r="B5" s="10" t="s">
        <v>0</v>
      </c>
      <c r="C5" s="37">
        <f>SUM(Adjapniak!C5+Shengavit!C5+Kentron!C5+Arabkir!C5+Erebuni!C5+Avan!C5+Malatia!C5)</f>
        <v>634</v>
      </c>
      <c r="D5" s="37">
        <f>SUM(Adjapniak!D5+Shengavit!D5+Kentron!D5+Arabkir!D5+Erebuni!D5+Avan!D5+Malatia!D5)</f>
        <v>616</v>
      </c>
      <c r="E5" s="37">
        <f>SUM(Adjapniak!E5+Shengavit!E5+Kentron!E5+Arabkir!E5+Erebuni!E5+Avan!E5+Malatia!E5)</f>
        <v>18</v>
      </c>
      <c r="F5" s="4"/>
      <c r="G5" s="4"/>
      <c r="H5" s="4"/>
      <c r="I5" s="4"/>
      <c r="J5" s="4"/>
    </row>
    <row r="6" spans="1:24" ht="15.75" x14ac:dyDescent="0.2">
      <c r="A6" s="4"/>
      <c r="B6" s="10" t="s">
        <v>1</v>
      </c>
      <c r="C6" s="37">
        <f>SUM(Adjapniak!C6+Shengavit!C6+Kentron!C6+Arabkir!C6+Erebuni!C6+Avan!C6+Malatia!C6)</f>
        <v>200</v>
      </c>
      <c r="D6" s="37">
        <f>SUM(Adjapniak!D6+Shengavit!D6+Kentron!D6+Arabkir!D6+Erebuni!D6+Avan!D6+Malatia!D6)</f>
        <v>199</v>
      </c>
      <c r="E6" s="37">
        <f>SUM(Adjapniak!E6+Shengavit!E6+Kentron!E6+Arabkir!E6+Erebuni!E6+Avan!E6+Malatia!E6)</f>
        <v>1</v>
      </c>
      <c r="F6" s="4"/>
      <c r="G6" s="4"/>
      <c r="H6" s="4"/>
      <c r="I6" s="4"/>
      <c r="J6" s="4"/>
    </row>
    <row r="7" spans="1:24" ht="15.75" x14ac:dyDescent="0.2">
      <c r="A7" s="4"/>
      <c r="B7" s="10" t="s">
        <v>2</v>
      </c>
      <c r="C7" s="37">
        <f>SUM(Adjapniak!C7+Shengavit!C7+Kentron!C7+Arabkir!C7+Erebuni!C7+Avan!C7+Malatia!C7)</f>
        <v>788</v>
      </c>
      <c r="D7" s="37">
        <f>SUM(Adjapniak!D7+Shengavit!D7+Kentron!D7+Arabkir!D7+Erebuni!D7+Avan!D7+Malatia!D7)</f>
        <v>777</v>
      </c>
      <c r="E7" s="37">
        <f>SUM(Adjapniak!E7+Shengavit!E7+Kentron!E7+Arabkir!E7+Erebuni!E7+Avan!E7+Malatia!E7)</f>
        <v>11</v>
      </c>
      <c r="F7" s="4"/>
      <c r="G7" s="4"/>
      <c r="H7" s="4"/>
      <c r="I7" s="4"/>
      <c r="J7" s="4"/>
    </row>
    <row r="8" spans="1:24" ht="36.75" customHeight="1" x14ac:dyDescent="0.2">
      <c r="A8" s="4"/>
      <c r="B8" s="11" t="s">
        <v>31</v>
      </c>
      <c r="C8" s="37">
        <f>SUM(Adjapniak!C8+Shengavit!C8+Kentron!C8+Arabkir!C8+Erebuni!C8+Avan!C8+Malatia!C8)</f>
        <v>545</v>
      </c>
      <c r="D8" s="37">
        <f>SUM(Adjapniak!D8+Shengavit!D8+Kentron!D8+Arabkir!D8+Erebuni!D8+Avan!D8+Malatia!D8)</f>
        <v>544</v>
      </c>
      <c r="E8" s="37">
        <f>SUM(Adjapniak!E8+Shengavit!E8+Kentron!E8+Arabkir!E8+Erebuni!E8+Avan!E8+Malatia!E8)</f>
        <v>1</v>
      </c>
      <c r="F8" s="4"/>
      <c r="G8" s="4"/>
      <c r="H8" s="4"/>
      <c r="I8" s="4"/>
      <c r="J8" s="4"/>
    </row>
    <row r="9" spans="1:24" s="24" customFormat="1" ht="24.75" customHeight="1" x14ac:dyDescent="0.2">
      <c r="A9" s="21"/>
      <c r="B9" s="25" t="s">
        <v>44</v>
      </c>
      <c r="C9" s="37">
        <f>SUM(Adjapniak!C9+Shengavit!C9+Kentron!C9+Arabkir!C9+Erebuni!C9+Avan!C9+Malatia!C9)</f>
        <v>13</v>
      </c>
      <c r="D9" s="37">
        <f>SUM(Adjapniak!D9+Shengavit!D9+Kentron!D9+Arabkir!D9+Erebuni!D9+Avan!D9+Malatia!D9)</f>
        <v>10</v>
      </c>
      <c r="E9" s="37">
        <f>SUM(Adjapniak!E9+Shengavit!E9+Kentron!E9+Arabkir!E9+Erebuni!E9+Avan!E9+Malatia!E9)</f>
        <v>3</v>
      </c>
      <c r="F9" s="21"/>
      <c r="G9" s="21"/>
      <c r="H9" s="21"/>
      <c r="I9" s="21"/>
      <c r="J9" s="21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</row>
    <row r="10" spans="1:24" ht="15.75" x14ac:dyDescent="0.2">
      <c r="A10" s="4"/>
      <c r="B10" s="10" t="s">
        <v>3</v>
      </c>
      <c r="C10" s="37">
        <f>SUM(Adjapniak!C10+Shengavit!C10+Kentron!C10+Arabkir!C10+Erebuni!C10+Avan!C10+Malatia!C10)</f>
        <v>0</v>
      </c>
      <c r="D10" s="37">
        <f>SUM(Adjapniak!D10+Shengavit!D10+Kentron!D10+Arabkir!D10+Erebuni!D10+Avan!D10+Malatia!D10)</f>
        <v>0</v>
      </c>
      <c r="E10" s="37">
        <f>SUM(Adjapniak!E10+Shengavit!E10+Kentron!E10+Arabkir!E10+Erebuni!E10+Avan!E10+Malatia!E10)</f>
        <v>0</v>
      </c>
      <c r="F10" s="4"/>
      <c r="G10" s="4"/>
      <c r="H10" s="4"/>
      <c r="I10" s="4"/>
      <c r="J10" s="4"/>
    </row>
    <row r="11" spans="1:24" ht="15.75" x14ac:dyDescent="0.2">
      <c r="A11" s="4"/>
      <c r="B11" s="10" t="s">
        <v>4</v>
      </c>
      <c r="C11" s="37">
        <f>SUM(Adjapniak!C11+Shengavit!C11+Kentron!C11+Arabkir!C11+Erebuni!C11+Avan!C11+Malatia!C11)</f>
        <v>62</v>
      </c>
      <c r="D11" s="37">
        <f>SUM(Adjapniak!D11+Shengavit!D11+Kentron!D11+Arabkir!D11+Erebuni!D11+Avan!D11+Malatia!D11)</f>
        <v>50</v>
      </c>
      <c r="E11" s="37">
        <f>SUM(Adjapniak!E11+Shengavit!E11+Kentron!E11+Arabkir!E11+Erebuni!E11+Avan!E11+Malatia!E11)</f>
        <v>12</v>
      </c>
      <c r="F11" s="4"/>
      <c r="G11" s="4"/>
      <c r="H11" s="4"/>
      <c r="I11" s="4"/>
      <c r="J11" s="4"/>
    </row>
    <row r="12" spans="1:24" ht="15.75" x14ac:dyDescent="0.2">
      <c r="A12" s="4"/>
      <c r="B12" s="10" t="s">
        <v>10</v>
      </c>
      <c r="C12" s="37">
        <f>SUM(Adjapniak!C12+Shengavit!C12+Kentron!C12+Arabkir!C12+Erebuni!C12+Avan!C12+Malatia!C12)</f>
        <v>482</v>
      </c>
      <c r="D12" s="37">
        <f>SUM(Adjapniak!D12+Shengavit!D12+Kentron!D12+Arabkir!D12+Erebuni!D12+Avan!D12+Malatia!D12)</f>
        <v>419</v>
      </c>
      <c r="E12" s="37">
        <f>SUM(Adjapniak!E12+Shengavit!E12+Kentron!E12+Arabkir!E12+Erebuni!E12+Avan!E12+Malatia!E12)</f>
        <v>63</v>
      </c>
      <c r="F12" s="4"/>
      <c r="G12" s="4"/>
      <c r="H12" s="4"/>
      <c r="I12" s="4"/>
      <c r="J12" s="4"/>
    </row>
    <row r="13" spans="1:24" ht="15.75" x14ac:dyDescent="0.2">
      <c r="A13" s="4"/>
      <c r="B13" s="10" t="s">
        <v>5</v>
      </c>
      <c r="C13" s="37">
        <f>SUM(Adjapniak!C13+Shengavit!C13+Kentron!C13+Arabkir!C13+Erebuni!C13+Avan!C13+Malatia!C13)</f>
        <v>2724</v>
      </c>
      <c r="D13" s="37">
        <f>SUM(Adjapniak!D13+Shengavit!D13+Kentron!D13+Arabkir!D13+Erebuni!D13+Avan!D13+Malatia!D13)</f>
        <v>2615</v>
      </c>
      <c r="E13" s="37">
        <f>SUM(Adjapniak!E13+Shengavit!E13+Kentron!E13+Arabkir!E13+Erebuni!E13+Avan!E13+Malatia!E13)</f>
        <v>109</v>
      </c>
      <c r="F13" s="4"/>
      <c r="G13" s="4"/>
      <c r="H13" s="4"/>
      <c r="I13" s="4"/>
      <c r="J13" s="4"/>
    </row>
    <row r="14" spans="1:24" x14ac:dyDescent="0.2">
      <c r="A14" s="4"/>
      <c r="B14" s="93" t="s">
        <v>29</v>
      </c>
      <c r="C14" s="93"/>
      <c r="D14" s="93"/>
      <c r="E14" s="93"/>
      <c r="F14" s="93"/>
      <c r="G14" s="93"/>
      <c r="H14" s="4"/>
      <c r="I14" s="4"/>
      <c r="J14" s="4"/>
    </row>
    <row r="15" spans="1:24" ht="8.25" customHeight="1" x14ac:dyDescent="0.2">
      <c r="A15" s="4"/>
      <c r="B15" s="93"/>
      <c r="C15" s="93"/>
      <c r="D15" s="93"/>
      <c r="E15" s="93"/>
      <c r="F15" s="93"/>
      <c r="G15" s="93"/>
      <c r="H15" s="4"/>
      <c r="I15" s="4"/>
      <c r="J15" s="4"/>
    </row>
    <row r="16" spans="1:24" ht="27" customHeight="1" x14ac:dyDescent="0.2">
      <c r="A16" s="12"/>
      <c r="B16" s="94" t="s">
        <v>11</v>
      </c>
      <c r="C16" s="94" t="s">
        <v>35</v>
      </c>
      <c r="D16" s="14" t="s">
        <v>18</v>
      </c>
      <c r="E16" s="15" t="s">
        <v>19</v>
      </c>
      <c r="F16" s="4"/>
      <c r="G16" s="4"/>
      <c r="H16" s="4"/>
      <c r="I16" s="4"/>
      <c r="J16" s="4"/>
    </row>
    <row r="17" spans="1:24" ht="21" customHeight="1" x14ac:dyDescent="0.2">
      <c r="A17" s="12"/>
      <c r="B17" s="94"/>
      <c r="C17" s="94"/>
      <c r="D17" s="16">
        <v>1</v>
      </c>
      <c r="E17" s="16">
        <v>2</v>
      </c>
      <c r="F17" s="4"/>
      <c r="G17" s="4"/>
      <c r="H17" s="4"/>
      <c r="I17" s="4"/>
      <c r="J17" s="4"/>
    </row>
    <row r="18" spans="1:24" ht="26.25" x14ac:dyDescent="0.25">
      <c r="A18" s="12">
        <v>1</v>
      </c>
      <c r="B18" s="13" t="s">
        <v>12</v>
      </c>
      <c r="C18" s="12" t="s">
        <v>36</v>
      </c>
      <c r="D18" s="36">
        <f>SUM(Adjapniak!D18+Shengavit!D18+Kentron!D18+Arabkir!D18+Erebuni!D18+Avan!D18+Malatia!D18)</f>
        <v>0</v>
      </c>
      <c r="E18" s="36">
        <f>SUM(Adjapniak!E18+Shengavit!E18+Kentron!E18+Arabkir!E18+Erebuni!E18+Avan!E18+Malatia!E18)</f>
        <v>0</v>
      </c>
      <c r="F18" s="4"/>
      <c r="G18" s="4"/>
      <c r="H18" s="4"/>
      <c r="I18" s="4"/>
      <c r="J18" s="4"/>
    </row>
    <row r="19" spans="1:24" ht="26.25" x14ac:dyDescent="0.25">
      <c r="A19" s="12">
        <v>2</v>
      </c>
      <c r="B19" s="13" t="s">
        <v>13</v>
      </c>
      <c r="C19" s="12" t="s">
        <v>37</v>
      </c>
      <c r="D19" s="36">
        <f>SUM(Adjapniak!D19+Shengavit!D19+Kentron!D19+Arabkir!D19+Erebuni!D19+Avan!D19+Malatia!D19)</f>
        <v>105</v>
      </c>
      <c r="E19" s="36">
        <f>SUM(Adjapniak!E19+Shengavit!E19+Kentron!E19+Arabkir!E19+Erebuni!E19+Avan!E19+Malatia!E19)</f>
        <v>99</v>
      </c>
      <c r="F19" s="4"/>
      <c r="G19" s="4"/>
      <c r="H19" s="4"/>
      <c r="I19" s="4"/>
      <c r="J19" s="4"/>
      <c r="X19"/>
    </row>
    <row r="20" spans="1:24" ht="26.25" x14ac:dyDescent="0.25">
      <c r="A20" s="12">
        <v>3</v>
      </c>
      <c r="B20" s="13" t="s">
        <v>14</v>
      </c>
      <c r="C20" s="12" t="s">
        <v>38</v>
      </c>
      <c r="D20" s="36">
        <f>SUM(Adjapniak!D20+Shengavit!D20+Kentron!D20+Arabkir!D20+Erebuni!D20+Avan!D20+Malatia!D20)</f>
        <v>0</v>
      </c>
      <c r="E20" s="36">
        <f>SUM(Adjapniak!E20+Shengavit!E20+Kentron!E20+Arabkir!E20+Erebuni!E20+Avan!E20+Malatia!E20)</f>
        <v>0</v>
      </c>
      <c r="F20" s="4"/>
      <c r="G20" s="4"/>
      <c r="H20" s="4"/>
      <c r="I20" s="4"/>
      <c r="J20" s="4"/>
    </row>
    <row r="21" spans="1:24" ht="30" customHeight="1" x14ac:dyDescent="0.25">
      <c r="A21" s="12">
        <v>4</v>
      </c>
      <c r="B21" s="30" t="s">
        <v>15</v>
      </c>
      <c r="C21" s="12" t="s">
        <v>39</v>
      </c>
      <c r="D21" s="36">
        <f>SUM(Adjapniak!D21+Shengavit!D21+Kentron!D21+Arabkir!D21+Erebuni!D21+Avan!D21+Malatia!D21)</f>
        <v>0</v>
      </c>
      <c r="E21" s="36">
        <f>SUM(Adjapniak!E21+Shengavit!E21+Kentron!E21+Arabkir!E21+Erebuni!E21+Avan!E21+Malatia!E21)</f>
        <v>0</v>
      </c>
      <c r="F21" s="4"/>
      <c r="G21" s="4"/>
      <c r="H21" s="4"/>
      <c r="I21" s="4"/>
      <c r="J21" s="4"/>
    </row>
    <row r="22" spans="1:24" ht="15.75" x14ac:dyDescent="0.25">
      <c r="A22" s="12">
        <v>5</v>
      </c>
      <c r="B22" s="13" t="s">
        <v>16</v>
      </c>
      <c r="C22" s="12" t="s">
        <v>40</v>
      </c>
      <c r="D22" s="36">
        <f>SUM(Adjapniak!D22+Shengavit!D22+Kentron!D22+Arabkir!D22+Erebuni!D22+Avan!D22+Malatia!D22)</f>
        <v>8</v>
      </c>
      <c r="E22" s="36">
        <f>SUM(Adjapniak!E22+Shengavit!E22+Kentron!E22+Arabkir!E22+Erebuni!E22+Avan!E22+Malatia!E22)</f>
        <v>8</v>
      </c>
      <c r="F22" s="4"/>
      <c r="G22" s="4"/>
      <c r="H22" s="4"/>
      <c r="I22" s="4"/>
      <c r="J22" s="4"/>
    </row>
    <row r="23" spans="1:24" ht="15.75" x14ac:dyDescent="0.25">
      <c r="A23" s="12">
        <v>6</v>
      </c>
      <c r="B23" s="12" t="s">
        <v>17</v>
      </c>
      <c r="C23" s="12"/>
      <c r="D23" s="36">
        <f>SUM(Adjapniak!D23+Shengavit!D23+Kentron!D23+Arabkir!D23+Erebuni!D23+Avan!D23+Malatia!D23)</f>
        <v>2</v>
      </c>
      <c r="E23" s="36">
        <f>SUM(Adjapniak!E23+Shengavit!E23+Kentron!E23+Arabkir!E23+Erebuni!E23+Avan!E23+Malatia!E23)</f>
        <v>2</v>
      </c>
      <c r="F23" s="4"/>
      <c r="G23" s="4"/>
      <c r="H23" s="4"/>
      <c r="I23" s="4"/>
      <c r="J23" s="4"/>
    </row>
    <row r="24" spans="1:24" ht="26.25" x14ac:dyDescent="0.25">
      <c r="A24" s="13">
        <v>7</v>
      </c>
      <c r="B24" s="13" t="s">
        <v>32</v>
      </c>
      <c r="C24" s="13"/>
      <c r="D24" s="36">
        <f>SUM(Adjapniak!D24+Shengavit!D24+Kentron!D24+Arabkir!D24+Erebuni!D24+Avan!D24+Malatia!D24)</f>
        <v>0</v>
      </c>
      <c r="E24" s="36">
        <f>SUM(Adjapniak!E24+Shengavit!E24+Kentron!E24+Arabkir!E24+Erebuni!E24+Avan!E24+Malatia!E24)</f>
        <v>0</v>
      </c>
      <c r="F24" s="4"/>
      <c r="G24" s="4"/>
      <c r="H24" s="4"/>
      <c r="I24" s="4"/>
      <c r="J24" s="4"/>
    </row>
    <row r="25" spans="1:24" ht="15.75" x14ac:dyDescent="0.25">
      <c r="A25" s="13">
        <v>8</v>
      </c>
      <c r="B25" s="12" t="s">
        <v>17</v>
      </c>
      <c r="C25" s="13"/>
      <c r="D25" s="36">
        <f>SUM(Adjapniak!D25+Shengavit!D25+Kentron!D25+Arabkir!D25+Erebuni!D25+Avan!D25+Malatia!D25)</f>
        <v>0</v>
      </c>
      <c r="E25" s="36">
        <f>SUM(Adjapniak!E25+Shengavit!E25+Kentron!E25+Arabkir!E25+Erebuni!E25+Avan!E25+Malatia!E25)</f>
        <v>0</v>
      </c>
      <c r="F25" s="4"/>
      <c r="G25" s="4"/>
      <c r="H25" s="4"/>
      <c r="I25" s="4"/>
      <c r="J25" s="4"/>
    </row>
    <row r="26" spans="1:24" ht="26.25" x14ac:dyDescent="0.25">
      <c r="A26" s="13">
        <v>9</v>
      </c>
      <c r="B26" s="13" t="s">
        <v>33</v>
      </c>
      <c r="C26" s="13"/>
      <c r="D26" s="36">
        <f>SUM(Adjapniak!D26+Shengavit!D26+Kentron!D26+Arabkir!D26+Erebuni!D26+Avan!D26+Malatia!D26)</f>
        <v>0</v>
      </c>
      <c r="E26" s="36">
        <f>SUM(Adjapniak!E26+Shengavit!E26+Kentron!E26+Arabkir!E26+Erebuni!E26+Avan!E26+Malatia!E26)</f>
        <v>0</v>
      </c>
      <c r="F26" s="4"/>
      <c r="G26" s="4"/>
      <c r="H26" s="4"/>
      <c r="I26" s="4"/>
      <c r="J26" s="4"/>
    </row>
    <row r="27" spans="1:24" ht="15.75" x14ac:dyDescent="0.25">
      <c r="A27" s="12">
        <v>10</v>
      </c>
      <c r="B27" s="12" t="s">
        <v>17</v>
      </c>
      <c r="C27" s="12"/>
      <c r="D27" s="80">
        <f>SUM(Adjapniak!D27+Shengavit!D27+Kentron!D27+Arabkir!D27+Erebuni!D27+Avan!D27+Malatia!D27)</f>
        <v>0</v>
      </c>
      <c r="E27" s="80">
        <f>SUM(Adjapniak!E27+Shengavit!E27+Kentron!E27+Arabkir!E27+Erebuni!E27+Avan!E27+Malatia!E27)</f>
        <v>0</v>
      </c>
      <c r="F27" s="4"/>
      <c r="G27" s="4"/>
      <c r="H27" s="4"/>
      <c r="I27" s="4"/>
      <c r="J27" s="4"/>
    </row>
    <row r="28" spans="1:24" ht="29.25" customHeight="1" x14ac:dyDescent="0.2">
      <c r="B28" s="95" t="s">
        <v>34</v>
      </c>
      <c r="C28" s="95"/>
      <c r="D28" s="66"/>
      <c r="E28" s="11" t="s">
        <v>87</v>
      </c>
      <c r="F28" s="76"/>
      <c r="G28" s="76"/>
      <c r="H28" s="76"/>
      <c r="I28" s="76"/>
      <c r="J28" s="76"/>
      <c r="K28" s="76" t="s">
        <v>88</v>
      </c>
      <c r="L28" s="76" t="s">
        <v>89</v>
      </c>
    </row>
    <row r="29" spans="1:24" ht="15.75" x14ac:dyDescent="0.25">
      <c r="A29" s="2">
        <v>1</v>
      </c>
      <c r="B29" s="89" t="s">
        <v>20</v>
      </c>
      <c r="C29" s="89"/>
      <c r="D29" s="36">
        <f>SUM(Adjapniak!D29+Shengavit!D29+Kentron!D29+Arabkir!D29+Erebuni!D29+Avan!D29+Malatia!D29)</f>
        <v>373</v>
      </c>
      <c r="E29" s="36">
        <f>SUM(Adjapniak!E29+Shengavit!E29+Kentron!E29+Arabkir!E29+Erebuni!E29+Avan!E29+Malatia!E29)</f>
        <v>79</v>
      </c>
      <c r="F29" s="36">
        <f>SUM(Adjapniak!F29+Shengavit!F29+Kentron!F29+Arabkir!F29+Erebuni!F29+Avan!F29+Malatia!F29)</f>
        <v>0</v>
      </c>
      <c r="G29" s="36">
        <f>SUM(Adjapniak!G29+Shengavit!G29+Kentron!G29+Arabkir!G29+Erebuni!G29+Avan!G29+Malatia!G29)</f>
        <v>0</v>
      </c>
      <c r="H29" s="36">
        <f>SUM(Adjapniak!H29+Shengavit!H29+Kentron!H29+Arabkir!H29+Erebuni!H29+Avan!H29+Malatia!H29)</f>
        <v>0</v>
      </c>
      <c r="I29" s="36">
        <f>SUM(Adjapniak!I29+Shengavit!I29+Kentron!I29+Arabkir!I29+Erebuni!I29+Avan!I29+Malatia!I29)</f>
        <v>0</v>
      </c>
      <c r="J29" s="36">
        <f>SUM(Adjapniak!J29+Shengavit!J29+Kentron!J29+Arabkir!J29+Erebuni!J29+Avan!J29+Malatia!J29)</f>
        <v>0</v>
      </c>
      <c r="K29" s="36">
        <f>SUM(Adjapniak!K29+Shengavit!K29+Kentron!K29+Arabkir!K29+Erebuni!K29+Avan!K29+Malatia!K29)</f>
        <v>9390000</v>
      </c>
      <c r="L29" s="36">
        <f>SUM(Adjapniak!L29+Shengavit!L29+Kentron!L29+Arabkir!L29+Erebuni!L29+Avan!L29+Malatia!L29)</f>
        <v>1030000</v>
      </c>
    </row>
    <row r="30" spans="1:24" ht="15.75" x14ac:dyDescent="0.25">
      <c r="A30" s="2">
        <v>2</v>
      </c>
      <c r="B30" s="90" t="s">
        <v>21</v>
      </c>
      <c r="C30" s="90"/>
      <c r="D30" s="36">
        <f>SUM(Adjapniak!D30+Shengavit!D30+Kentron!D30+Arabkir!D30+Erebuni!D30+Avan!D30+Malatia!D30)</f>
        <v>0</v>
      </c>
      <c r="E30" s="36">
        <f>SUM(Adjapniak!E30+Shengavit!E30+Kentron!E30+Arabkir!E30+Erebuni!E30+Avan!E30+Malatia!E30)</f>
        <v>0</v>
      </c>
      <c r="F30" s="36">
        <f>SUM(Adjapniak!F30+Shengavit!F30+Kentron!F30+Arabkir!F30+Erebuni!F30+Avan!F30+Malatia!F30)</f>
        <v>0</v>
      </c>
      <c r="G30" s="36">
        <f>SUM(Adjapniak!G30+Shengavit!G30+Kentron!G30+Arabkir!G30+Erebuni!G30+Avan!G30+Malatia!G30)</f>
        <v>0</v>
      </c>
      <c r="H30" s="36">
        <f>SUM(Adjapniak!H30+Shengavit!H30+Kentron!H30+Arabkir!H30+Erebuni!H30+Avan!H30+Malatia!H30)</f>
        <v>0</v>
      </c>
      <c r="I30" s="36">
        <f>SUM(Adjapniak!I30+Shengavit!I30+Kentron!I30+Arabkir!I30+Erebuni!I30+Avan!I30+Malatia!I30)</f>
        <v>0</v>
      </c>
      <c r="J30" s="36">
        <f>SUM(Adjapniak!J30+Shengavit!J30+Kentron!J30+Arabkir!J30+Erebuni!J30+Avan!J30+Malatia!J30)</f>
        <v>0</v>
      </c>
      <c r="K30" s="36">
        <f>SUM(Adjapniak!K30+Shengavit!K30+Kentron!K30+Arabkir!K30+Erebuni!K30+Avan!K30+Malatia!K30)</f>
        <v>0</v>
      </c>
      <c r="L30" s="36">
        <f>SUM(Adjapniak!L30+Shengavit!L30+Kentron!L30+Arabkir!L30+Erebuni!L30+Avan!L30+Malatia!L30)</f>
        <v>0</v>
      </c>
    </row>
    <row r="31" spans="1:24" ht="15.75" x14ac:dyDescent="0.25">
      <c r="A31" s="2">
        <v>3</v>
      </c>
      <c r="B31" s="90" t="s">
        <v>22</v>
      </c>
      <c r="C31" s="90"/>
      <c r="D31" s="36">
        <f>SUM(Adjapniak!D31+Shengavit!D31+Kentron!D31+Arabkir!D31+Erebuni!D31+Avan!D31+Malatia!D31)</f>
        <v>153</v>
      </c>
      <c r="E31" s="36">
        <f>SUM(Adjapniak!E31+Shengavit!E31+Kentron!E31+Arabkir!E31+Erebuni!E31+Avan!E31+Malatia!E31)</f>
        <v>0</v>
      </c>
      <c r="F31" s="36">
        <f>SUM(Adjapniak!F31+Shengavit!F31+Kentron!F31+Arabkir!F31+Erebuni!F31+Avan!F31+Malatia!F31)</f>
        <v>0</v>
      </c>
      <c r="G31" s="36">
        <f>SUM(Adjapniak!G31+Shengavit!G31+Kentron!G31+Arabkir!G31+Erebuni!G31+Avan!G31+Malatia!G31)</f>
        <v>0</v>
      </c>
      <c r="H31" s="36">
        <f>SUM(Adjapniak!H31+Shengavit!H31+Kentron!H31+Arabkir!H31+Erebuni!H31+Avan!H31+Malatia!H31)</f>
        <v>0</v>
      </c>
      <c r="I31" s="36">
        <f>SUM(Adjapniak!I31+Shengavit!I31+Kentron!I31+Arabkir!I31+Erebuni!I31+Avan!I31+Malatia!I31)</f>
        <v>0</v>
      </c>
      <c r="J31" s="36">
        <f>SUM(Adjapniak!J31+Shengavit!J31+Kentron!J31+Arabkir!J31+Erebuni!J31+Avan!J31+Malatia!J31)</f>
        <v>0</v>
      </c>
      <c r="K31" s="36">
        <f>SUM(Adjapniak!K31+Shengavit!K31+Kentron!K31+Arabkir!K31+Erebuni!K31+Avan!K31+Malatia!K31)</f>
        <v>0</v>
      </c>
      <c r="L31" s="36">
        <f>SUM(Adjapniak!L31+Shengavit!L31+Kentron!L31+Arabkir!L31+Erebuni!L31+Avan!L31+Malatia!L31)</f>
        <v>0</v>
      </c>
    </row>
    <row r="32" spans="1:24" ht="15.75" x14ac:dyDescent="0.25">
      <c r="A32" s="2">
        <v>4</v>
      </c>
      <c r="B32" s="90" t="s">
        <v>23</v>
      </c>
      <c r="C32" s="90"/>
      <c r="D32" s="36">
        <f>SUM(Adjapniak!D32+Shengavit!D32+Kentron!D32+Arabkir!D32+Erebuni!D32+Avan!D32+Malatia!D32)</f>
        <v>26455000</v>
      </c>
      <c r="E32" s="36">
        <v>0</v>
      </c>
      <c r="F32" s="36">
        <f>SUM(Adjapniak!F32+Shengavit!F32+Kentron!F32+Arabkir!F32+Erebuni!F32+Avan!F32+Malatia!F32)</f>
        <v>0</v>
      </c>
      <c r="G32" s="36">
        <f>SUM(Adjapniak!G32+Shengavit!G32+Kentron!G32+Arabkir!G32+Erebuni!G32+Avan!G32+Malatia!G32)</f>
        <v>0</v>
      </c>
      <c r="H32" s="36">
        <f>SUM(Adjapniak!H32+Shengavit!H32+Kentron!H32+Arabkir!H32+Erebuni!H32+Avan!H32+Malatia!H32)</f>
        <v>0</v>
      </c>
      <c r="I32" s="36">
        <f>SUM(Adjapniak!I32+Shengavit!I32+Kentron!I32+Arabkir!I32+Erebuni!I32+Avan!I32+Malatia!I32)</f>
        <v>0</v>
      </c>
      <c r="J32" s="36">
        <f>SUM(Adjapniak!J32+Shengavit!J32+Kentron!J32+Arabkir!J32+Erebuni!J32+Avan!J32+Malatia!J32)</f>
        <v>0</v>
      </c>
      <c r="K32" s="36">
        <f>SUM(Adjapniak!K32+Shengavit!K32+Kentron!K32+Arabkir!K32+Erebuni!K32+Avan!K32+Malatia!K32)</f>
        <v>0</v>
      </c>
      <c r="L32" s="36">
        <f>SUM(Adjapniak!L32+Shengavit!L32+Kentron!L32+Arabkir!L32+Erebuni!L32+Avan!L32+Malatia!L32)</f>
        <v>3950000</v>
      </c>
    </row>
    <row r="33" spans="1:12" ht="15.75" x14ac:dyDescent="0.25">
      <c r="A33" s="2">
        <v>5</v>
      </c>
      <c r="B33" s="90" t="s">
        <v>24</v>
      </c>
      <c r="C33" s="90"/>
      <c r="D33" s="36">
        <f>SUM(Adjapniak!D33+Shengavit!D33+Kentron!D33+Arabkir!D33+Erebuni!D33+Avan!D33+Malatia!D33)</f>
        <v>109</v>
      </c>
      <c r="E33" s="36">
        <f>SUM(Adjapniak!E33+Shengavit!E33+Kentron!E33+Arabkir!E33+Erebuni!E33+Avan!E33+Malatia!E33)</f>
        <v>0</v>
      </c>
      <c r="F33" s="36">
        <f>SUM(Adjapniak!F33+Shengavit!F33+Kentron!F33+Arabkir!F33+Erebuni!F33+Avan!F33+Malatia!F33)</f>
        <v>0</v>
      </c>
      <c r="G33" s="36">
        <f>SUM(Adjapniak!G33+Shengavit!G33+Kentron!G33+Arabkir!G33+Erebuni!G33+Avan!G33+Malatia!G33)</f>
        <v>0</v>
      </c>
      <c r="H33" s="36">
        <f>SUM(Adjapniak!H33+Shengavit!H33+Kentron!H33+Arabkir!H33+Erebuni!H33+Avan!H33+Malatia!H33)</f>
        <v>0</v>
      </c>
      <c r="I33" s="36">
        <f>SUM(Adjapniak!I33+Shengavit!I33+Kentron!I33+Arabkir!I33+Erebuni!I33+Avan!I33+Malatia!I33)</f>
        <v>0</v>
      </c>
      <c r="J33" s="36">
        <f>SUM(Adjapniak!J33+Shengavit!J33+Kentron!J33+Arabkir!J33+Erebuni!J33+Avan!J33+Malatia!J33)</f>
        <v>0</v>
      </c>
      <c r="K33" s="36">
        <f>SUM(Adjapniak!K33+Shengavit!K33+Kentron!K33+Arabkir!K33+Erebuni!K33+Avan!K33+Malatia!K33)</f>
        <v>0</v>
      </c>
      <c r="L33" s="36">
        <f>SUM(Adjapniak!L33+Shengavit!L33+Kentron!L33+Arabkir!L33+Erebuni!L33+Avan!L33+Malatia!L33)</f>
        <v>0</v>
      </c>
    </row>
    <row r="34" spans="1:12" ht="15.75" x14ac:dyDescent="0.25">
      <c r="A34" s="2">
        <v>6</v>
      </c>
      <c r="B34" s="90" t="s">
        <v>43</v>
      </c>
      <c r="C34" s="90"/>
      <c r="D34" s="36">
        <f>SUM(Adjapniak!D34+Shengavit!D34+Kentron!D34+Arabkir!D34+Erebuni!D34+Avan!D34+Malatia!D34)</f>
        <v>33</v>
      </c>
      <c r="E34" s="36">
        <f>SUM(Adjapniak!E34+Shengavit!E34+Kentron!E34+Arabkir!E34+Erebuni!E34+Avan!E34+Malatia!E34)</f>
        <v>0</v>
      </c>
      <c r="F34" s="36">
        <f>SUM(Adjapniak!F34+Shengavit!F34+Kentron!F34+Arabkir!F34+Erebuni!F34+Avan!F34+Malatia!F34)</f>
        <v>0</v>
      </c>
      <c r="G34" s="36">
        <f>SUM(Adjapniak!G34+Shengavit!G34+Kentron!G34+Arabkir!G34+Erebuni!G34+Avan!G34+Malatia!G34)</f>
        <v>0</v>
      </c>
      <c r="H34" s="36">
        <f>SUM(Adjapniak!H34+Shengavit!H34+Kentron!H34+Arabkir!H34+Erebuni!H34+Avan!H34+Malatia!H34)</f>
        <v>0</v>
      </c>
      <c r="I34" s="36">
        <f>SUM(Adjapniak!I34+Shengavit!I34+Kentron!I34+Arabkir!I34+Erebuni!I34+Avan!I34+Malatia!I34)</f>
        <v>0</v>
      </c>
      <c r="J34" s="36">
        <f>SUM(Adjapniak!J34+Shengavit!J34+Kentron!J34+Arabkir!J34+Erebuni!J34+Avan!J34+Malatia!J34)</f>
        <v>0</v>
      </c>
      <c r="K34" s="36">
        <f>SUM(Adjapniak!K34+Shengavit!K34+Kentron!K34+Arabkir!K34+Erebuni!K34+Avan!K34+Malatia!K34)</f>
        <v>0</v>
      </c>
      <c r="L34" s="36">
        <f>SUM(Adjapniak!L34+Shengavit!L34+Kentron!L34+Arabkir!L34+Erebuni!L34+Avan!L34+Malatia!L34)</f>
        <v>0</v>
      </c>
    </row>
    <row r="35" spans="1:12" ht="15.75" x14ac:dyDescent="0.25">
      <c r="A35" s="2">
        <v>7</v>
      </c>
      <c r="B35" s="90" t="s">
        <v>17</v>
      </c>
      <c r="C35" s="90"/>
      <c r="D35" s="36">
        <f>SUM(Adjapniak!D35+Shengavit!D35+Kentron!D35+Arabkir!D35+Erebuni!D35+Avan!D35+Malatia!D35)</f>
        <v>18</v>
      </c>
      <c r="E35" s="36">
        <f>SUM(Adjapniak!E35+Shengavit!E35+Kentron!E35+Arabkir!E35+Erebuni!E35+Avan!E35+Malatia!E35)</f>
        <v>0</v>
      </c>
      <c r="F35" s="36">
        <f>SUM(Adjapniak!F35+Shengavit!F35+Kentron!F35+Arabkir!F35+Erebuni!F35+Avan!F35+Malatia!F35)</f>
        <v>0</v>
      </c>
      <c r="G35" s="36">
        <f>SUM(Adjapniak!G35+Shengavit!G35+Kentron!G35+Arabkir!G35+Erebuni!G35+Avan!G35+Malatia!G35)</f>
        <v>0</v>
      </c>
      <c r="H35" s="36">
        <f>SUM(Adjapniak!H35+Shengavit!H35+Kentron!H35+Arabkir!H35+Erebuni!H35+Avan!H35+Malatia!H35)</f>
        <v>0</v>
      </c>
      <c r="I35" s="36">
        <f>SUM(Adjapniak!I35+Shengavit!I35+Kentron!I35+Arabkir!I35+Erebuni!I35+Avan!I35+Malatia!I35)</f>
        <v>0</v>
      </c>
      <c r="J35" s="36">
        <f>SUM(Adjapniak!J35+Shengavit!J35+Kentron!J35+Arabkir!J35+Erebuni!J35+Avan!J35+Malatia!J35)</f>
        <v>0</v>
      </c>
      <c r="K35" s="36">
        <f>SUM(Adjapniak!K35+Shengavit!K35+Kentron!K35+Arabkir!K35+Erebuni!K35+Avan!K35+Malatia!K35)</f>
        <v>0</v>
      </c>
      <c r="L35" s="36">
        <f>SUM(Adjapniak!L35+Shengavit!L35+Kentron!L35+Arabkir!L35+Erebuni!L35+Avan!L35+Malatia!L35)</f>
        <v>0</v>
      </c>
    </row>
    <row r="36" spans="1:12" ht="15.75" x14ac:dyDescent="0.25">
      <c r="A36" s="2">
        <v>8</v>
      </c>
      <c r="B36" s="90" t="s">
        <v>50</v>
      </c>
      <c r="C36" s="90"/>
      <c r="D36" s="36">
        <f>SUM(Adjapniak!D36+Shengavit!D36+Kentron!D36+Arabkir!D36+Erebuni!D36+Avan!D36+Malatia!D36)</f>
        <v>16</v>
      </c>
      <c r="E36" s="36">
        <f>SUM(Adjapniak!E36+Shengavit!E36+Kentron!E36+Arabkir!E36+Erebuni!E36+Avan!E36+Malatia!E36)</f>
        <v>0</v>
      </c>
      <c r="F36" s="36">
        <f>SUM(Adjapniak!F36+Shengavit!F36+Kentron!F36+Arabkir!F36+Erebuni!F36+Avan!F36+Malatia!F36)</f>
        <v>0</v>
      </c>
      <c r="G36" s="36">
        <f>SUM(Adjapniak!G36+Shengavit!G36+Kentron!G36+Arabkir!G36+Erebuni!G36+Avan!G36+Malatia!G36)</f>
        <v>0</v>
      </c>
      <c r="H36" s="36">
        <f>SUM(Adjapniak!H36+Shengavit!H36+Kentron!H36+Arabkir!H36+Erebuni!H36+Avan!H36+Malatia!H36)</f>
        <v>0</v>
      </c>
      <c r="I36" s="36">
        <f>SUM(Adjapniak!I36+Shengavit!I36+Kentron!I36+Arabkir!I36+Erebuni!I36+Avan!I36+Malatia!I36)</f>
        <v>0</v>
      </c>
      <c r="J36" s="36">
        <f>SUM(Adjapniak!J36+Shengavit!J36+Kentron!J36+Arabkir!J36+Erebuni!J36+Avan!J36+Malatia!J36)</f>
        <v>0</v>
      </c>
      <c r="K36" s="36">
        <f>SUM(Adjapniak!K36+Shengavit!K36+Kentron!K36+Arabkir!K36+Erebuni!K36+Avan!K36+Malatia!K36)</f>
        <v>0</v>
      </c>
      <c r="L36" s="36">
        <f>SUM(Adjapniak!L36+Shengavit!L36+Kentron!L36+Arabkir!L36+Erebuni!L36+Avan!L36+Malatia!L36)</f>
        <v>0</v>
      </c>
    </row>
    <row r="37" spans="1:12" ht="24" customHeight="1" x14ac:dyDescent="0.25">
      <c r="A37" s="3">
        <v>9</v>
      </c>
      <c r="B37" s="96" t="s">
        <v>26</v>
      </c>
      <c r="C37" s="96"/>
      <c r="D37" s="36">
        <f>SUM(Adjapniak!D37+Shengavit!D37+Kentron!D37+Arabkir!D37+Erebuni!D37+Avan!D37+Malatia!D37)</f>
        <v>4</v>
      </c>
      <c r="E37" s="36">
        <f>SUM(Adjapniak!E37+Shengavit!E37+Kentron!E37+Arabkir!E37+Erebuni!E37+Avan!E37+Malatia!E37)</f>
        <v>0</v>
      </c>
      <c r="F37" s="36">
        <f>SUM(Adjapniak!F37+Shengavit!F37+Kentron!F37+Arabkir!F37+Erebuni!F37+Avan!F37+Malatia!F37)</f>
        <v>0</v>
      </c>
      <c r="G37" s="36">
        <f>SUM(Adjapniak!G37+Shengavit!G37+Kentron!G37+Arabkir!G37+Erebuni!G37+Avan!G37+Malatia!G37)</f>
        <v>0</v>
      </c>
      <c r="H37" s="36">
        <f>SUM(Adjapniak!H37+Shengavit!H37+Kentron!H37+Arabkir!H37+Erebuni!H37+Avan!H37+Malatia!H37)</f>
        <v>0</v>
      </c>
      <c r="I37" s="36">
        <f>SUM(Adjapniak!I37+Shengavit!I37+Kentron!I37+Arabkir!I37+Erebuni!I37+Avan!I37+Malatia!I37)</f>
        <v>0</v>
      </c>
      <c r="J37" s="36">
        <f>SUM(Adjapniak!J37+Shengavit!J37+Kentron!J37+Arabkir!J37+Erebuni!J37+Avan!J37+Malatia!J37)</f>
        <v>0</v>
      </c>
      <c r="K37" s="36">
        <f>SUM(Adjapniak!K37+Shengavit!K37+Kentron!K37+Arabkir!K37+Erebuni!K37+Avan!K37+Malatia!K37)</f>
        <v>0</v>
      </c>
      <c r="L37" s="36">
        <f>SUM(Adjapniak!L37+Shengavit!L37+Kentron!L37+Arabkir!L37+Erebuni!L37+Avan!L37+Malatia!L37)</f>
        <v>0</v>
      </c>
    </row>
    <row r="38" spans="1:12" ht="25.5" customHeight="1" x14ac:dyDescent="0.25">
      <c r="A38" s="2">
        <v>10</v>
      </c>
      <c r="B38" s="96" t="s">
        <v>27</v>
      </c>
      <c r="C38" s="96"/>
      <c r="D38" s="36">
        <v>0</v>
      </c>
      <c r="E38" s="36">
        <f>SUM(Adjapniak!E38+Shengavit!E38+Kentron!E38+Arabkir!E38+Erebuni!E38+Avan!E38+Malatia!E38)</f>
        <v>0</v>
      </c>
      <c r="F38" s="36">
        <f>SUM(Adjapniak!F38+Shengavit!F38+Kentron!F38+Arabkir!F38+Erebuni!F38+Avan!F38+Malatia!F38)</f>
        <v>0</v>
      </c>
      <c r="G38" s="36">
        <f>SUM(Adjapniak!G38+Shengavit!G38+Kentron!G38+Arabkir!G38+Erebuni!G38+Avan!G38+Malatia!G38)</f>
        <v>0</v>
      </c>
      <c r="H38" s="36">
        <f>SUM(Adjapniak!H38+Shengavit!H38+Kentron!H38+Arabkir!H38+Erebuni!H38+Avan!H38+Malatia!H38)</f>
        <v>0</v>
      </c>
      <c r="I38" s="36">
        <f>SUM(Adjapniak!I38+Shengavit!I38+Kentron!I38+Arabkir!I38+Erebuni!I38+Avan!I38+Malatia!I38)</f>
        <v>0</v>
      </c>
      <c r="J38" s="36">
        <f>SUM(Adjapniak!J38+Shengavit!J38+Kentron!J38+Arabkir!J38+Erebuni!J38+Avan!J38+Malatia!J38)</f>
        <v>0</v>
      </c>
      <c r="K38" s="36">
        <f>SUM(Adjapniak!K38+Shengavit!K38+Kentron!K38+Arabkir!K38+Erebuni!K38+Avan!K38+Malatia!K38)</f>
        <v>0</v>
      </c>
      <c r="L38" s="36">
        <f>SUM(Adjapniak!L38+Shengavit!L38+Kentron!L38+Arabkir!L38+Erebuni!L38+Avan!L38+Malatia!L38)</f>
        <v>0</v>
      </c>
    </row>
    <row r="39" spans="1:12" ht="36.75" customHeight="1" x14ac:dyDescent="0.25">
      <c r="A39" s="2">
        <v>11</v>
      </c>
      <c r="B39" s="96" t="s">
        <v>28</v>
      </c>
      <c r="C39" s="96"/>
      <c r="D39" s="36">
        <v>7</v>
      </c>
      <c r="E39" s="36">
        <f>SUM(Adjapniak!E39+Shengavit!E39+Kentron!E39+Arabkir!E39+Erebuni!E39+Avan!E39+Malatia!E39)</f>
        <v>0</v>
      </c>
      <c r="F39" s="36">
        <f>SUM(Adjapniak!F39+Shengavit!F39+Kentron!F39+Arabkir!F39+Erebuni!F39+Avan!F39+Malatia!F39)</f>
        <v>0</v>
      </c>
      <c r="G39" s="36">
        <f>SUM(Adjapniak!G39+Shengavit!G39+Kentron!G39+Arabkir!G39+Erebuni!G39+Avan!G39+Malatia!G39)</f>
        <v>0</v>
      </c>
      <c r="H39" s="36">
        <f>SUM(Adjapniak!H39+Shengavit!H39+Kentron!H39+Arabkir!H39+Erebuni!H39+Avan!H39+Malatia!H39)</f>
        <v>0</v>
      </c>
      <c r="I39" s="36">
        <f>SUM(Adjapniak!I39+Shengavit!I39+Kentron!I39+Arabkir!I39+Erebuni!I39+Avan!I39+Malatia!I39)</f>
        <v>0</v>
      </c>
      <c r="J39" s="36">
        <f>SUM(Adjapniak!J39+Shengavit!J39+Kentron!J39+Arabkir!J39+Erebuni!J39+Avan!J39+Malatia!J39)</f>
        <v>0</v>
      </c>
      <c r="K39" s="36">
        <f>SUM(Adjapniak!K39+Shengavit!K39+Kentron!K39+Arabkir!K39+Erebuni!K39+Avan!K39+Malatia!K39)</f>
        <v>0</v>
      </c>
      <c r="L39" s="36">
        <f>SUM(Adjapniak!L39+Shengavit!L39+Kentron!L39+Arabkir!L39+Erebuni!L39+Avan!L39+Malatia!L39)</f>
        <v>0</v>
      </c>
    </row>
    <row r="40" spans="1:12" x14ac:dyDescent="0.2">
      <c r="B40" s="4"/>
      <c r="C40" s="4"/>
      <c r="D40" s="4"/>
      <c r="E40" s="4"/>
    </row>
    <row r="41" spans="1:12" x14ac:dyDescent="0.2">
      <c r="B41" s="4"/>
      <c r="C41" s="4"/>
      <c r="D41" s="4"/>
      <c r="E41" s="4"/>
    </row>
  </sheetData>
  <mergeCells count="16">
    <mergeCell ref="B39:C39"/>
    <mergeCell ref="B28:C28"/>
    <mergeCell ref="B35:C35"/>
    <mergeCell ref="B36:C36"/>
    <mergeCell ref="B37:C37"/>
    <mergeCell ref="B38:C38"/>
    <mergeCell ref="B31:C31"/>
    <mergeCell ref="B32:C32"/>
    <mergeCell ref="B33:C33"/>
    <mergeCell ref="B34:C34"/>
    <mergeCell ref="B29:C29"/>
    <mergeCell ref="B30:C30"/>
    <mergeCell ref="A1:J2"/>
    <mergeCell ref="B14:G15"/>
    <mergeCell ref="B16:B17"/>
    <mergeCell ref="C16:C17"/>
  </mergeCells>
  <phoneticPr fontId="0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topLeftCell="A13" zoomScaleNormal="100" zoomScaleSheetLayoutView="100" workbookViewId="0">
      <selection activeCell="N36" sqref="N36"/>
    </sheetView>
  </sheetViews>
  <sheetFormatPr defaultRowHeight="12.75" x14ac:dyDescent="0.2"/>
  <cols>
    <col min="1" max="1" width="3.140625" style="1" customWidth="1"/>
    <col min="2" max="2" width="39.5703125" style="1" customWidth="1"/>
    <col min="3" max="3" width="11.42578125" style="1" customWidth="1"/>
    <col min="4" max="4" width="10.7109375" style="1" customWidth="1"/>
    <col min="5" max="5" width="14.140625" style="1" customWidth="1"/>
    <col min="6" max="6" width="0.140625" style="1" customWidth="1"/>
    <col min="7" max="8" width="0" style="1" hidden="1" customWidth="1"/>
    <col min="9" max="9" width="8.7109375" style="1" hidden="1" customWidth="1"/>
    <col min="10" max="10" width="0" style="1" hidden="1" customWidth="1"/>
    <col min="11" max="24" width="9.140625" style="1"/>
  </cols>
  <sheetData>
    <row r="1" spans="1:24" x14ac:dyDescent="0.2">
      <c r="A1" s="92" t="s">
        <v>56</v>
      </c>
      <c r="B1" s="92"/>
      <c r="C1" s="92"/>
      <c r="D1" s="92"/>
      <c r="E1" s="92"/>
      <c r="F1" s="92"/>
      <c r="G1" s="92"/>
      <c r="H1" s="92"/>
      <c r="I1" s="92"/>
      <c r="J1" s="92"/>
    </row>
    <row r="2" spans="1:24" x14ac:dyDescent="0.2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24" ht="70.5" customHeight="1" x14ac:dyDescent="0.2">
      <c r="A3" s="4"/>
      <c r="B3" s="6"/>
      <c r="C3" s="7" t="s">
        <v>7</v>
      </c>
      <c r="D3" s="8" t="s">
        <v>8</v>
      </c>
      <c r="E3" s="8" t="s">
        <v>9</v>
      </c>
      <c r="F3" s="5"/>
      <c r="G3" s="5"/>
      <c r="H3" s="5"/>
      <c r="I3" s="5"/>
      <c r="J3" s="5"/>
    </row>
    <row r="4" spans="1:24" x14ac:dyDescent="0.2">
      <c r="A4" s="4"/>
      <c r="B4" s="6" t="s">
        <v>6</v>
      </c>
      <c r="C4" s="9">
        <v>1</v>
      </c>
      <c r="D4" s="6">
        <v>2</v>
      </c>
      <c r="E4" s="6">
        <v>3</v>
      </c>
      <c r="F4" s="4"/>
      <c r="G4" s="4"/>
      <c r="H4" s="4"/>
      <c r="I4" s="4"/>
      <c r="J4" s="4"/>
    </row>
    <row r="5" spans="1:24" x14ac:dyDescent="0.2">
      <c r="A5" s="4"/>
      <c r="B5" s="10" t="s">
        <v>0</v>
      </c>
      <c r="C5" s="9">
        <v>59</v>
      </c>
      <c r="D5" s="9">
        <v>59</v>
      </c>
      <c r="E5" s="9"/>
      <c r="F5" s="4"/>
      <c r="G5" s="4"/>
      <c r="H5" s="4"/>
      <c r="I5" s="4"/>
      <c r="J5" s="4"/>
    </row>
    <row r="6" spans="1:24" x14ac:dyDescent="0.2">
      <c r="A6" s="4"/>
      <c r="B6" s="10" t="s">
        <v>1</v>
      </c>
      <c r="C6" s="9">
        <v>5</v>
      </c>
      <c r="D6" s="9">
        <v>5</v>
      </c>
      <c r="E6" s="9"/>
      <c r="F6" s="4"/>
      <c r="G6" s="4"/>
      <c r="H6" s="4"/>
      <c r="I6" s="4"/>
      <c r="J6" s="4"/>
    </row>
    <row r="7" spans="1:24" x14ac:dyDescent="0.2">
      <c r="A7" s="4"/>
      <c r="B7" s="10" t="s">
        <v>2</v>
      </c>
      <c r="C7" s="9">
        <v>63</v>
      </c>
      <c r="D7" s="9">
        <v>59</v>
      </c>
      <c r="E7" s="9">
        <v>4</v>
      </c>
      <c r="F7" s="4"/>
      <c r="G7" s="4"/>
      <c r="H7" s="4"/>
      <c r="I7" s="4"/>
      <c r="J7" s="4"/>
    </row>
    <row r="8" spans="1:24" ht="36.75" customHeight="1" x14ac:dyDescent="0.2">
      <c r="A8" s="4"/>
      <c r="B8" s="11" t="s">
        <v>31</v>
      </c>
      <c r="C8" s="9">
        <v>37</v>
      </c>
      <c r="D8" s="9">
        <v>37</v>
      </c>
      <c r="E8" s="9"/>
      <c r="F8" s="4"/>
      <c r="G8" s="4"/>
      <c r="H8" s="4"/>
      <c r="I8" s="4"/>
      <c r="J8" s="4"/>
    </row>
    <row r="9" spans="1:24" s="24" customFormat="1" ht="24.75" customHeight="1" x14ac:dyDescent="0.2">
      <c r="A9" s="21"/>
      <c r="B9" s="25" t="s">
        <v>44</v>
      </c>
      <c r="C9" s="22"/>
      <c r="D9" s="22"/>
      <c r="E9" s="22"/>
      <c r="F9" s="21"/>
      <c r="G9" s="21"/>
      <c r="H9" s="21"/>
      <c r="I9" s="21"/>
      <c r="J9" s="21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</row>
    <row r="10" spans="1:24" x14ac:dyDescent="0.2">
      <c r="A10" s="4"/>
      <c r="B10" s="10" t="s">
        <v>3</v>
      </c>
      <c r="C10" s="41"/>
      <c r="D10" s="41"/>
      <c r="E10" s="41"/>
      <c r="F10" s="4"/>
      <c r="G10" s="4"/>
      <c r="H10" s="4"/>
      <c r="I10" s="4"/>
      <c r="J10" s="4"/>
    </row>
    <row r="11" spans="1:24" x14ac:dyDescent="0.2">
      <c r="A11" s="4"/>
      <c r="B11" s="10" t="s">
        <v>4</v>
      </c>
      <c r="C11" s="17">
        <v>1</v>
      </c>
      <c r="D11" s="17">
        <v>1</v>
      </c>
      <c r="E11" s="9"/>
      <c r="F11" s="4"/>
      <c r="G11" s="4"/>
      <c r="H11" s="4"/>
      <c r="I11" s="4"/>
      <c r="J11" s="4"/>
    </row>
    <row r="12" spans="1:24" x14ac:dyDescent="0.2">
      <c r="A12" s="4"/>
      <c r="B12" s="10" t="s">
        <v>10</v>
      </c>
      <c r="C12" s="9">
        <v>13</v>
      </c>
      <c r="D12" s="9">
        <v>11</v>
      </c>
      <c r="E12" s="9">
        <v>2</v>
      </c>
      <c r="F12" s="4"/>
      <c r="G12" s="4"/>
      <c r="H12" s="4"/>
      <c r="I12" s="4"/>
      <c r="J12" s="4"/>
    </row>
    <row r="13" spans="1:24" x14ac:dyDescent="0.2">
      <c r="A13" s="4"/>
      <c r="B13" s="10" t="s">
        <v>5</v>
      </c>
      <c r="C13" s="9">
        <v>178</v>
      </c>
      <c r="D13" s="29">
        <v>172</v>
      </c>
      <c r="E13" s="22">
        <v>6</v>
      </c>
      <c r="F13" s="4"/>
      <c r="G13" s="4"/>
      <c r="H13" s="4"/>
      <c r="I13" s="4"/>
      <c r="J13" s="4"/>
    </row>
    <row r="14" spans="1:24" x14ac:dyDescent="0.2">
      <c r="A14" s="4"/>
      <c r="B14" s="93" t="s">
        <v>29</v>
      </c>
      <c r="C14" s="93"/>
      <c r="D14" s="93"/>
      <c r="E14" s="93"/>
      <c r="F14" s="93"/>
      <c r="G14" s="93"/>
      <c r="H14" s="4"/>
      <c r="I14" s="4"/>
      <c r="J14" s="4"/>
    </row>
    <row r="15" spans="1:24" ht="8.25" customHeight="1" x14ac:dyDescent="0.2">
      <c r="A15" s="4"/>
      <c r="B15" s="93"/>
      <c r="C15" s="93"/>
      <c r="D15" s="93"/>
      <c r="E15" s="93"/>
      <c r="F15" s="93"/>
      <c r="G15" s="93"/>
      <c r="H15" s="4"/>
      <c r="I15" s="4"/>
      <c r="J15" s="4"/>
    </row>
    <row r="16" spans="1:24" ht="27" customHeight="1" x14ac:dyDescent="0.2">
      <c r="A16" s="12"/>
      <c r="B16" s="94" t="s">
        <v>11</v>
      </c>
      <c r="C16" s="94" t="s">
        <v>35</v>
      </c>
      <c r="D16" s="14" t="s">
        <v>18</v>
      </c>
      <c r="E16" s="15" t="s">
        <v>19</v>
      </c>
      <c r="F16" s="4"/>
      <c r="G16" s="4"/>
      <c r="H16" s="4"/>
      <c r="I16" s="4"/>
      <c r="J16" s="4"/>
    </row>
    <row r="17" spans="1:24" ht="21" customHeight="1" x14ac:dyDescent="0.2">
      <c r="A17" s="12"/>
      <c r="B17" s="94"/>
      <c r="C17" s="94"/>
      <c r="D17" s="16"/>
      <c r="E17" s="16"/>
      <c r="F17" s="4"/>
      <c r="G17" s="4"/>
      <c r="H17" s="4"/>
      <c r="I17" s="4"/>
      <c r="J17" s="4"/>
    </row>
    <row r="18" spans="1:24" ht="25.5" x14ac:dyDescent="0.2">
      <c r="A18" s="12">
        <v>1</v>
      </c>
      <c r="B18" s="13" t="s">
        <v>12</v>
      </c>
      <c r="C18" s="12" t="s">
        <v>36</v>
      </c>
      <c r="D18" s="17"/>
      <c r="E18" s="17"/>
      <c r="F18" s="4"/>
      <c r="G18" s="4"/>
      <c r="H18" s="4"/>
      <c r="I18" s="4"/>
      <c r="J18" s="4"/>
    </row>
    <row r="19" spans="1:24" ht="25.5" x14ac:dyDescent="0.2">
      <c r="A19" s="12">
        <v>2</v>
      </c>
      <c r="B19" s="13" t="s">
        <v>13</v>
      </c>
      <c r="C19" s="12" t="s">
        <v>37</v>
      </c>
      <c r="D19" s="17"/>
      <c r="E19" s="17"/>
      <c r="F19" s="4"/>
      <c r="G19" s="4"/>
      <c r="H19" s="4"/>
      <c r="I19" s="4"/>
      <c r="J19" s="4"/>
      <c r="X19"/>
    </row>
    <row r="20" spans="1:24" ht="25.5" x14ac:dyDescent="0.2">
      <c r="A20" s="12">
        <v>3</v>
      </c>
      <c r="B20" s="13" t="s">
        <v>14</v>
      </c>
      <c r="C20" s="12" t="s">
        <v>38</v>
      </c>
      <c r="D20" s="17"/>
      <c r="E20" s="17"/>
      <c r="F20" s="4"/>
      <c r="G20" s="4"/>
      <c r="H20" s="4"/>
      <c r="I20" s="4"/>
      <c r="J20" s="4"/>
    </row>
    <row r="21" spans="1:24" ht="30" customHeight="1" x14ac:dyDescent="0.2">
      <c r="A21" s="12">
        <v>4</v>
      </c>
      <c r="B21" s="30" t="s">
        <v>15</v>
      </c>
      <c r="C21" s="12" t="s">
        <v>39</v>
      </c>
      <c r="D21" s="17"/>
      <c r="E21" s="17"/>
      <c r="F21" s="4"/>
      <c r="G21" s="4"/>
      <c r="H21" s="4"/>
      <c r="I21" s="4"/>
      <c r="J21" s="4"/>
    </row>
    <row r="22" spans="1:24" x14ac:dyDescent="0.2">
      <c r="A22" s="12">
        <v>5</v>
      </c>
      <c r="B22" s="13" t="s">
        <v>16</v>
      </c>
      <c r="C22" s="12" t="s">
        <v>40</v>
      </c>
      <c r="D22" s="17">
        <v>8</v>
      </c>
      <c r="E22" s="17">
        <v>8</v>
      </c>
      <c r="F22" s="4"/>
      <c r="G22" s="4"/>
      <c r="H22" s="4"/>
      <c r="I22" s="4"/>
      <c r="J22" s="4"/>
    </row>
    <row r="23" spans="1:24" x14ac:dyDescent="0.2">
      <c r="A23" s="12">
        <v>6</v>
      </c>
      <c r="B23" s="12" t="s">
        <v>17</v>
      </c>
      <c r="C23" s="12"/>
      <c r="D23" s="17">
        <v>2</v>
      </c>
      <c r="E23" s="17">
        <v>2</v>
      </c>
      <c r="F23" s="4"/>
      <c r="G23" s="4"/>
      <c r="H23" s="4"/>
      <c r="I23" s="4"/>
      <c r="J23" s="4"/>
    </row>
    <row r="24" spans="1:24" ht="25.5" x14ac:dyDescent="0.2">
      <c r="A24" s="13">
        <v>7</v>
      </c>
      <c r="B24" s="13" t="s">
        <v>32</v>
      </c>
      <c r="C24" s="13"/>
      <c r="D24" s="19"/>
      <c r="E24" s="19"/>
      <c r="F24" s="4"/>
      <c r="G24" s="4"/>
      <c r="H24" s="4"/>
      <c r="I24" s="4"/>
      <c r="J24" s="4"/>
    </row>
    <row r="25" spans="1:24" x14ac:dyDescent="0.2">
      <c r="A25" s="13">
        <v>8</v>
      </c>
      <c r="B25" s="12" t="s">
        <v>17</v>
      </c>
      <c r="C25" s="13"/>
      <c r="D25" s="19"/>
      <c r="E25" s="19"/>
      <c r="F25" s="4"/>
      <c r="G25" s="4"/>
      <c r="H25" s="4"/>
      <c r="I25" s="4"/>
      <c r="J25" s="4"/>
    </row>
    <row r="26" spans="1:24" ht="25.5" x14ac:dyDescent="0.2">
      <c r="A26" s="13">
        <v>9</v>
      </c>
      <c r="B26" s="13" t="s">
        <v>33</v>
      </c>
      <c r="C26" s="13"/>
      <c r="D26" s="19"/>
      <c r="E26" s="19"/>
      <c r="F26" s="4"/>
      <c r="G26" s="4"/>
      <c r="H26" s="4"/>
      <c r="I26" s="4"/>
      <c r="J26" s="4"/>
    </row>
    <row r="27" spans="1:24" x14ac:dyDescent="0.2">
      <c r="A27" s="12">
        <v>10</v>
      </c>
      <c r="B27" s="12" t="s">
        <v>17</v>
      </c>
      <c r="C27" s="12"/>
      <c r="D27" s="54"/>
      <c r="E27" s="54"/>
      <c r="F27" s="4"/>
      <c r="G27" s="4"/>
      <c r="H27" s="4"/>
      <c r="I27" s="4"/>
      <c r="J27" s="4"/>
    </row>
    <row r="28" spans="1:24" ht="29.25" customHeight="1" x14ac:dyDescent="0.2">
      <c r="B28" s="95" t="s">
        <v>34</v>
      </c>
      <c r="C28" s="95"/>
      <c r="D28" s="11"/>
      <c r="E28" s="11" t="s">
        <v>87</v>
      </c>
      <c r="F28" s="76"/>
      <c r="G28" s="76"/>
      <c r="H28" s="76"/>
      <c r="I28" s="76"/>
      <c r="J28" s="76"/>
      <c r="K28" s="76" t="s">
        <v>88</v>
      </c>
      <c r="L28" s="76" t="s">
        <v>89</v>
      </c>
    </row>
    <row r="29" spans="1:24" x14ac:dyDescent="0.2">
      <c r="A29" s="2">
        <v>1</v>
      </c>
      <c r="B29" s="89" t="s">
        <v>20</v>
      </c>
      <c r="C29" s="89"/>
      <c r="D29" s="17">
        <v>41</v>
      </c>
      <c r="E29" s="17">
        <v>7</v>
      </c>
      <c r="F29" s="2"/>
      <c r="G29" s="2"/>
      <c r="H29" s="2"/>
      <c r="I29" s="2"/>
      <c r="J29" s="2"/>
      <c r="K29" s="2">
        <v>570000</v>
      </c>
      <c r="L29" s="2">
        <v>130000</v>
      </c>
    </row>
    <row r="30" spans="1:24" x14ac:dyDescent="0.2">
      <c r="A30" s="2">
        <v>2</v>
      </c>
      <c r="B30" s="90" t="s">
        <v>21</v>
      </c>
      <c r="C30" s="90"/>
      <c r="D30" s="17"/>
      <c r="E30" s="17"/>
      <c r="F30" s="2"/>
      <c r="G30" s="2"/>
      <c r="H30" s="2"/>
      <c r="I30" s="2"/>
      <c r="J30" s="2"/>
      <c r="K30" s="2"/>
      <c r="L30" s="2"/>
    </row>
    <row r="31" spans="1:24" x14ac:dyDescent="0.2">
      <c r="A31" s="2">
        <v>3</v>
      </c>
      <c r="B31" s="90" t="s">
        <v>22</v>
      </c>
      <c r="C31" s="90"/>
      <c r="D31" s="17">
        <v>14</v>
      </c>
      <c r="E31" s="17"/>
      <c r="F31" s="2"/>
      <c r="G31" s="2"/>
      <c r="H31" s="2"/>
      <c r="I31" s="2"/>
      <c r="J31" s="2"/>
      <c r="K31" s="2"/>
      <c r="L31" s="2"/>
    </row>
    <row r="32" spans="1:24" x14ac:dyDescent="0.2">
      <c r="A32" s="2">
        <v>4</v>
      </c>
      <c r="B32" s="90" t="s">
        <v>23</v>
      </c>
      <c r="C32" s="90"/>
      <c r="D32" s="17">
        <v>2200000</v>
      </c>
      <c r="E32" s="17" t="s">
        <v>41</v>
      </c>
      <c r="F32" s="2"/>
      <c r="G32" s="2"/>
      <c r="H32" s="2"/>
      <c r="I32" s="2"/>
      <c r="J32" s="2"/>
      <c r="K32" s="2"/>
      <c r="L32" s="2">
        <v>300000</v>
      </c>
    </row>
    <row r="33" spans="1:12" x14ac:dyDescent="0.2">
      <c r="A33" s="2">
        <v>5</v>
      </c>
      <c r="B33" s="90" t="s">
        <v>24</v>
      </c>
      <c r="C33" s="90"/>
      <c r="D33" s="17">
        <v>8</v>
      </c>
      <c r="E33" s="17"/>
      <c r="F33" s="2"/>
      <c r="G33" s="2"/>
      <c r="H33" s="2"/>
      <c r="I33" s="2"/>
      <c r="J33" s="2"/>
      <c r="K33" s="2"/>
      <c r="L33" s="2"/>
    </row>
    <row r="34" spans="1:12" x14ac:dyDescent="0.2">
      <c r="A34" s="2">
        <v>6</v>
      </c>
      <c r="B34" s="90" t="s">
        <v>43</v>
      </c>
      <c r="C34" s="90"/>
      <c r="D34" s="17">
        <v>2</v>
      </c>
      <c r="E34" s="17"/>
      <c r="F34" s="2"/>
      <c r="G34" s="2"/>
      <c r="H34" s="2"/>
      <c r="I34" s="2"/>
      <c r="J34" s="2"/>
      <c r="K34" s="2"/>
      <c r="L34" s="2"/>
    </row>
    <row r="35" spans="1:12" x14ac:dyDescent="0.2">
      <c r="A35" s="2">
        <v>7</v>
      </c>
      <c r="B35" s="90" t="s">
        <v>17</v>
      </c>
      <c r="C35" s="90"/>
      <c r="D35" s="17"/>
      <c r="E35" s="17"/>
      <c r="F35" s="2"/>
      <c r="G35" s="2"/>
      <c r="H35" s="2"/>
      <c r="I35" s="2"/>
      <c r="J35" s="2"/>
      <c r="K35" s="2"/>
      <c r="L35" s="2"/>
    </row>
    <row r="36" spans="1:12" x14ac:dyDescent="0.2">
      <c r="A36" s="2">
        <v>8</v>
      </c>
      <c r="B36" s="90" t="s">
        <v>50</v>
      </c>
      <c r="C36" s="90"/>
      <c r="D36" s="17"/>
      <c r="E36" s="17"/>
      <c r="F36" s="2"/>
      <c r="G36" s="2"/>
      <c r="H36" s="2"/>
      <c r="I36" s="2"/>
      <c r="J36" s="2"/>
      <c r="K36" s="2"/>
      <c r="L36" s="2"/>
    </row>
    <row r="37" spans="1:12" ht="24" customHeight="1" x14ac:dyDescent="0.2">
      <c r="A37" s="3">
        <v>9</v>
      </c>
      <c r="B37" s="96" t="s">
        <v>26</v>
      </c>
      <c r="C37" s="96"/>
      <c r="D37" s="17"/>
      <c r="E37" s="17"/>
      <c r="F37" s="2"/>
      <c r="G37" s="2"/>
      <c r="H37" s="2"/>
      <c r="I37" s="2"/>
      <c r="J37" s="2"/>
      <c r="K37" s="2"/>
      <c r="L37" s="2"/>
    </row>
    <row r="38" spans="1:12" ht="25.5" customHeight="1" x14ac:dyDescent="0.2">
      <c r="A38" s="2">
        <v>10</v>
      </c>
      <c r="B38" s="96" t="s">
        <v>27</v>
      </c>
      <c r="C38" s="96"/>
      <c r="D38" s="17"/>
      <c r="E38" s="17"/>
      <c r="F38" s="2"/>
      <c r="G38" s="2"/>
      <c r="H38" s="2"/>
      <c r="I38" s="2"/>
      <c r="J38" s="2"/>
      <c r="K38" s="2"/>
      <c r="L38" s="2"/>
    </row>
    <row r="39" spans="1:12" ht="36.75" customHeight="1" thickBot="1" x14ac:dyDescent="0.25">
      <c r="A39" s="38">
        <v>11</v>
      </c>
      <c r="B39" s="99" t="s">
        <v>28</v>
      </c>
      <c r="C39" s="99"/>
      <c r="D39" s="17"/>
      <c r="E39" s="17"/>
      <c r="F39" s="2"/>
      <c r="G39" s="2"/>
      <c r="H39" s="2"/>
      <c r="I39" s="2"/>
      <c r="J39" s="2"/>
      <c r="K39" s="2"/>
      <c r="L39" s="2"/>
    </row>
    <row r="40" spans="1:12" ht="13.5" thickBot="1" x14ac:dyDescent="0.25">
      <c r="A40" s="40">
        <v>12</v>
      </c>
      <c r="B40" s="97" t="s">
        <v>73</v>
      </c>
      <c r="C40" s="98"/>
      <c r="D40" s="17">
        <v>7</v>
      </c>
      <c r="E40" s="12"/>
      <c r="F40" s="2"/>
      <c r="G40" s="2"/>
      <c r="H40" s="2"/>
      <c r="I40" s="2"/>
      <c r="J40" s="2"/>
      <c r="K40" s="2"/>
      <c r="L40" s="2"/>
    </row>
    <row r="41" spans="1:12" x14ac:dyDescent="0.2">
      <c r="B41" s="4"/>
      <c r="C41" s="4"/>
      <c r="D41" s="4"/>
      <c r="E41" s="4"/>
    </row>
  </sheetData>
  <mergeCells count="17">
    <mergeCell ref="B34:C34"/>
    <mergeCell ref="B29:C29"/>
    <mergeCell ref="B30:C30"/>
    <mergeCell ref="A1:J2"/>
    <mergeCell ref="B14:G15"/>
    <mergeCell ref="B16:B17"/>
    <mergeCell ref="C16:C17"/>
    <mergeCell ref="B40:C40"/>
    <mergeCell ref="B39:C39"/>
    <mergeCell ref="B28:C28"/>
    <mergeCell ref="B35:C35"/>
    <mergeCell ref="B36:C36"/>
    <mergeCell ref="B37:C37"/>
    <mergeCell ref="B38:C38"/>
    <mergeCell ref="B31:C31"/>
    <mergeCell ref="B32:C32"/>
    <mergeCell ref="B33:C33"/>
  </mergeCells>
  <phoneticPr fontId="0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topLeftCell="A7" zoomScaleNormal="100" zoomScaleSheetLayoutView="100" workbookViewId="0">
      <selection activeCell="C40" sqref="C40"/>
    </sheetView>
  </sheetViews>
  <sheetFormatPr defaultRowHeight="12.75" x14ac:dyDescent="0.2"/>
  <cols>
    <col min="1" max="1" width="3.140625" style="1" customWidth="1"/>
    <col min="2" max="2" width="39.5703125" style="1" customWidth="1"/>
    <col min="3" max="3" width="11.42578125" style="1" customWidth="1"/>
    <col min="4" max="4" width="10.7109375" style="1" customWidth="1"/>
    <col min="5" max="5" width="14.140625" style="1" customWidth="1"/>
    <col min="6" max="6" width="0.140625" style="1" customWidth="1"/>
    <col min="7" max="8" width="0" style="1" hidden="1" customWidth="1"/>
    <col min="9" max="9" width="8.7109375" style="1" hidden="1" customWidth="1"/>
    <col min="10" max="10" width="0" style="1" hidden="1" customWidth="1"/>
    <col min="11" max="24" width="9.140625" style="1"/>
  </cols>
  <sheetData>
    <row r="1" spans="1:24" x14ac:dyDescent="0.2">
      <c r="A1" s="92" t="s">
        <v>57</v>
      </c>
      <c r="B1" s="92"/>
      <c r="C1" s="92"/>
      <c r="D1" s="92"/>
      <c r="E1" s="92"/>
      <c r="F1" s="92"/>
      <c r="G1" s="92"/>
      <c r="H1" s="92"/>
      <c r="I1" s="92"/>
      <c r="J1" s="92"/>
    </row>
    <row r="2" spans="1:24" x14ac:dyDescent="0.2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24" ht="70.5" customHeight="1" x14ac:dyDescent="0.2">
      <c r="A3" s="4"/>
      <c r="B3" s="6"/>
      <c r="C3" s="7" t="s">
        <v>7</v>
      </c>
      <c r="D3" s="8" t="s">
        <v>8</v>
      </c>
      <c r="E3" s="8" t="s">
        <v>9</v>
      </c>
      <c r="F3" s="5"/>
      <c r="G3" s="5"/>
      <c r="H3" s="5"/>
      <c r="I3" s="5"/>
      <c r="J3" s="5"/>
    </row>
    <row r="4" spans="1:24" x14ac:dyDescent="0.2">
      <c r="A4" s="4"/>
      <c r="B4" s="6" t="s">
        <v>6</v>
      </c>
      <c r="C4" s="9">
        <v>1</v>
      </c>
      <c r="D4" s="6">
        <v>2</v>
      </c>
      <c r="E4" s="6">
        <v>3</v>
      </c>
      <c r="F4" s="4"/>
      <c r="G4" s="4"/>
      <c r="H4" s="4"/>
      <c r="I4" s="4"/>
      <c r="J4" s="4"/>
    </row>
    <row r="5" spans="1:24" x14ac:dyDescent="0.2">
      <c r="A5" s="4"/>
      <c r="B5" s="10" t="s">
        <v>0</v>
      </c>
      <c r="C5" s="31">
        <v>47</v>
      </c>
      <c r="D5" s="31">
        <v>46</v>
      </c>
      <c r="E5" s="31">
        <v>1</v>
      </c>
      <c r="F5" s="4"/>
      <c r="G5" s="4"/>
      <c r="H5" s="4"/>
      <c r="I5" s="4"/>
      <c r="J5" s="4"/>
    </row>
    <row r="6" spans="1:24" x14ac:dyDescent="0.2">
      <c r="A6" s="4"/>
      <c r="B6" s="10" t="s">
        <v>1</v>
      </c>
      <c r="C6" s="31">
        <v>8</v>
      </c>
      <c r="D6" s="31">
        <v>8</v>
      </c>
      <c r="E6" s="31"/>
      <c r="F6" s="4"/>
      <c r="G6" s="4"/>
      <c r="H6" s="4"/>
      <c r="I6" s="4"/>
      <c r="J6" s="4"/>
    </row>
    <row r="7" spans="1:24" x14ac:dyDescent="0.2">
      <c r="A7" s="4"/>
      <c r="B7" s="10" t="s">
        <v>2</v>
      </c>
      <c r="C7" s="31">
        <v>48</v>
      </c>
      <c r="D7" s="31">
        <v>48</v>
      </c>
      <c r="E7" s="31"/>
      <c r="F7" s="4"/>
      <c r="G7" s="4"/>
      <c r="H7" s="4"/>
      <c r="I7" s="4"/>
      <c r="J7" s="4"/>
    </row>
    <row r="8" spans="1:24" ht="36.75" customHeight="1" x14ac:dyDescent="0.2">
      <c r="A8" s="4"/>
      <c r="B8" s="11" t="s">
        <v>31</v>
      </c>
      <c r="C8" s="31">
        <v>20</v>
      </c>
      <c r="D8" s="31">
        <v>20</v>
      </c>
      <c r="E8" s="31"/>
      <c r="F8" s="4"/>
      <c r="G8" s="4"/>
      <c r="H8" s="4"/>
      <c r="I8" s="4"/>
      <c r="J8" s="4"/>
    </row>
    <row r="9" spans="1:24" s="24" customFormat="1" ht="24.75" customHeight="1" x14ac:dyDescent="0.2">
      <c r="A9" s="21"/>
      <c r="B9" s="25" t="s">
        <v>44</v>
      </c>
      <c r="C9" s="32">
        <v>4</v>
      </c>
      <c r="D9" s="32">
        <v>4</v>
      </c>
      <c r="E9" s="32"/>
      <c r="F9" s="21"/>
      <c r="G9" s="21"/>
      <c r="H9" s="21"/>
      <c r="I9" s="21"/>
      <c r="J9" s="21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</row>
    <row r="10" spans="1:24" x14ac:dyDescent="0.2">
      <c r="A10" s="4"/>
      <c r="B10" s="10" t="s">
        <v>3</v>
      </c>
      <c r="C10" s="33"/>
      <c r="D10" s="33"/>
      <c r="E10" s="33"/>
      <c r="F10" s="4"/>
      <c r="G10" s="4"/>
      <c r="H10" s="4"/>
      <c r="I10" s="4"/>
      <c r="J10" s="4"/>
    </row>
    <row r="11" spans="1:24" x14ac:dyDescent="0.2">
      <c r="A11" s="4"/>
      <c r="B11" s="10" t="s">
        <v>4</v>
      </c>
      <c r="C11" s="18"/>
      <c r="D11" s="18"/>
      <c r="E11" s="31"/>
      <c r="F11" s="4"/>
      <c r="G11" s="4"/>
      <c r="H11" s="4"/>
      <c r="I11" s="4"/>
      <c r="J11" s="4"/>
    </row>
    <row r="12" spans="1:24" x14ac:dyDescent="0.2">
      <c r="A12" s="4"/>
      <c r="B12" s="10" t="s">
        <v>10</v>
      </c>
      <c r="C12" s="31">
        <v>11</v>
      </c>
      <c r="D12" s="31">
        <v>11</v>
      </c>
      <c r="E12" s="31"/>
      <c r="F12" s="4"/>
      <c r="G12" s="4"/>
      <c r="H12" s="4"/>
      <c r="I12" s="4"/>
      <c r="J12" s="4"/>
    </row>
    <row r="13" spans="1:24" x14ac:dyDescent="0.2">
      <c r="A13" s="4"/>
      <c r="B13" s="61" t="s">
        <v>5</v>
      </c>
      <c r="C13" s="62">
        <f>SUM(C5:C12)</f>
        <v>138</v>
      </c>
      <c r="D13" s="62">
        <f>SUM(D5:D12)</f>
        <v>137</v>
      </c>
      <c r="E13" s="62">
        <f>SUM(E5:E12)</f>
        <v>1</v>
      </c>
      <c r="F13" s="4"/>
      <c r="G13" s="4"/>
      <c r="H13" s="4"/>
      <c r="I13" s="4"/>
      <c r="J13" s="4"/>
    </row>
    <row r="14" spans="1:24" x14ac:dyDescent="0.2">
      <c r="A14" s="4"/>
      <c r="B14" s="93" t="s">
        <v>29</v>
      </c>
      <c r="C14" s="93"/>
      <c r="D14" s="93"/>
      <c r="E14" s="93"/>
      <c r="F14" s="93"/>
      <c r="G14" s="93"/>
      <c r="H14" s="4"/>
      <c r="I14" s="4"/>
      <c r="J14" s="4"/>
    </row>
    <row r="15" spans="1:24" ht="8.25" customHeight="1" x14ac:dyDescent="0.2">
      <c r="A15" s="4"/>
      <c r="B15" s="93"/>
      <c r="C15" s="93"/>
      <c r="D15" s="93"/>
      <c r="E15" s="93"/>
      <c r="F15" s="93"/>
      <c r="G15" s="93"/>
      <c r="H15" s="4"/>
      <c r="I15" s="4"/>
      <c r="J15" s="4"/>
    </row>
    <row r="16" spans="1:24" ht="27" customHeight="1" x14ac:dyDescent="0.2">
      <c r="A16" s="12"/>
      <c r="B16" s="94" t="s">
        <v>11</v>
      </c>
      <c r="C16" s="94" t="s">
        <v>35</v>
      </c>
      <c r="D16" s="14" t="s">
        <v>18</v>
      </c>
      <c r="E16" s="15" t="s">
        <v>19</v>
      </c>
      <c r="F16" s="4"/>
      <c r="G16" s="4"/>
      <c r="H16" s="4"/>
      <c r="I16" s="4"/>
      <c r="J16" s="4"/>
    </row>
    <row r="17" spans="1:24" ht="21" customHeight="1" x14ac:dyDescent="0.2">
      <c r="A17" s="12"/>
      <c r="B17" s="94"/>
      <c r="C17" s="94"/>
      <c r="D17" s="16"/>
      <c r="E17" s="16"/>
      <c r="F17" s="4"/>
      <c r="G17" s="4"/>
      <c r="H17" s="4"/>
      <c r="I17" s="4"/>
      <c r="J17" s="4"/>
    </row>
    <row r="18" spans="1:24" ht="25.5" x14ac:dyDescent="0.2">
      <c r="A18" s="12">
        <v>1</v>
      </c>
      <c r="B18" s="13" t="s">
        <v>12</v>
      </c>
      <c r="C18" s="12" t="s">
        <v>36</v>
      </c>
      <c r="D18" s="17"/>
      <c r="E18" s="17"/>
      <c r="F18" s="4"/>
      <c r="G18" s="4"/>
      <c r="H18" s="4"/>
      <c r="I18" s="4"/>
      <c r="J18" s="4"/>
    </row>
    <row r="19" spans="1:24" ht="25.5" x14ac:dyDescent="0.2">
      <c r="A19" s="12">
        <v>2</v>
      </c>
      <c r="B19" s="13" t="s">
        <v>13</v>
      </c>
      <c r="C19" s="12" t="s">
        <v>37</v>
      </c>
      <c r="D19" s="17"/>
      <c r="E19" s="17"/>
      <c r="F19" s="4"/>
      <c r="G19" s="4"/>
      <c r="H19" s="4"/>
      <c r="I19" s="4"/>
      <c r="J19" s="4"/>
      <c r="X19"/>
    </row>
    <row r="20" spans="1:24" ht="25.5" x14ac:dyDescent="0.2">
      <c r="A20" s="12">
        <v>3</v>
      </c>
      <c r="B20" s="13" t="s">
        <v>14</v>
      </c>
      <c r="C20" s="12" t="s">
        <v>38</v>
      </c>
      <c r="D20" s="17"/>
      <c r="E20" s="17"/>
      <c r="F20" s="4"/>
      <c r="G20" s="4"/>
      <c r="H20" s="4"/>
      <c r="I20" s="4"/>
      <c r="J20" s="4"/>
    </row>
    <row r="21" spans="1:24" ht="30" customHeight="1" x14ac:dyDescent="0.2">
      <c r="A21" s="12">
        <v>4</v>
      </c>
      <c r="B21" s="30" t="s">
        <v>15</v>
      </c>
      <c r="C21" s="12" t="s">
        <v>39</v>
      </c>
      <c r="D21" s="17"/>
      <c r="E21" s="17"/>
      <c r="F21" s="4"/>
      <c r="G21" s="4"/>
      <c r="H21" s="4"/>
      <c r="I21" s="4"/>
      <c r="J21" s="4"/>
    </row>
    <row r="22" spans="1:24" x14ac:dyDescent="0.2">
      <c r="A22" s="12">
        <v>5</v>
      </c>
      <c r="B22" s="13" t="s">
        <v>16</v>
      </c>
      <c r="C22" s="12" t="s">
        <v>40</v>
      </c>
      <c r="D22" s="17"/>
      <c r="E22" s="17"/>
      <c r="F22" s="4"/>
      <c r="G22" s="4"/>
      <c r="H22" s="4"/>
      <c r="I22" s="4"/>
      <c r="J22" s="4"/>
    </row>
    <row r="23" spans="1:24" x14ac:dyDescent="0.2">
      <c r="A23" s="12">
        <v>6</v>
      </c>
      <c r="B23" s="12" t="s">
        <v>17</v>
      </c>
      <c r="C23" s="12"/>
      <c r="D23" s="17"/>
      <c r="E23" s="17"/>
      <c r="F23" s="4"/>
      <c r="G23" s="4"/>
      <c r="H23" s="4"/>
      <c r="I23" s="4"/>
      <c r="J23" s="4"/>
    </row>
    <row r="24" spans="1:24" ht="25.5" x14ac:dyDescent="0.2">
      <c r="A24" s="13">
        <v>7</v>
      </c>
      <c r="B24" s="13" t="s">
        <v>32</v>
      </c>
      <c r="C24" s="13"/>
      <c r="D24" s="19"/>
      <c r="E24" s="19"/>
      <c r="F24" s="4"/>
      <c r="G24" s="4"/>
      <c r="H24" s="4"/>
      <c r="I24" s="4"/>
      <c r="J24" s="4"/>
    </row>
    <row r="25" spans="1:24" x14ac:dyDescent="0.2">
      <c r="A25" s="13">
        <v>8</v>
      </c>
      <c r="B25" s="12" t="s">
        <v>17</v>
      </c>
      <c r="C25" s="13"/>
      <c r="D25" s="19"/>
      <c r="E25" s="19"/>
      <c r="F25" s="4"/>
      <c r="G25" s="4"/>
      <c r="H25" s="4"/>
      <c r="I25" s="4"/>
      <c r="J25" s="4"/>
    </row>
    <row r="26" spans="1:24" ht="25.5" x14ac:dyDescent="0.2">
      <c r="A26" s="13">
        <v>9</v>
      </c>
      <c r="B26" s="13" t="s">
        <v>33</v>
      </c>
      <c r="C26" s="13"/>
      <c r="D26" s="19"/>
      <c r="E26" s="19"/>
      <c r="F26" s="4"/>
      <c r="G26" s="4"/>
      <c r="H26" s="4"/>
      <c r="I26" s="4"/>
      <c r="J26" s="4"/>
    </row>
    <row r="27" spans="1:24" x14ac:dyDescent="0.2">
      <c r="A27" s="12">
        <v>10</v>
      </c>
      <c r="B27" s="12" t="s">
        <v>17</v>
      </c>
      <c r="C27" s="12"/>
      <c r="D27" s="54"/>
      <c r="E27" s="54"/>
      <c r="F27" s="4"/>
      <c r="G27" s="4"/>
      <c r="H27" s="4"/>
      <c r="I27" s="4"/>
      <c r="J27" s="4"/>
    </row>
    <row r="28" spans="1:24" ht="29.25" customHeight="1" x14ac:dyDescent="0.2">
      <c r="B28" s="95" t="s">
        <v>34</v>
      </c>
      <c r="C28" s="95"/>
      <c r="D28" s="66"/>
      <c r="E28" s="11" t="s">
        <v>87</v>
      </c>
      <c r="F28" s="76"/>
      <c r="G28" s="76"/>
      <c r="H28" s="76"/>
      <c r="I28" s="76"/>
      <c r="J28" s="76"/>
      <c r="K28" s="76" t="s">
        <v>88</v>
      </c>
      <c r="L28" s="76" t="s">
        <v>89</v>
      </c>
    </row>
    <row r="29" spans="1:24" x14ac:dyDescent="0.2">
      <c r="A29" s="2">
        <v>1</v>
      </c>
      <c r="B29" s="89" t="s">
        <v>20</v>
      </c>
      <c r="C29" s="89"/>
      <c r="D29" s="17">
        <v>18</v>
      </c>
      <c r="E29" s="17">
        <v>4</v>
      </c>
      <c r="F29" s="2"/>
      <c r="G29" s="2"/>
      <c r="H29" s="2"/>
      <c r="I29" s="2"/>
      <c r="J29" s="2"/>
      <c r="K29" s="2">
        <v>850000</v>
      </c>
      <c r="L29" s="2"/>
    </row>
    <row r="30" spans="1:24" x14ac:dyDescent="0.2">
      <c r="A30" s="2">
        <v>2</v>
      </c>
      <c r="B30" s="90" t="s">
        <v>21</v>
      </c>
      <c r="C30" s="90"/>
      <c r="D30" s="17"/>
      <c r="E30" s="17"/>
      <c r="F30" s="2"/>
      <c r="G30" s="2"/>
      <c r="H30" s="2"/>
      <c r="I30" s="2"/>
      <c r="J30" s="2"/>
      <c r="K30" s="2"/>
      <c r="L30" s="2"/>
    </row>
    <row r="31" spans="1:24" x14ac:dyDescent="0.2">
      <c r="A31" s="2">
        <v>3</v>
      </c>
      <c r="B31" s="90" t="s">
        <v>22</v>
      </c>
      <c r="C31" s="90"/>
      <c r="D31" s="17">
        <v>16</v>
      </c>
      <c r="E31" s="17"/>
      <c r="F31" s="2"/>
      <c r="G31" s="2"/>
      <c r="H31" s="2"/>
      <c r="I31" s="2"/>
      <c r="J31" s="2"/>
      <c r="K31" s="2"/>
      <c r="L31" s="2"/>
    </row>
    <row r="32" spans="1:24" x14ac:dyDescent="0.2">
      <c r="A32" s="2">
        <v>4</v>
      </c>
      <c r="B32" s="90" t="s">
        <v>23</v>
      </c>
      <c r="C32" s="90"/>
      <c r="D32" s="17">
        <v>3355000</v>
      </c>
      <c r="E32" s="17"/>
      <c r="F32" s="2"/>
      <c r="G32" s="2"/>
      <c r="H32" s="2"/>
      <c r="I32" s="2"/>
      <c r="J32" s="2"/>
      <c r="K32" s="2"/>
      <c r="L32" s="2">
        <v>950000</v>
      </c>
    </row>
    <row r="33" spans="1:12" x14ac:dyDescent="0.2">
      <c r="A33" s="2">
        <v>5</v>
      </c>
      <c r="B33" s="90" t="s">
        <v>24</v>
      </c>
      <c r="C33" s="90"/>
      <c r="D33" s="17">
        <v>20</v>
      </c>
      <c r="E33" s="17"/>
      <c r="F33" s="2"/>
      <c r="G33" s="2"/>
      <c r="H33" s="2"/>
      <c r="I33" s="2"/>
      <c r="J33" s="2"/>
      <c r="K33" s="2"/>
      <c r="L33" s="2"/>
    </row>
    <row r="34" spans="1:12" x14ac:dyDescent="0.2">
      <c r="A34" s="2">
        <v>6</v>
      </c>
      <c r="B34" s="90" t="s">
        <v>43</v>
      </c>
      <c r="C34" s="90"/>
      <c r="D34" s="17"/>
      <c r="E34" s="17"/>
      <c r="F34" s="2"/>
      <c r="G34" s="2"/>
      <c r="H34" s="2"/>
      <c r="I34" s="2"/>
      <c r="J34" s="2"/>
      <c r="K34" s="2"/>
      <c r="L34" s="2"/>
    </row>
    <row r="35" spans="1:12" x14ac:dyDescent="0.2">
      <c r="A35" s="2">
        <v>7</v>
      </c>
      <c r="B35" s="90" t="s">
        <v>17</v>
      </c>
      <c r="C35" s="90"/>
      <c r="D35" s="17">
        <v>4</v>
      </c>
      <c r="E35" s="17"/>
      <c r="F35" s="2"/>
      <c r="G35" s="2"/>
      <c r="H35" s="2"/>
      <c r="I35" s="2"/>
      <c r="J35" s="2"/>
      <c r="K35" s="2"/>
      <c r="L35" s="2"/>
    </row>
    <row r="36" spans="1:12" x14ac:dyDescent="0.2">
      <c r="A36" s="2">
        <v>8</v>
      </c>
      <c r="B36" s="90" t="s">
        <v>49</v>
      </c>
      <c r="C36" s="90"/>
      <c r="D36" s="17">
        <v>1</v>
      </c>
      <c r="E36" s="17"/>
      <c r="F36" s="2"/>
      <c r="G36" s="2"/>
      <c r="H36" s="2"/>
      <c r="I36" s="2"/>
      <c r="J36" s="2"/>
      <c r="K36" s="2"/>
      <c r="L36" s="2"/>
    </row>
    <row r="37" spans="1:12" ht="24" customHeight="1" x14ac:dyDescent="0.2">
      <c r="A37" s="3">
        <v>9</v>
      </c>
      <c r="B37" s="96" t="s">
        <v>78</v>
      </c>
      <c r="C37" s="96"/>
      <c r="D37" s="17">
        <v>4</v>
      </c>
      <c r="E37" s="17"/>
      <c r="F37" s="2"/>
      <c r="G37" s="2"/>
      <c r="H37" s="2"/>
      <c r="I37" s="2"/>
      <c r="J37" s="2"/>
      <c r="K37" s="2"/>
      <c r="L37" s="2"/>
    </row>
    <row r="38" spans="1:12" ht="25.5" customHeight="1" x14ac:dyDescent="0.2">
      <c r="A38" s="2">
        <v>10</v>
      </c>
      <c r="B38" s="96" t="s">
        <v>27</v>
      </c>
      <c r="C38" s="96"/>
      <c r="D38" s="17"/>
      <c r="E38" s="17"/>
      <c r="F38" s="2"/>
      <c r="G38" s="2"/>
      <c r="H38" s="2"/>
      <c r="I38" s="2"/>
      <c r="J38" s="2"/>
      <c r="K38" s="2"/>
      <c r="L38" s="2"/>
    </row>
    <row r="39" spans="1:12" ht="36.75" customHeight="1" x14ac:dyDescent="0.2">
      <c r="A39" s="2">
        <v>11</v>
      </c>
      <c r="B39" s="96" t="s">
        <v>28</v>
      </c>
      <c r="C39" s="96"/>
      <c r="D39" s="17"/>
      <c r="E39" s="17"/>
      <c r="F39" s="2"/>
      <c r="G39" s="2"/>
      <c r="H39" s="2"/>
      <c r="I39" s="2"/>
      <c r="J39" s="2"/>
      <c r="K39" s="2"/>
      <c r="L39" s="2"/>
    </row>
    <row r="40" spans="1:12" x14ac:dyDescent="0.2">
      <c r="B40" s="4"/>
      <c r="C40" s="4"/>
      <c r="D40" s="4"/>
      <c r="E40" s="4"/>
    </row>
    <row r="41" spans="1:12" x14ac:dyDescent="0.2">
      <c r="B41" s="4"/>
      <c r="C41" s="4"/>
      <c r="D41" s="4"/>
      <c r="E41" s="4"/>
    </row>
  </sheetData>
  <mergeCells count="16">
    <mergeCell ref="B39:C39"/>
    <mergeCell ref="B28:C28"/>
    <mergeCell ref="B35:C35"/>
    <mergeCell ref="B36:C36"/>
    <mergeCell ref="B37:C37"/>
    <mergeCell ref="B38:C38"/>
    <mergeCell ref="B31:C31"/>
    <mergeCell ref="B32:C32"/>
    <mergeCell ref="B33:C33"/>
    <mergeCell ref="B34:C34"/>
    <mergeCell ref="B29:C29"/>
    <mergeCell ref="B30:C30"/>
    <mergeCell ref="A1:J2"/>
    <mergeCell ref="B14:G15"/>
    <mergeCell ref="B16:B17"/>
    <mergeCell ref="C16:C17"/>
  </mergeCells>
  <phoneticPr fontId="0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topLeftCell="A7" zoomScaleNormal="100" zoomScaleSheetLayoutView="100" workbookViewId="0">
      <selection activeCell="M33" sqref="M33"/>
    </sheetView>
  </sheetViews>
  <sheetFormatPr defaultRowHeight="12.75" x14ac:dyDescent="0.2"/>
  <cols>
    <col min="1" max="1" width="3.140625" style="1" customWidth="1"/>
    <col min="2" max="2" width="39.5703125" style="1" customWidth="1"/>
    <col min="3" max="3" width="11.42578125" style="1" customWidth="1"/>
    <col min="4" max="4" width="10.7109375" style="1" customWidth="1"/>
    <col min="5" max="5" width="14.140625" style="1" customWidth="1"/>
    <col min="6" max="6" width="0.140625" style="1" customWidth="1"/>
    <col min="7" max="8" width="0" style="1" hidden="1" customWidth="1"/>
    <col min="9" max="9" width="8.7109375" style="1" hidden="1" customWidth="1"/>
    <col min="10" max="10" width="0" style="1" hidden="1" customWidth="1"/>
    <col min="11" max="24" width="9.140625" style="1"/>
  </cols>
  <sheetData>
    <row r="1" spans="1:24" x14ac:dyDescent="0.2">
      <c r="A1" s="92" t="s">
        <v>58</v>
      </c>
      <c r="B1" s="92"/>
      <c r="C1" s="92"/>
      <c r="D1" s="92"/>
      <c r="E1" s="92"/>
      <c r="F1" s="92"/>
      <c r="G1" s="92"/>
      <c r="H1" s="92"/>
      <c r="I1" s="92"/>
      <c r="J1" s="92"/>
    </row>
    <row r="2" spans="1:24" x14ac:dyDescent="0.2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24" ht="70.5" customHeight="1" x14ac:dyDescent="0.2">
      <c r="A3" s="4"/>
      <c r="B3" s="6"/>
      <c r="C3" s="7" t="s">
        <v>7</v>
      </c>
      <c r="D3" s="8" t="s">
        <v>8</v>
      </c>
      <c r="E3" s="8" t="s">
        <v>9</v>
      </c>
      <c r="F3" s="5"/>
      <c r="G3" s="5"/>
      <c r="H3" s="5"/>
      <c r="I3" s="5"/>
      <c r="J3" s="5"/>
    </row>
    <row r="4" spans="1:24" x14ac:dyDescent="0.2">
      <c r="A4" s="4"/>
      <c r="B4" s="6" t="s">
        <v>6</v>
      </c>
      <c r="C4" s="9">
        <v>1</v>
      </c>
      <c r="D4" s="6">
        <v>2</v>
      </c>
      <c r="E4" s="6">
        <v>3</v>
      </c>
      <c r="F4" s="4"/>
      <c r="G4" s="4"/>
      <c r="H4" s="4"/>
      <c r="I4" s="4"/>
      <c r="J4" s="4"/>
    </row>
    <row r="5" spans="1:24" x14ac:dyDescent="0.2">
      <c r="A5" s="4"/>
      <c r="B5" s="10" t="s">
        <v>0</v>
      </c>
      <c r="C5" s="9">
        <v>229</v>
      </c>
      <c r="D5" s="9">
        <v>222</v>
      </c>
      <c r="E5" s="9">
        <v>7</v>
      </c>
      <c r="F5" s="4"/>
      <c r="G5" s="4"/>
      <c r="H5" s="4"/>
      <c r="I5" s="4"/>
      <c r="J5" s="4"/>
    </row>
    <row r="6" spans="1:24" x14ac:dyDescent="0.2">
      <c r="A6" s="4"/>
      <c r="B6" s="10" t="s">
        <v>1</v>
      </c>
      <c r="C6" s="9">
        <v>133</v>
      </c>
      <c r="D6" s="9">
        <v>132</v>
      </c>
      <c r="E6" s="9">
        <v>1</v>
      </c>
      <c r="F6" s="4"/>
      <c r="G6" s="4"/>
      <c r="H6" s="4"/>
      <c r="I6" s="4"/>
      <c r="J6" s="4"/>
    </row>
    <row r="7" spans="1:24" x14ac:dyDescent="0.2">
      <c r="A7" s="4"/>
      <c r="B7" s="10" t="s">
        <v>2</v>
      </c>
      <c r="C7" s="9">
        <v>413</v>
      </c>
      <c r="D7" s="9">
        <v>406</v>
      </c>
      <c r="E7" s="9">
        <v>7</v>
      </c>
      <c r="F7" s="4"/>
      <c r="G7" s="4"/>
      <c r="H7" s="4"/>
      <c r="I7" s="4"/>
      <c r="J7" s="4"/>
    </row>
    <row r="8" spans="1:24" ht="36.75" customHeight="1" x14ac:dyDescent="0.2">
      <c r="A8" s="4"/>
      <c r="B8" s="11" t="s">
        <v>31</v>
      </c>
      <c r="C8" s="9">
        <v>221</v>
      </c>
      <c r="D8" s="9">
        <v>220</v>
      </c>
      <c r="E8" s="9">
        <v>1</v>
      </c>
      <c r="F8" s="4"/>
      <c r="G8" s="4"/>
      <c r="H8" s="4"/>
      <c r="I8" s="4"/>
      <c r="J8" s="4"/>
    </row>
    <row r="9" spans="1:24" s="24" customFormat="1" ht="24.75" customHeight="1" x14ac:dyDescent="0.2">
      <c r="A9" s="21"/>
      <c r="B9" s="25" t="s">
        <v>44</v>
      </c>
      <c r="C9" s="22">
        <v>4</v>
      </c>
      <c r="D9" s="22">
        <v>3</v>
      </c>
      <c r="E9" s="22">
        <v>1</v>
      </c>
      <c r="F9" s="21"/>
      <c r="G9" s="21"/>
      <c r="H9" s="21"/>
      <c r="I9" s="21"/>
      <c r="J9" s="21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</row>
    <row r="10" spans="1:24" x14ac:dyDescent="0.2">
      <c r="A10" s="4"/>
      <c r="B10" s="10" t="s">
        <v>3</v>
      </c>
      <c r="C10" s="2"/>
      <c r="D10" s="2"/>
      <c r="E10" s="2"/>
      <c r="F10" s="4"/>
      <c r="G10" s="4"/>
      <c r="H10" s="4"/>
      <c r="I10" s="4"/>
      <c r="J10" s="4"/>
    </row>
    <row r="11" spans="1:24" x14ac:dyDescent="0.2">
      <c r="A11" s="4"/>
      <c r="B11" s="10" t="s">
        <v>4</v>
      </c>
      <c r="C11" s="17">
        <v>29</v>
      </c>
      <c r="D11" s="17">
        <v>22</v>
      </c>
      <c r="E11" s="9">
        <v>7</v>
      </c>
      <c r="F11" s="4"/>
      <c r="G11" s="4"/>
      <c r="H11" s="4"/>
      <c r="I11" s="4"/>
      <c r="J11" s="4"/>
    </row>
    <row r="12" spans="1:24" x14ac:dyDescent="0.2">
      <c r="A12" s="4"/>
      <c r="B12" s="10" t="s">
        <v>10</v>
      </c>
      <c r="C12" s="9">
        <v>343</v>
      </c>
      <c r="D12" s="9">
        <v>297</v>
      </c>
      <c r="E12" s="9">
        <v>46</v>
      </c>
      <c r="F12" s="4"/>
      <c r="G12" s="4"/>
      <c r="H12" s="4"/>
      <c r="I12" s="4"/>
      <c r="J12" s="4"/>
    </row>
    <row r="13" spans="1:24" x14ac:dyDescent="0.2">
      <c r="A13" s="64"/>
      <c r="B13" s="49" t="s">
        <v>5</v>
      </c>
      <c r="C13" s="50">
        <f>SUM(C5:C12)</f>
        <v>1372</v>
      </c>
      <c r="D13" s="50">
        <f>SUM(D5:D12)</f>
        <v>1302</v>
      </c>
      <c r="E13" s="50">
        <f>SUM(E5:E12)</f>
        <v>70</v>
      </c>
      <c r="F13" s="4"/>
      <c r="G13" s="4"/>
      <c r="H13" s="4"/>
      <c r="I13" s="4"/>
      <c r="J13" s="4"/>
    </row>
    <row r="14" spans="1:24" x14ac:dyDescent="0.2">
      <c r="A14" s="4"/>
      <c r="B14" s="93" t="s">
        <v>29</v>
      </c>
      <c r="C14" s="93"/>
      <c r="D14" s="93"/>
      <c r="E14" s="93"/>
      <c r="F14" s="93"/>
      <c r="G14" s="93"/>
      <c r="H14" s="4"/>
      <c r="I14" s="4"/>
      <c r="J14" s="4"/>
    </row>
    <row r="15" spans="1:24" ht="8.25" customHeight="1" x14ac:dyDescent="0.2">
      <c r="A15" s="4"/>
      <c r="B15" s="93"/>
      <c r="C15" s="93"/>
      <c r="D15" s="93"/>
      <c r="E15" s="93"/>
      <c r="F15" s="93"/>
      <c r="G15" s="93"/>
      <c r="H15" s="4"/>
      <c r="I15" s="4"/>
      <c r="J15" s="4"/>
    </row>
    <row r="16" spans="1:24" ht="27" customHeight="1" x14ac:dyDescent="0.2">
      <c r="A16" s="12"/>
      <c r="B16" s="94" t="s">
        <v>11</v>
      </c>
      <c r="C16" s="94" t="s">
        <v>35</v>
      </c>
      <c r="D16" s="14" t="s">
        <v>18</v>
      </c>
      <c r="E16" s="15" t="s">
        <v>19</v>
      </c>
      <c r="F16" s="4"/>
      <c r="G16" s="4"/>
      <c r="H16" s="4"/>
      <c r="I16" s="4"/>
      <c r="J16" s="4"/>
    </row>
    <row r="17" spans="1:24" ht="21" customHeight="1" x14ac:dyDescent="0.2">
      <c r="A17" s="12"/>
      <c r="B17" s="94"/>
      <c r="C17" s="94"/>
      <c r="D17" s="16">
        <v>1</v>
      </c>
      <c r="E17" s="16">
        <v>2</v>
      </c>
      <c r="F17" s="4"/>
      <c r="G17" s="4"/>
      <c r="H17" s="4"/>
      <c r="I17" s="4"/>
      <c r="J17" s="4"/>
    </row>
    <row r="18" spans="1:24" ht="25.5" x14ac:dyDescent="0.2">
      <c r="A18" s="12">
        <v>1</v>
      </c>
      <c r="B18" s="13" t="s">
        <v>12</v>
      </c>
      <c r="C18" s="12" t="s">
        <v>36</v>
      </c>
      <c r="D18" s="17"/>
      <c r="E18" s="17"/>
      <c r="F18" s="4"/>
      <c r="G18" s="4"/>
      <c r="H18" s="4"/>
      <c r="I18" s="4"/>
      <c r="J18" s="4"/>
    </row>
    <row r="19" spans="1:24" ht="25.5" x14ac:dyDescent="0.2">
      <c r="A19" s="12">
        <v>2</v>
      </c>
      <c r="B19" s="13" t="s">
        <v>13</v>
      </c>
      <c r="C19" s="12" t="s">
        <v>37</v>
      </c>
      <c r="D19" s="17">
        <v>11</v>
      </c>
      <c r="E19" s="17">
        <v>8</v>
      </c>
      <c r="F19" s="4"/>
      <c r="G19" s="4"/>
      <c r="H19" s="4"/>
      <c r="I19" s="4"/>
      <c r="J19" s="4"/>
      <c r="X19"/>
    </row>
    <row r="20" spans="1:24" ht="25.5" x14ac:dyDescent="0.2">
      <c r="A20" s="12">
        <v>3</v>
      </c>
      <c r="B20" s="13" t="s">
        <v>14</v>
      </c>
      <c r="C20" s="12" t="s">
        <v>38</v>
      </c>
      <c r="D20" s="17"/>
      <c r="E20" s="17"/>
      <c r="F20" s="4"/>
      <c r="G20" s="4"/>
      <c r="H20" s="4"/>
      <c r="I20" s="4"/>
      <c r="J20" s="4"/>
    </row>
    <row r="21" spans="1:24" ht="30" customHeight="1" x14ac:dyDescent="0.2">
      <c r="A21" s="12">
        <v>4</v>
      </c>
      <c r="B21" s="30" t="s">
        <v>15</v>
      </c>
      <c r="C21" s="12" t="s">
        <v>39</v>
      </c>
      <c r="D21" s="17"/>
      <c r="E21" s="17"/>
      <c r="F21" s="4"/>
      <c r="G21" s="4"/>
      <c r="H21" s="4"/>
      <c r="I21" s="4"/>
      <c r="J21" s="4"/>
    </row>
    <row r="22" spans="1:24" x14ac:dyDescent="0.2">
      <c r="A22" s="12">
        <v>5</v>
      </c>
      <c r="B22" s="13" t="s">
        <v>16</v>
      </c>
      <c r="C22" s="12" t="s">
        <v>40</v>
      </c>
      <c r="D22" s="17"/>
      <c r="E22" s="17"/>
      <c r="F22" s="4"/>
      <c r="G22" s="4"/>
      <c r="H22" s="4"/>
      <c r="I22" s="4"/>
      <c r="J22" s="4"/>
    </row>
    <row r="23" spans="1:24" x14ac:dyDescent="0.2">
      <c r="A23" s="12">
        <v>6</v>
      </c>
      <c r="B23" s="12" t="s">
        <v>17</v>
      </c>
      <c r="C23" s="12"/>
      <c r="D23" s="17"/>
      <c r="E23" s="17"/>
      <c r="F23" s="4"/>
      <c r="G23" s="4"/>
      <c r="H23" s="4"/>
      <c r="I23" s="4"/>
      <c r="J23" s="4"/>
    </row>
    <row r="24" spans="1:24" ht="25.5" x14ac:dyDescent="0.2">
      <c r="A24" s="13">
        <v>7</v>
      </c>
      <c r="B24" s="13" t="s">
        <v>32</v>
      </c>
      <c r="C24" s="13"/>
      <c r="D24" s="19"/>
      <c r="E24" s="19"/>
      <c r="F24" s="4"/>
      <c r="G24" s="4"/>
      <c r="H24" s="4"/>
      <c r="I24" s="4"/>
      <c r="J24" s="4"/>
    </row>
    <row r="25" spans="1:24" x14ac:dyDescent="0.2">
      <c r="A25" s="13">
        <v>8</v>
      </c>
      <c r="B25" s="12" t="s">
        <v>17</v>
      </c>
      <c r="C25" s="13"/>
      <c r="D25" s="19"/>
      <c r="E25" s="19"/>
      <c r="F25" s="4"/>
      <c r="G25" s="4"/>
      <c r="H25" s="4"/>
      <c r="I25" s="4"/>
      <c r="J25" s="4"/>
    </row>
    <row r="26" spans="1:24" ht="25.5" x14ac:dyDescent="0.2">
      <c r="A26" s="13">
        <v>9</v>
      </c>
      <c r="B26" s="13" t="s">
        <v>33</v>
      </c>
      <c r="C26" s="13"/>
      <c r="D26" s="19"/>
      <c r="E26" s="19"/>
      <c r="F26" s="4"/>
      <c r="G26" s="4"/>
      <c r="H26" s="4"/>
      <c r="I26" s="4"/>
      <c r="J26" s="4"/>
    </row>
    <row r="27" spans="1:24" x14ac:dyDescent="0.2">
      <c r="A27" s="12">
        <v>10</v>
      </c>
      <c r="B27" s="12" t="s">
        <v>17</v>
      </c>
      <c r="C27" s="12"/>
      <c r="D27" s="54"/>
      <c r="E27" s="54"/>
      <c r="F27" s="4"/>
      <c r="G27" s="4"/>
      <c r="H27" s="4"/>
      <c r="I27" s="4"/>
      <c r="J27" s="4"/>
    </row>
    <row r="28" spans="1:24" ht="29.25" customHeight="1" x14ac:dyDescent="0.2">
      <c r="B28" s="95" t="s">
        <v>34</v>
      </c>
      <c r="C28" s="95"/>
      <c r="D28" s="11"/>
      <c r="E28" s="11" t="s">
        <v>87</v>
      </c>
      <c r="F28" s="76"/>
      <c r="G28" s="76"/>
      <c r="H28" s="76"/>
      <c r="I28" s="76"/>
      <c r="J28" s="76"/>
      <c r="K28" s="76" t="s">
        <v>88</v>
      </c>
      <c r="L28" s="76" t="s">
        <v>89</v>
      </c>
    </row>
    <row r="29" spans="1:24" x14ac:dyDescent="0.2">
      <c r="A29" s="2">
        <v>1</v>
      </c>
      <c r="B29" s="89" t="s">
        <v>20</v>
      </c>
      <c r="C29" s="89"/>
      <c r="D29" s="17">
        <v>92</v>
      </c>
      <c r="E29" s="17">
        <v>25</v>
      </c>
      <c r="F29" s="2"/>
      <c r="G29" s="2"/>
      <c r="H29" s="2"/>
      <c r="I29" s="2"/>
      <c r="J29" s="2"/>
      <c r="K29" s="2">
        <v>2650000</v>
      </c>
      <c r="L29" s="2">
        <v>300000</v>
      </c>
    </row>
    <row r="30" spans="1:24" x14ac:dyDescent="0.2">
      <c r="A30" s="2">
        <v>2</v>
      </c>
      <c r="B30" s="90" t="s">
        <v>21</v>
      </c>
      <c r="C30" s="90"/>
      <c r="D30" s="17"/>
      <c r="E30" s="17"/>
      <c r="F30" s="2"/>
      <c r="G30" s="2"/>
      <c r="H30" s="2"/>
      <c r="I30" s="2"/>
      <c r="J30" s="2"/>
      <c r="K30" s="2"/>
      <c r="L30" s="2"/>
    </row>
    <row r="31" spans="1:24" x14ac:dyDescent="0.2">
      <c r="A31" s="2">
        <v>3</v>
      </c>
      <c r="B31" s="90" t="s">
        <v>22</v>
      </c>
      <c r="C31" s="90"/>
      <c r="D31" s="17">
        <v>50</v>
      </c>
      <c r="E31" s="17"/>
      <c r="F31" s="2"/>
      <c r="G31" s="2"/>
      <c r="H31" s="2"/>
      <c r="I31" s="2"/>
      <c r="J31" s="2"/>
      <c r="K31" s="2"/>
      <c r="L31" s="2"/>
    </row>
    <row r="32" spans="1:24" x14ac:dyDescent="0.2">
      <c r="A32" s="2">
        <v>4</v>
      </c>
      <c r="B32" s="90" t="s">
        <v>23</v>
      </c>
      <c r="C32" s="90"/>
      <c r="D32" s="17">
        <v>8870000</v>
      </c>
      <c r="E32" s="17"/>
      <c r="F32" s="2"/>
      <c r="G32" s="2"/>
      <c r="H32" s="2"/>
      <c r="I32" s="2"/>
      <c r="J32" s="2"/>
      <c r="K32" s="2"/>
      <c r="L32" s="2">
        <v>1720000</v>
      </c>
    </row>
    <row r="33" spans="1:12" x14ac:dyDescent="0.2">
      <c r="A33" s="2">
        <v>5</v>
      </c>
      <c r="B33" s="90" t="s">
        <v>24</v>
      </c>
      <c r="C33" s="90"/>
      <c r="D33" s="17"/>
      <c r="E33" s="17"/>
      <c r="F33" s="2"/>
      <c r="G33" s="2"/>
      <c r="H33" s="2"/>
      <c r="I33" s="2"/>
      <c r="J33" s="2"/>
      <c r="K33" s="2"/>
      <c r="L33" s="2"/>
    </row>
    <row r="34" spans="1:12" x14ac:dyDescent="0.2">
      <c r="A34" s="2">
        <v>6</v>
      </c>
      <c r="B34" s="90" t="s">
        <v>48</v>
      </c>
      <c r="C34" s="90"/>
      <c r="D34" s="17">
        <v>31</v>
      </c>
      <c r="E34" s="17"/>
      <c r="F34" s="2"/>
      <c r="G34" s="2"/>
      <c r="H34" s="2"/>
      <c r="I34" s="2"/>
      <c r="J34" s="2"/>
      <c r="K34" s="2"/>
      <c r="L34" s="2"/>
    </row>
    <row r="35" spans="1:12" x14ac:dyDescent="0.2">
      <c r="A35" s="2">
        <v>7</v>
      </c>
      <c r="B35" s="90" t="s">
        <v>17</v>
      </c>
      <c r="C35" s="90"/>
      <c r="D35" s="17">
        <v>3</v>
      </c>
      <c r="E35" s="17"/>
      <c r="F35" s="2"/>
      <c r="G35" s="2"/>
      <c r="H35" s="2"/>
      <c r="I35" s="2"/>
      <c r="J35" s="2"/>
      <c r="K35" s="2"/>
      <c r="L35" s="2"/>
    </row>
    <row r="36" spans="1:12" x14ac:dyDescent="0.2">
      <c r="A36" s="2">
        <v>8</v>
      </c>
      <c r="B36" s="90" t="s">
        <v>79</v>
      </c>
      <c r="C36" s="90"/>
      <c r="D36" s="17">
        <v>1</v>
      </c>
      <c r="E36" s="17"/>
      <c r="F36" s="2"/>
      <c r="G36" s="2"/>
      <c r="H36" s="2"/>
      <c r="I36" s="2"/>
      <c r="J36" s="2"/>
      <c r="K36" s="2"/>
      <c r="L36" s="2"/>
    </row>
    <row r="37" spans="1:12" ht="24" customHeight="1" x14ac:dyDescent="0.2">
      <c r="A37" s="3">
        <v>9</v>
      </c>
      <c r="B37" s="96" t="s">
        <v>26</v>
      </c>
      <c r="C37" s="96"/>
      <c r="D37" s="17"/>
      <c r="E37" s="17"/>
      <c r="F37" s="2"/>
      <c r="G37" s="2"/>
      <c r="H37" s="2"/>
      <c r="I37" s="2"/>
      <c r="J37" s="2"/>
      <c r="K37" s="2"/>
      <c r="L37" s="2"/>
    </row>
    <row r="38" spans="1:12" ht="25.5" customHeight="1" x14ac:dyDescent="0.2">
      <c r="A38" s="2">
        <v>10</v>
      </c>
      <c r="B38" s="96" t="s">
        <v>27</v>
      </c>
      <c r="C38" s="96"/>
      <c r="D38" s="17"/>
      <c r="E38" s="17"/>
      <c r="F38" s="2"/>
      <c r="G38" s="2"/>
      <c r="H38" s="2"/>
      <c r="I38" s="2"/>
      <c r="J38" s="2"/>
      <c r="K38" s="2"/>
      <c r="L38" s="2"/>
    </row>
    <row r="39" spans="1:12" ht="36.75" customHeight="1" x14ac:dyDescent="0.2">
      <c r="A39" s="2">
        <v>11</v>
      </c>
      <c r="B39" s="96" t="s">
        <v>28</v>
      </c>
      <c r="C39" s="96"/>
      <c r="D39" s="17"/>
      <c r="E39" s="17"/>
      <c r="F39" s="2"/>
      <c r="G39" s="2"/>
      <c r="H39" s="2"/>
      <c r="I39" s="2"/>
      <c r="J39" s="2"/>
      <c r="K39" s="2"/>
      <c r="L39" s="2"/>
    </row>
    <row r="40" spans="1:12" x14ac:dyDescent="0.2">
      <c r="B40" s="4"/>
      <c r="C40" s="4"/>
      <c r="D40" s="4"/>
      <c r="E40" s="4"/>
    </row>
    <row r="41" spans="1:12" x14ac:dyDescent="0.2">
      <c r="B41" s="4"/>
      <c r="C41" s="4"/>
      <c r="D41" s="4"/>
      <c r="E41" s="4"/>
    </row>
  </sheetData>
  <mergeCells count="16">
    <mergeCell ref="B29:C29"/>
    <mergeCell ref="B30:C30"/>
    <mergeCell ref="A1:J2"/>
    <mergeCell ref="B14:G15"/>
    <mergeCell ref="B16:B17"/>
    <mergeCell ref="C16:C17"/>
    <mergeCell ref="B39:C39"/>
    <mergeCell ref="B28:C28"/>
    <mergeCell ref="B35:C35"/>
    <mergeCell ref="B36:C36"/>
    <mergeCell ref="B37:C37"/>
    <mergeCell ref="B38:C38"/>
    <mergeCell ref="B31:C31"/>
    <mergeCell ref="B32:C32"/>
    <mergeCell ref="B33:C33"/>
    <mergeCell ref="B34:C34"/>
  </mergeCells>
  <phoneticPr fontId="0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topLeftCell="A13" zoomScaleNormal="100" zoomScaleSheetLayoutView="100" workbookViewId="0">
      <selection activeCell="E48" sqref="E48"/>
    </sheetView>
  </sheetViews>
  <sheetFormatPr defaultRowHeight="12.75" x14ac:dyDescent="0.2"/>
  <cols>
    <col min="1" max="1" width="3.140625" style="1" customWidth="1"/>
    <col min="2" max="2" width="39.5703125" style="1" customWidth="1"/>
    <col min="3" max="3" width="11.42578125" style="1" customWidth="1"/>
    <col min="4" max="4" width="10.7109375" style="1" customWidth="1"/>
    <col min="5" max="5" width="14.140625" style="1" customWidth="1"/>
    <col min="6" max="6" width="0.140625" style="1" customWidth="1"/>
    <col min="7" max="8" width="0" style="1" hidden="1" customWidth="1"/>
    <col min="9" max="9" width="8.7109375" style="1" hidden="1" customWidth="1"/>
    <col min="10" max="10" width="0" style="1" hidden="1" customWidth="1"/>
    <col min="11" max="24" width="9.140625" style="1"/>
  </cols>
  <sheetData>
    <row r="1" spans="1:24" x14ac:dyDescent="0.2">
      <c r="A1" s="92" t="s">
        <v>59</v>
      </c>
      <c r="B1" s="92"/>
      <c r="C1" s="92"/>
      <c r="D1" s="92"/>
      <c r="E1" s="92"/>
      <c r="F1" s="92"/>
      <c r="G1" s="92"/>
      <c r="H1" s="92"/>
      <c r="I1" s="92"/>
      <c r="J1" s="92"/>
    </row>
    <row r="2" spans="1:24" x14ac:dyDescent="0.2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24" ht="70.5" customHeight="1" x14ac:dyDescent="0.2">
      <c r="A3" s="4"/>
      <c r="B3" s="6"/>
      <c r="C3" s="7" t="s">
        <v>7</v>
      </c>
      <c r="D3" s="8" t="s">
        <v>8</v>
      </c>
      <c r="E3" s="8" t="s">
        <v>9</v>
      </c>
      <c r="F3" s="5"/>
      <c r="G3" s="5"/>
      <c r="H3" s="5"/>
      <c r="I3" s="5"/>
      <c r="J3" s="5"/>
    </row>
    <row r="4" spans="1:24" x14ac:dyDescent="0.2">
      <c r="A4" s="4"/>
      <c r="B4" s="6" t="s">
        <v>6</v>
      </c>
      <c r="C4" s="9">
        <v>1</v>
      </c>
      <c r="D4" s="6">
        <v>2</v>
      </c>
      <c r="E4" s="6">
        <v>3</v>
      </c>
      <c r="F4" s="4"/>
      <c r="G4" s="4"/>
      <c r="H4" s="4"/>
      <c r="I4" s="4"/>
      <c r="J4" s="4"/>
    </row>
    <row r="5" spans="1:24" x14ac:dyDescent="0.2">
      <c r="A5" s="4"/>
      <c r="B5" s="10" t="s">
        <v>0</v>
      </c>
      <c r="C5" s="9">
        <v>160</v>
      </c>
      <c r="D5" s="9">
        <v>154</v>
      </c>
      <c r="E5" s="9">
        <v>6</v>
      </c>
      <c r="F5" s="4"/>
      <c r="G5" s="4"/>
      <c r="H5" s="4"/>
      <c r="I5" s="4"/>
      <c r="J5" s="4"/>
    </row>
    <row r="6" spans="1:24" x14ac:dyDescent="0.2">
      <c r="A6" s="4"/>
      <c r="B6" s="10" t="s">
        <v>1</v>
      </c>
      <c r="C6" s="9">
        <v>18</v>
      </c>
      <c r="D6" s="9">
        <v>18</v>
      </c>
      <c r="E6" s="9"/>
      <c r="F6" s="4"/>
      <c r="G6" s="4"/>
      <c r="H6" s="4"/>
      <c r="I6" s="4"/>
      <c r="J6" s="4"/>
    </row>
    <row r="7" spans="1:24" x14ac:dyDescent="0.2">
      <c r="A7" s="4"/>
      <c r="B7" s="10" t="s">
        <v>2</v>
      </c>
      <c r="C7" s="9">
        <v>122</v>
      </c>
      <c r="D7" s="9">
        <v>122</v>
      </c>
      <c r="E7" s="9"/>
      <c r="F7" s="4"/>
      <c r="G7" s="4"/>
      <c r="H7" s="4"/>
      <c r="I7" s="4"/>
      <c r="J7" s="4"/>
    </row>
    <row r="8" spans="1:24" ht="36.75" customHeight="1" x14ac:dyDescent="0.2">
      <c r="A8" s="4"/>
      <c r="B8" s="11" t="s">
        <v>31</v>
      </c>
      <c r="C8" s="9">
        <v>108</v>
      </c>
      <c r="D8" s="9">
        <v>108</v>
      </c>
      <c r="E8" s="9"/>
      <c r="F8" s="4"/>
      <c r="G8" s="4"/>
      <c r="H8" s="4"/>
      <c r="I8" s="4"/>
      <c r="J8" s="4"/>
    </row>
    <row r="9" spans="1:24" s="24" customFormat="1" ht="24.75" customHeight="1" x14ac:dyDescent="0.2">
      <c r="A9" s="21"/>
      <c r="B9" s="25" t="s">
        <v>44</v>
      </c>
      <c r="C9" s="22">
        <v>1</v>
      </c>
      <c r="D9" s="22">
        <v>1</v>
      </c>
      <c r="E9" s="22"/>
      <c r="F9" s="21"/>
      <c r="G9" s="21"/>
      <c r="H9" s="21"/>
      <c r="I9" s="21"/>
      <c r="J9" s="21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</row>
    <row r="10" spans="1:24" x14ac:dyDescent="0.2">
      <c r="A10" s="4"/>
      <c r="B10" s="10" t="s">
        <v>3</v>
      </c>
      <c r="C10" s="2"/>
      <c r="D10" s="2"/>
      <c r="E10" s="2"/>
      <c r="F10" s="4"/>
      <c r="G10" s="4"/>
      <c r="H10" s="4"/>
      <c r="I10" s="4"/>
      <c r="J10" s="4"/>
    </row>
    <row r="11" spans="1:24" x14ac:dyDescent="0.2">
      <c r="A11" s="4"/>
      <c r="B11" s="10" t="s">
        <v>4</v>
      </c>
      <c r="C11" s="17">
        <v>8</v>
      </c>
      <c r="D11" s="17">
        <v>8</v>
      </c>
      <c r="E11" s="9"/>
      <c r="F11" s="4"/>
      <c r="G11" s="4"/>
      <c r="H11" s="4"/>
      <c r="I11" s="4"/>
      <c r="J11" s="4"/>
    </row>
    <row r="12" spans="1:24" x14ac:dyDescent="0.2">
      <c r="A12" s="4"/>
      <c r="B12" s="10" t="s">
        <v>10</v>
      </c>
      <c r="C12" s="9"/>
      <c r="D12" s="9"/>
      <c r="E12" s="9"/>
      <c r="F12" s="4"/>
      <c r="G12" s="4"/>
      <c r="H12" s="4"/>
      <c r="I12" s="4"/>
      <c r="J12" s="4"/>
    </row>
    <row r="13" spans="1:24" x14ac:dyDescent="0.2">
      <c r="A13" s="58"/>
      <c r="B13" s="59" t="s">
        <v>5</v>
      </c>
      <c r="C13" s="60">
        <f>SUM(C5:C12)</f>
        <v>417</v>
      </c>
      <c r="D13" s="60">
        <f>SUM(D5:D12)</f>
        <v>411</v>
      </c>
      <c r="E13" s="60">
        <f>SUM(E5:E12)</f>
        <v>6</v>
      </c>
      <c r="F13" s="4"/>
      <c r="G13" s="4"/>
      <c r="H13" s="4"/>
      <c r="I13" s="4"/>
      <c r="J13" s="4"/>
    </row>
    <row r="14" spans="1:24" x14ac:dyDescent="0.2">
      <c r="A14" s="4"/>
      <c r="B14" s="93" t="s">
        <v>29</v>
      </c>
      <c r="C14" s="93"/>
      <c r="D14" s="93"/>
      <c r="E14" s="93"/>
      <c r="F14" s="93"/>
      <c r="G14" s="93"/>
      <c r="H14" s="4"/>
      <c r="I14" s="4"/>
      <c r="J14" s="4"/>
    </row>
    <row r="15" spans="1:24" ht="8.25" customHeight="1" x14ac:dyDescent="0.2">
      <c r="A15" s="4"/>
      <c r="B15" s="93"/>
      <c r="C15" s="93"/>
      <c r="D15" s="93"/>
      <c r="E15" s="93"/>
      <c r="F15" s="93"/>
      <c r="G15" s="93"/>
      <c r="H15" s="4"/>
      <c r="I15" s="4"/>
      <c r="J15" s="4"/>
    </row>
    <row r="16" spans="1:24" ht="27" customHeight="1" x14ac:dyDescent="0.2">
      <c r="A16" s="12"/>
      <c r="B16" s="94" t="s">
        <v>11</v>
      </c>
      <c r="C16" s="94" t="s">
        <v>35</v>
      </c>
      <c r="D16" s="14" t="s">
        <v>18</v>
      </c>
      <c r="E16" s="15" t="s">
        <v>19</v>
      </c>
      <c r="F16" s="4"/>
      <c r="G16" s="4"/>
      <c r="H16" s="4"/>
      <c r="I16" s="4"/>
      <c r="J16" s="4"/>
    </row>
    <row r="17" spans="1:24" ht="21" customHeight="1" x14ac:dyDescent="0.2">
      <c r="A17" s="12"/>
      <c r="B17" s="94"/>
      <c r="C17" s="94"/>
      <c r="D17" s="16">
        <v>1</v>
      </c>
      <c r="E17" s="16">
        <v>2</v>
      </c>
      <c r="F17" s="4"/>
      <c r="G17" s="4"/>
      <c r="H17" s="4"/>
      <c r="I17" s="4"/>
      <c r="J17" s="4"/>
    </row>
    <row r="18" spans="1:24" ht="25.5" x14ac:dyDescent="0.2">
      <c r="A18" s="12">
        <v>1</v>
      </c>
      <c r="B18" s="13" t="s">
        <v>12</v>
      </c>
      <c r="C18" s="12" t="s">
        <v>36</v>
      </c>
      <c r="D18" s="17"/>
      <c r="E18" s="17"/>
      <c r="F18" s="4"/>
      <c r="G18" s="4"/>
      <c r="H18" s="4"/>
      <c r="I18" s="4"/>
      <c r="J18" s="4"/>
    </row>
    <row r="19" spans="1:24" ht="25.5" x14ac:dyDescent="0.2">
      <c r="A19" s="12">
        <v>2</v>
      </c>
      <c r="B19" s="13" t="s">
        <v>13</v>
      </c>
      <c r="C19" s="12" t="s">
        <v>37</v>
      </c>
      <c r="D19" s="17"/>
      <c r="E19" s="17"/>
      <c r="F19" s="4"/>
      <c r="G19" s="4"/>
      <c r="H19" s="4"/>
      <c r="I19" s="4"/>
      <c r="J19" s="4"/>
      <c r="X19"/>
    </row>
    <row r="20" spans="1:24" ht="25.5" x14ac:dyDescent="0.2">
      <c r="A20" s="12">
        <v>3</v>
      </c>
      <c r="B20" s="13" t="s">
        <v>14</v>
      </c>
      <c r="C20" s="12" t="s">
        <v>38</v>
      </c>
      <c r="D20" s="17"/>
      <c r="E20" s="17"/>
      <c r="F20" s="4"/>
      <c r="G20" s="4"/>
      <c r="H20" s="4"/>
      <c r="I20" s="4"/>
      <c r="J20" s="4"/>
    </row>
    <row r="21" spans="1:24" ht="30" customHeight="1" x14ac:dyDescent="0.2">
      <c r="A21" s="12">
        <v>4</v>
      </c>
      <c r="B21" s="13" t="s">
        <v>15</v>
      </c>
      <c r="C21" s="12" t="s">
        <v>39</v>
      </c>
      <c r="D21" s="17"/>
      <c r="E21" s="17"/>
      <c r="F21" s="4"/>
      <c r="G21" s="4"/>
      <c r="H21" s="4"/>
      <c r="I21" s="4"/>
      <c r="J21" s="4"/>
    </row>
    <row r="22" spans="1:24" x14ac:dyDescent="0.2">
      <c r="A22" s="12">
        <v>5</v>
      </c>
      <c r="B22" s="13" t="s">
        <v>16</v>
      </c>
      <c r="C22" s="12" t="s">
        <v>40</v>
      </c>
      <c r="D22" s="17"/>
      <c r="E22" s="17"/>
      <c r="F22" s="4"/>
      <c r="G22" s="4"/>
      <c r="H22" s="4"/>
      <c r="I22" s="4"/>
      <c r="J22" s="4"/>
    </row>
    <row r="23" spans="1:24" x14ac:dyDescent="0.2">
      <c r="A23" s="12">
        <v>6</v>
      </c>
      <c r="B23" s="12" t="s">
        <v>17</v>
      </c>
      <c r="C23" s="12"/>
      <c r="D23" s="17"/>
      <c r="E23" s="17"/>
      <c r="F23" s="4"/>
      <c r="G23" s="4"/>
      <c r="H23" s="4"/>
      <c r="I23" s="4"/>
      <c r="J23" s="4"/>
    </row>
    <row r="24" spans="1:24" ht="25.5" x14ac:dyDescent="0.2">
      <c r="A24" s="13">
        <v>7</v>
      </c>
      <c r="B24" s="13" t="s">
        <v>32</v>
      </c>
      <c r="C24" s="13"/>
      <c r="D24" s="19"/>
      <c r="E24" s="19"/>
      <c r="F24" s="4"/>
      <c r="G24" s="4"/>
      <c r="H24" s="4"/>
      <c r="I24" s="4"/>
      <c r="J24" s="4"/>
    </row>
    <row r="25" spans="1:24" x14ac:dyDescent="0.2">
      <c r="A25" s="13">
        <v>8</v>
      </c>
      <c r="B25" s="12" t="s">
        <v>17</v>
      </c>
      <c r="C25" s="13"/>
      <c r="D25" s="19"/>
      <c r="E25" s="19"/>
      <c r="F25" s="4"/>
      <c r="G25" s="4"/>
      <c r="H25" s="4"/>
      <c r="I25" s="4"/>
      <c r="J25" s="4"/>
    </row>
    <row r="26" spans="1:24" ht="25.5" x14ac:dyDescent="0.2">
      <c r="A26" s="13">
        <v>9</v>
      </c>
      <c r="B26" s="13" t="s">
        <v>33</v>
      </c>
      <c r="C26" s="13"/>
      <c r="D26" s="19"/>
      <c r="E26" s="19"/>
      <c r="F26" s="4"/>
      <c r="G26" s="4"/>
      <c r="H26" s="4"/>
      <c r="I26" s="4"/>
      <c r="J26" s="4"/>
    </row>
    <row r="27" spans="1:24" x14ac:dyDescent="0.2">
      <c r="A27" s="12">
        <v>10</v>
      </c>
      <c r="B27" s="12" t="s">
        <v>17</v>
      </c>
      <c r="C27" s="12"/>
      <c r="D27" s="54"/>
      <c r="E27" s="54"/>
      <c r="F27" s="4"/>
      <c r="G27" s="4"/>
      <c r="H27" s="4"/>
      <c r="I27" s="4"/>
      <c r="J27" s="4"/>
    </row>
    <row r="28" spans="1:24" ht="29.25" customHeight="1" x14ac:dyDescent="0.2">
      <c r="B28" s="95" t="s">
        <v>34</v>
      </c>
      <c r="C28" s="95"/>
      <c r="D28" s="66" t="s">
        <v>41</v>
      </c>
      <c r="E28" s="11" t="s">
        <v>87</v>
      </c>
      <c r="F28" s="76"/>
      <c r="G28" s="76"/>
      <c r="H28" s="76"/>
      <c r="I28" s="76"/>
      <c r="J28" s="76"/>
      <c r="K28" s="76" t="s">
        <v>88</v>
      </c>
      <c r="L28" s="76" t="s">
        <v>90</v>
      </c>
    </row>
    <row r="29" spans="1:24" x14ac:dyDescent="0.2">
      <c r="A29" s="2">
        <v>1</v>
      </c>
      <c r="B29" s="89" t="s">
        <v>20</v>
      </c>
      <c r="C29" s="89"/>
      <c r="D29" s="17">
        <v>66</v>
      </c>
      <c r="E29" s="17">
        <v>25</v>
      </c>
      <c r="F29" s="2"/>
      <c r="G29" s="2"/>
      <c r="H29" s="2"/>
      <c r="I29" s="2"/>
      <c r="J29" s="2"/>
      <c r="K29" s="2">
        <v>2620000</v>
      </c>
      <c r="L29" s="2"/>
    </row>
    <row r="30" spans="1:24" x14ac:dyDescent="0.2">
      <c r="A30" s="2">
        <v>2</v>
      </c>
      <c r="B30" s="90" t="s">
        <v>21</v>
      </c>
      <c r="C30" s="90"/>
      <c r="D30" s="17"/>
      <c r="E30" s="17"/>
      <c r="F30" s="2"/>
      <c r="G30" s="2"/>
      <c r="H30" s="2"/>
      <c r="I30" s="2"/>
      <c r="J30" s="2"/>
      <c r="K30" s="2"/>
      <c r="L30" s="2"/>
    </row>
    <row r="31" spans="1:24" x14ac:dyDescent="0.2">
      <c r="A31" s="2">
        <v>3</v>
      </c>
      <c r="B31" s="90" t="s">
        <v>22</v>
      </c>
      <c r="C31" s="90"/>
      <c r="D31" s="17">
        <v>26</v>
      </c>
      <c r="E31" s="17"/>
      <c r="F31" s="2"/>
      <c r="G31" s="2"/>
      <c r="H31" s="2"/>
      <c r="I31" s="2"/>
      <c r="J31" s="2"/>
      <c r="K31" s="2"/>
      <c r="L31" s="2"/>
    </row>
    <row r="32" spans="1:24" x14ac:dyDescent="0.2">
      <c r="A32" s="2">
        <v>4</v>
      </c>
      <c r="B32" s="90" t="s">
        <v>23</v>
      </c>
      <c r="C32" s="90"/>
      <c r="D32" s="17">
        <v>3300000</v>
      </c>
      <c r="E32" s="17"/>
      <c r="F32" s="2"/>
      <c r="G32" s="2"/>
      <c r="H32" s="2"/>
      <c r="I32" s="2"/>
      <c r="J32" s="2"/>
      <c r="K32" s="2"/>
      <c r="L32" s="2"/>
    </row>
    <row r="33" spans="1:12" x14ac:dyDescent="0.2">
      <c r="A33" s="2">
        <v>5</v>
      </c>
      <c r="B33" s="90" t="s">
        <v>24</v>
      </c>
      <c r="C33" s="90"/>
      <c r="D33" s="17">
        <v>23</v>
      </c>
      <c r="E33" s="17"/>
      <c r="F33" s="2"/>
      <c r="G33" s="2"/>
      <c r="H33" s="2"/>
      <c r="I33" s="2"/>
      <c r="J33" s="2"/>
      <c r="K33" s="2"/>
      <c r="L33" s="2"/>
    </row>
    <row r="34" spans="1:12" x14ac:dyDescent="0.2">
      <c r="A34" s="2">
        <v>6</v>
      </c>
      <c r="B34" s="90" t="s">
        <v>43</v>
      </c>
      <c r="C34" s="90"/>
      <c r="D34" s="17"/>
      <c r="E34" s="17"/>
      <c r="F34" s="2"/>
      <c r="G34" s="2"/>
      <c r="H34" s="2"/>
      <c r="I34" s="2"/>
      <c r="J34" s="2"/>
      <c r="K34" s="2"/>
      <c r="L34" s="2"/>
    </row>
    <row r="35" spans="1:12" x14ac:dyDescent="0.2">
      <c r="A35" s="2">
        <v>7</v>
      </c>
      <c r="B35" s="90" t="s">
        <v>17</v>
      </c>
      <c r="C35" s="90"/>
      <c r="D35" s="17"/>
      <c r="E35" s="17"/>
      <c r="F35" s="2"/>
      <c r="G35" s="2"/>
      <c r="H35" s="2"/>
      <c r="I35" s="2"/>
      <c r="J35" s="2"/>
      <c r="K35" s="2"/>
      <c r="L35" s="2"/>
    </row>
    <row r="36" spans="1:12" x14ac:dyDescent="0.2">
      <c r="A36" s="2">
        <v>8</v>
      </c>
      <c r="B36" s="90" t="s">
        <v>25</v>
      </c>
      <c r="C36" s="90"/>
      <c r="D36" s="17">
        <v>7</v>
      </c>
      <c r="E36" s="17"/>
      <c r="F36" s="2"/>
      <c r="G36" s="2"/>
      <c r="H36" s="2"/>
      <c r="I36" s="2"/>
      <c r="J36" s="2"/>
      <c r="K36" s="2"/>
      <c r="L36" s="2"/>
    </row>
    <row r="37" spans="1:12" ht="24" customHeight="1" x14ac:dyDescent="0.2">
      <c r="A37" s="3">
        <v>9</v>
      </c>
      <c r="B37" s="96" t="s">
        <v>26</v>
      </c>
      <c r="C37" s="96"/>
      <c r="D37" s="17"/>
      <c r="E37" s="17"/>
      <c r="F37" s="2"/>
      <c r="G37" s="2"/>
      <c r="H37" s="2"/>
      <c r="I37" s="2"/>
      <c r="J37" s="2"/>
      <c r="K37" s="2"/>
      <c r="L37" s="2"/>
    </row>
    <row r="38" spans="1:12" ht="25.5" customHeight="1" x14ac:dyDescent="0.2">
      <c r="A38" s="2">
        <v>10</v>
      </c>
      <c r="B38" s="96" t="s">
        <v>27</v>
      </c>
      <c r="C38" s="96"/>
      <c r="D38" s="17" t="s">
        <v>41</v>
      </c>
      <c r="E38" s="17"/>
      <c r="F38" s="2"/>
      <c r="G38" s="2"/>
      <c r="H38" s="2"/>
      <c r="I38" s="2"/>
      <c r="J38" s="2"/>
      <c r="K38" s="2"/>
      <c r="L38" s="2"/>
    </row>
    <row r="39" spans="1:12" ht="36.75" customHeight="1" x14ac:dyDescent="0.2">
      <c r="A39" s="2">
        <v>11</v>
      </c>
      <c r="B39" s="96" t="s">
        <v>28</v>
      </c>
      <c r="C39" s="96"/>
      <c r="D39" s="17"/>
      <c r="E39" s="17"/>
      <c r="F39" s="2"/>
      <c r="G39" s="2"/>
      <c r="H39" s="2"/>
      <c r="I39" s="2"/>
      <c r="J39" s="2"/>
      <c r="K39" s="2"/>
      <c r="L39" s="2"/>
    </row>
    <row r="40" spans="1:12" x14ac:dyDescent="0.2">
      <c r="B40" s="4"/>
      <c r="C40" s="4"/>
      <c r="D40" s="4"/>
      <c r="E40" s="4"/>
    </row>
    <row r="41" spans="1:12" x14ac:dyDescent="0.2">
      <c r="B41" s="4"/>
      <c r="C41" s="4"/>
      <c r="D41" s="4"/>
      <c r="E41" s="4"/>
    </row>
  </sheetData>
  <mergeCells count="16">
    <mergeCell ref="B39:C39"/>
    <mergeCell ref="B28:C28"/>
    <mergeCell ref="B35:C35"/>
    <mergeCell ref="B36:C36"/>
    <mergeCell ref="B37:C37"/>
    <mergeCell ref="B38:C38"/>
    <mergeCell ref="B31:C31"/>
    <mergeCell ref="B32:C32"/>
    <mergeCell ref="B33:C33"/>
    <mergeCell ref="B34:C34"/>
    <mergeCell ref="B29:C29"/>
    <mergeCell ref="B30:C30"/>
    <mergeCell ref="A1:J2"/>
    <mergeCell ref="B14:G15"/>
    <mergeCell ref="B16:B17"/>
    <mergeCell ref="C16:C17"/>
  </mergeCells>
  <phoneticPr fontId="0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topLeftCell="A13" zoomScaleNormal="100" zoomScaleSheetLayoutView="100" workbookViewId="0">
      <selection activeCell="E32" sqref="E32"/>
    </sheetView>
  </sheetViews>
  <sheetFormatPr defaultRowHeight="12.75" x14ac:dyDescent="0.2"/>
  <cols>
    <col min="1" max="1" width="3.140625" style="1" customWidth="1"/>
    <col min="2" max="2" width="39.5703125" style="1" customWidth="1"/>
    <col min="3" max="3" width="11.42578125" style="1" customWidth="1"/>
    <col min="4" max="4" width="10.7109375" style="1" customWidth="1"/>
    <col min="5" max="5" width="14.140625" style="1" customWidth="1"/>
    <col min="6" max="6" width="0.140625" style="1" customWidth="1"/>
    <col min="7" max="8" width="0" style="1" hidden="1" customWidth="1"/>
    <col min="9" max="9" width="8.7109375" style="1" hidden="1" customWidth="1"/>
    <col min="10" max="10" width="0" style="1" hidden="1" customWidth="1"/>
    <col min="11" max="24" width="9.140625" style="1"/>
  </cols>
  <sheetData>
    <row r="1" spans="1:24" x14ac:dyDescent="0.2">
      <c r="A1" s="92" t="s">
        <v>60</v>
      </c>
      <c r="B1" s="92"/>
      <c r="C1" s="92"/>
      <c r="D1" s="92"/>
      <c r="E1" s="92"/>
      <c r="F1" s="92"/>
      <c r="G1" s="92"/>
      <c r="H1" s="92"/>
      <c r="I1" s="92"/>
      <c r="J1" s="92"/>
    </row>
    <row r="2" spans="1:24" x14ac:dyDescent="0.2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24" ht="70.5" customHeight="1" x14ac:dyDescent="0.2">
      <c r="A3" s="4"/>
      <c r="B3" s="6"/>
      <c r="C3" s="7" t="s">
        <v>7</v>
      </c>
      <c r="D3" s="8" t="s">
        <v>8</v>
      </c>
      <c r="E3" s="8" t="s">
        <v>9</v>
      </c>
      <c r="F3" s="5"/>
      <c r="G3" s="5"/>
      <c r="H3" s="5"/>
      <c r="I3" s="5"/>
      <c r="J3" s="5"/>
    </row>
    <row r="4" spans="1:24" x14ac:dyDescent="0.2">
      <c r="A4" s="4"/>
      <c r="B4" s="6" t="s">
        <v>6</v>
      </c>
      <c r="C4" s="9">
        <v>1</v>
      </c>
      <c r="D4" s="6">
        <v>2</v>
      </c>
      <c r="E4" s="6">
        <v>3</v>
      </c>
      <c r="F4" s="4"/>
      <c r="G4" s="4"/>
      <c r="H4" s="4"/>
      <c r="I4" s="4"/>
      <c r="J4" s="4"/>
    </row>
    <row r="5" spans="1:24" x14ac:dyDescent="0.2">
      <c r="A5" s="4"/>
      <c r="B5" s="10" t="s">
        <v>0</v>
      </c>
      <c r="C5" s="9">
        <v>44</v>
      </c>
      <c r="D5" s="9">
        <v>42</v>
      </c>
      <c r="E5" s="9">
        <v>2</v>
      </c>
      <c r="F5" s="4"/>
      <c r="G5" s="4"/>
      <c r="H5" s="4"/>
      <c r="I5" s="4"/>
      <c r="J5" s="4"/>
    </row>
    <row r="6" spans="1:24" x14ac:dyDescent="0.2">
      <c r="A6" s="4"/>
      <c r="B6" s="10" t="s">
        <v>1</v>
      </c>
      <c r="C6" s="9">
        <v>11</v>
      </c>
      <c r="D6" s="9">
        <v>11</v>
      </c>
      <c r="E6" s="9"/>
      <c r="F6" s="4"/>
      <c r="G6" s="4"/>
      <c r="H6" s="4"/>
      <c r="I6" s="4"/>
      <c r="J6" s="4"/>
    </row>
    <row r="7" spans="1:24" x14ac:dyDescent="0.2">
      <c r="A7" s="4"/>
      <c r="B7" s="10" t="s">
        <v>2</v>
      </c>
      <c r="C7" s="9">
        <v>27</v>
      </c>
      <c r="D7" s="9">
        <v>27</v>
      </c>
      <c r="E7" s="9"/>
      <c r="F7" s="4"/>
      <c r="G7" s="4"/>
      <c r="H7" s="4"/>
      <c r="I7" s="4"/>
      <c r="J7" s="4"/>
    </row>
    <row r="8" spans="1:24" ht="36.75" customHeight="1" x14ac:dyDescent="0.2">
      <c r="A8" s="4"/>
      <c r="B8" s="11" t="s">
        <v>31</v>
      </c>
      <c r="C8" s="9">
        <v>59</v>
      </c>
      <c r="D8" s="9">
        <v>59</v>
      </c>
      <c r="E8" s="9"/>
      <c r="F8" s="4"/>
      <c r="G8" s="4"/>
      <c r="H8" s="4"/>
      <c r="I8" s="4"/>
      <c r="J8" s="4"/>
    </row>
    <row r="9" spans="1:24" s="24" customFormat="1" ht="24.75" customHeight="1" x14ac:dyDescent="0.2">
      <c r="A9" s="21"/>
      <c r="B9" s="25" t="s">
        <v>44</v>
      </c>
      <c r="C9" s="22"/>
      <c r="D9" s="22"/>
      <c r="E9" s="22"/>
      <c r="F9" s="21"/>
      <c r="G9" s="21"/>
      <c r="H9" s="21"/>
      <c r="I9" s="21"/>
      <c r="J9" s="21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</row>
    <row r="10" spans="1:24" x14ac:dyDescent="0.2">
      <c r="A10" s="4"/>
      <c r="B10" s="10" t="s">
        <v>3</v>
      </c>
      <c r="C10" s="2"/>
      <c r="D10" s="2"/>
      <c r="E10" s="2"/>
      <c r="F10" s="4"/>
      <c r="G10" s="4"/>
      <c r="H10" s="4"/>
      <c r="I10" s="4"/>
      <c r="J10" s="4"/>
    </row>
    <row r="11" spans="1:24" x14ac:dyDescent="0.2">
      <c r="A11" s="4"/>
      <c r="B11" s="10" t="s">
        <v>4</v>
      </c>
      <c r="C11" s="17">
        <v>14</v>
      </c>
      <c r="D11" s="17">
        <v>10</v>
      </c>
      <c r="E11" s="9">
        <v>4</v>
      </c>
      <c r="F11" s="4"/>
      <c r="G11" s="4"/>
      <c r="H11" s="4"/>
      <c r="I11" s="4"/>
      <c r="J11" s="4"/>
    </row>
    <row r="12" spans="1:24" x14ac:dyDescent="0.2">
      <c r="A12" s="4"/>
      <c r="B12" s="10" t="s">
        <v>10</v>
      </c>
      <c r="C12" s="9">
        <v>84</v>
      </c>
      <c r="D12" s="9">
        <v>79</v>
      </c>
      <c r="E12" s="9">
        <v>5</v>
      </c>
      <c r="F12" s="4"/>
      <c r="G12" s="4"/>
      <c r="H12" s="4"/>
      <c r="I12" s="4"/>
      <c r="J12" s="4"/>
    </row>
    <row r="13" spans="1:24" x14ac:dyDescent="0.2">
      <c r="A13" s="4"/>
      <c r="B13" s="49" t="s">
        <v>5</v>
      </c>
      <c r="C13" s="50">
        <f>SUM(C5:C12)</f>
        <v>239</v>
      </c>
      <c r="D13" s="50">
        <f>SUM(D5:D12)</f>
        <v>228</v>
      </c>
      <c r="E13" s="50">
        <f>SUM(E5:E12)</f>
        <v>11</v>
      </c>
      <c r="F13" s="4"/>
      <c r="G13" s="4"/>
      <c r="H13" s="4"/>
      <c r="I13" s="4"/>
      <c r="J13" s="4"/>
    </row>
    <row r="14" spans="1:24" x14ac:dyDescent="0.2">
      <c r="A14" s="4"/>
      <c r="B14" s="93" t="s">
        <v>29</v>
      </c>
      <c r="C14" s="93"/>
      <c r="D14" s="93"/>
      <c r="E14" s="93"/>
      <c r="F14" s="93"/>
      <c r="G14" s="93"/>
      <c r="H14" s="4"/>
      <c r="I14" s="4"/>
      <c r="J14" s="4"/>
    </row>
    <row r="15" spans="1:24" ht="8.25" customHeight="1" x14ac:dyDescent="0.2">
      <c r="A15" s="4"/>
      <c r="B15" s="93"/>
      <c r="C15" s="93"/>
      <c r="D15" s="93"/>
      <c r="E15" s="93"/>
      <c r="F15" s="93"/>
      <c r="G15" s="93"/>
      <c r="H15" s="4"/>
      <c r="I15" s="4"/>
      <c r="J15" s="4"/>
    </row>
    <row r="16" spans="1:24" ht="27" customHeight="1" x14ac:dyDescent="0.2">
      <c r="A16" s="12"/>
      <c r="B16" s="94" t="s">
        <v>11</v>
      </c>
      <c r="C16" s="94" t="s">
        <v>35</v>
      </c>
      <c r="D16" s="14" t="s">
        <v>18</v>
      </c>
      <c r="E16" s="15" t="s">
        <v>19</v>
      </c>
      <c r="F16" s="4"/>
      <c r="G16" s="4"/>
      <c r="H16" s="4"/>
      <c r="I16" s="4"/>
      <c r="J16" s="4"/>
    </row>
    <row r="17" spans="1:24" ht="21" customHeight="1" x14ac:dyDescent="0.2">
      <c r="A17" s="12"/>
      <c r="B17" s="94"/>
      <c r="C17" s="94"/>
      <c r="D17" s="16">
        <v>1</v>
      </c>
      <c r="E17" s="16">
        <v>2</v>
      </c>
      <c r="F17" s="4"/>
      <c r="G17" s="4"/>
      <c r="H17" s="4"/>
      <c r="I17" s="4"/>
      <c r="J17" s="4"/>
    </row>
    <row r="18" spans="1:24" ht="25.5" x14ac:dyDescent="0.2">
      <c r="A18" s="12">
        <v>1</v>
      </c>
      <c r="B18" s="13" t="s">
        <v>12</v>
      </c>
      <c r="C18" s="12" t="s">
        <v>36</v>
      </c>
      <c r="D18" s="17"/>
      <c r="E18" s="17"/>
      <c r="F18" s="4"/>
      <c r="G18" s="4"/>
      <c r="H18" s="4"/>
      <c r="I18" s="4"/>
      <c r="J18" s="4"/>
    </row>
    <row r="19" spans="1:24" ht="25.5" x14ac:dyDescent="0.2">
      <c r="A19" s="12">
        <v>2</v>
      </c>
      <c r="B19" s="13" t="s">
        <v>13</v>
      </c>
      <c r="C19" s="12" t="s">
        <v>37</v>
      </c>
      <c r="D19" s="17">
        <v>93</v>
      </c>
      <c r="E19" s="17">
        <v>90</v>
      </c>
      <c r="F19" s="4"/>
      <c r="G19" s="4"/>
      <c r="H19" s="4"/>
      <c r="I19" s="4"/>
      <c r="J19" s="4"/>
      <c r="X19"/>
    </row>
    <row r="20" spans="1:24" ht="25.5" x14ac:dyDescent="0.2">
      <c r="A20" s="12">
        <v>3</v>
      </c>
      <c r="B20" s="13" t="s">
        <v>14</v>
      </c>
      <c r="C20" s="12" t="s">
        <v>38</v>
      </c>
      <c r="D20" s="17"/>
      <c r="E20" s="17"/>
      <c r="F20" s="4"/>
      <c r="G20" s="4"/>
      <c r="H20" s="4"/>
      <c r="I20" s="4"/>
      <c r="J20" s="4"/>
    </row>
    <row r="21" spans="1:24" ht="30" customHeight="1" x14ac:dyDescent="0.2">
      <c r="A21" s="12">
        <v>4</v>
      </c>
      <c r="B21" s="13" t="s">
        <v>15</v>
      </c>
      <c r="C21" s="12" t="s">
        <v>39</v>
      </c>
      <c r="D21" s="17"/>
      <c r="E21" s="17"/>
      <c r="F21" s="4"/>
      <c r="G21" s="4"/>
      <c r="H21" s="4"/>
      <c r="I21" s="4"/>
      <c r="J21" s="4"/>
    </row>
    <row r="22" spans="1:24" x14ac:dyDescent="0.2">
      <c r="A22" s="12">
        <v>5</v>
      </c>
      <c r="B22" s="13" t="s">
        <v>16</v>
      </c>
      <c r="C22" s="12" t="s">
        <v>40</v>
      </c>
      <c r="D22" s="17"/>
      <c r="E22" s="17"/>
      <c r="F22" s="4"/>
      <c r="G22" s="4"/>
      <c r="H22" s="4"/>
      <c r="I22" s="4"/>
      <c r="J22" s="4"/>
    </row>
    <row r="23" spans="1:24" x14ac:dyDescent="0.2">
      <c r="A23" s="12">
        <v>6</v>
      </c>
      <c r="B23" s="12" t="s">
        <v>17</v>
      </c>
      <c r="C23" s="12"/>
      <c r="D23" s="17"/>
      <c r="E23" s="17"/>
      <c r="F23" s="4"/>
      <c r="G23" s="4"/>
      <c r="H23" s="4"/>
      <c r="I23" s="4"/>
      <c r="J23" s="4"/>
    </row>
    <row r="24" spans="1:24" ht="25.5" x14ac:dyDescent="0.2">
      <c r="A24" s="13">
        <v>7</v>
      </c>
      <c r="B24" s="13" t="s">
        <v>32</v>
      </c>
      <c r="C24" s="13"/>
      <c r="D24" s="19"/>
      <c r="E24" s="19"/>
      <c r="F24" s="4"/>
      <c r="G24" s="4"/>
      <c r="H24" s="4"/>
      <c r="I24" s="4"/>
      <c r="J24" s="4"/>
    </row>
    <row r="25" spans="1:24" x14ac:dyDescent="0.2">
      <c r="A25" s="13">
        <v>8</v>
      </c>
      <c r="B25" s="12" t="s">
        <v>17</v>
      </c>
      <c r="C25" s="13"/>
      <c r="D25" s="19"/>
      <c r="E25" s="19"/>
      <c r="F25" s="4"/>
      <c r="G25" s="4"/>
      <c r="H25" s="4"/>
      <c r="I25" s="4"/>
      <c r="J25" s="4"/>
    </row>
    <row r="26" spans="1:24" ht="25.5" x14ac:dyDescent="0.2">
      <c r="A26" s="13">
        <v>9</v>
      </c>
      <c r="B26" s="13" t="s">
        <v>33</v>
      </c>
      <c r="C26" s="13"/>
      <c r="D26" s="19"/>
      <c r="E26" s="19"/>
      <c r="F26" s="4"/>
      <c r="G26" s="4"/>
      <c r="H26" s="4"/>
      <c r="I26" s="4"/>
      <c r="J26" s="4"/>
    </row>
    <row r="27" spans="1:24" x14ac:dyDescent="0.2">
      <c r="A27" s="12">
        <v>10</v>
      </c>
      <c r="B27" s="12" t="s">
        <v>17</v>
      </c>
      <c r="C27" s="12"/>
      <c r="D27" s="54"/>
      <c r="E27" s="54"/>
      <c r="F27" s="4"/>
      <c r="G27" s="4"/>
      <c r="H27" s="4"/>
      <c r="I27" s="4"/>
      <c r="J27" s="4"/>
    </row>
    <row r="28" spans="1:24" ht="29.25" customHeight="1" x14ac:dyDescent="0.2">
      <c r="B28" s="95" t="s">
        <v>34</v>
      </c>
      <c r="C28" s="95"/>
      <c r="D28" s="66"/>
      <c r="E28" s="11" t="s">
        <v>87</v>
      </c>
      <c r="F28" s="76"/>
      <c r="G28" s="76"/>
      <c r="H28" s="76"/>
      <c r="I28" s="76"/>
      <c r="J28" s="76"/>
      <c r="K28" s="76" t="s">
        <v>88</v>
      </c>
      <c r="L28" s="76" t="s">
        <v>90</v>
      </c>
    </row>
    <row r="29" spans="1:24" x14ac:dyDescent="0.2">
      <c r="A29" s="2">
        <v>1</v>
      </c>
      <c r="B29" s="89" t="s">
        <v>20</v>
      </c>
      <c r="C29" s="89"/>
      <c r="D29" s="17">
        <v>51</v>
      </c>
      <c r="E29" s="17"/>
      <c r="F29" s="2"/>
      <c r="G29" s="2"/>
      <c r="H29" s="2"/>
      <c r="I29" s="2"/>
      <c r="J29" s="2"/>
      <c r="K29" s="2"/>
      <c r="L29" s="2"/>
    </row>
    <row r="30" spans="1:24" x14ac:dyDescent="0.2">
      <c r="A30" s="2">
        <v>2</v>
      </c>
      <c r="B30" s="90" t="s">
        <v>21</v>
      </c>
      <c r="C30" s="90"/>
      <c r="D30" s="17"/>
      <c r="E30" s="17"/>
      <c r="F30" s="2"/>
      <c r="G30" s="2"/>
      <c r="H30" s="2"/>
      <c r="I30" s="2"/>
      <c r="J30" s="2"/>
      <c r="K30" s="2"/>
      <c r="L30" s="2"/>
    </row>
    <row r="31" spans="1:24" x14ac:dyDescent="0.2">
      <c r="A31" s="2">
        <v>3</v>
      </c>
      <c r="B31" s="90" t="s">
        <v>22</v>
      </c>
      <c r="C31" s="90"/>
      <c r="D31" s="17">
        <v>9</v>
      </c>
      <c r="E31" s="17"/>
      <c r="F31" s="2"/>
      <c r="G31" s="2"/>
      <c r="H31" s="2"/>
      <c r="I31" s="2"/>
      <c r="J31" s="2"/>
      <c r="K31" s="2"/>
      <c r="L31" s="2"/>
    </row>
    <row r="32" spans="1:24" x14ac:dyDescent="0.2">
      <c r="A32" s="2">
        <v>4</v>
      </c>
      <c r="B32" s="90" t="s">
        <v>23</v>
      </c>
      <c r="C32" s="90"/>
      <c r="D32" s="17">
        <v>2230000</v>
      </c>
      <c r="E32" s="17"/>
      <c r="F32" s="2"/>
      <c r="G32" s="2"/>
      <c r="H32" s="2"/>
      <c r="I32" s="2"/>
      <c r="J32" s="2"/>
      <c r="K32" s="2"/>
      <c r="L32" s="2">
        <v>220000</v>
      </c>
    </row>
    <row r="33" spans="1:12" x14ac:dyDescent="0.2">
      <c r="A33" s="2">
        <v>5</v>
      </c>
      <c r="B33" s="90" t="s">
        <v>45</v>
      </c>
      <c r="C33" s="90"/>
      <c r="D33" s="17">
        <v>15</v>
      </c>
      <c r="E33" s="17"/>
      <c r="F33" s="2"/>
      <c r="G33" s="2"/>
      <c r="H33" s="2"/>
      <c r="I33" s="2"/>
      <c r="J33" s="2"/>
      <c r="K33" s="2"/>
      <c r="L33" s="2"/>
    </row>
    <row r="34" spans="1:12" x14ac:dyDescent="0.2">
      <c r="A34" s="2">
        <v>6</v>
      </c>
      <c r="B34" s="90" t="s">
        <v>43</v>
      </c>
      <c r="C34" s="90"/>
      <c r="D34" s="17"/>
      <c r="E34" s="17"/>
      <c r="F34" s="2"/>
      <c r="G34" s="2"/>
      <c r="H34" s="2"/>
      <c r="I34" s="2"/>
      <c r="J34" s="2"/>
      <c r="K34" s="2"/>
      <c r="L34" s="2"/>
    </row>
    <row r="35" spans="1:12" x14ac:dyDescent="0.2">
      <c r="A35" s="2">
        <v>7</v>
      </c>
      <c r="B35" s="90" t="s">
        <v>17</v>
      </c>
      <c r="C35" s="90"/>
      <c r="D35" s="17">
        <v>4</v>
      </c>
      <c r="E35" s="17"/>
      <c r="F35" s="2"/>
      <c r="G35" s="2"/>
      <c r="H35" s="2"/>
      <c r="I35" s="2"/>
      <c r="J35" s="2"/>
      <c r="K35" s="2"/>
      <c r="L35" s="2"/>
    </row>
    <row r="36" spans="1:12" x14ac:dyDescent="0.2">
      <c r="A36" s="2">
        <v>8</v>
      </c>
      <c r="B36" s="90" t="s">
        <v>47</v>
      </c>
      <c r="C36" s="90"/>
      <c r="D36" s="17"/>
      <c r="E36" s="17"/>
      <c r="F36" s="2"/>
      <c r="G36" s="2"/>
      <c r="H36" s="2"/>
      <c r="I36" s="2"/>
      <c r="J36" s="2"/>
      <c r="K36" s="2"/>
      <c r="L36" s="2"/>
    </row>
    <row r="37" spans="1:12" ht="24" customHeight="1" x14ac:dyDescent="0.2">
      <c r="A37" s="3">
        <v>9</v>
      </c>
      <c r="B37" s="96" t="s">
        <v>46</v>
      </c>
      <c r="C37" s="96"/>
      <c r="D37" s="17"/>
      <c r="E37" s="17"/>
      <c r="F37" s="2"/>
      <c r="G37" s="2"/>
      <c r="H37" s="2"/>
      <c r="I37" s="2"/>
      <c r="J37" s="2"/>
      <c r="K37" s="2"/>
      <c r="L37" s="2"/>
    </row>
    <row r="38" spans="1:12" ht="25.5" customHeight="1" x14ac:dyDescent="0.2">
      <c r="A38" s="2">
        <v>10</v>
      </c>
      <c r="B38" s="96" t="s">
        <v>0</v>
      </c>
      <c r="C38" s="96"/>
      <c r="D38" s="17"/>
      <c r="E38" s="17"/>
      <c r="F38" s="2"/>
      <c r="G38" s="2"/>
      <c r="H38" s="2"/>
      <c r="I38" s="2"/>
      <c r="J38" s="2"/>
      <c r="K38" s="2"/>
      <c r="L38" s="2"/>
    </row>
    <row r="39" spans="1:12" ht="36.75" customHeight="1" x14ac:dyDescent="0.2">
      <c r="A39" s="2">
        <v>11</v>
      </c>
      <c r="B39" s="96" t="s">
        <v>28</v>
      </c>
      <c r="C39" s="96"/>
      <c r="D39" s="17"/>
      <c r="E39" s="17"/>
      <c r="F39" s="2"/>
      <c r="G39" s="2"/>
      <c r="H39" s="2"/>
      <c r="I39" s="2"/>
      <c r="J39" s="2"/>
      <c r="K39" s="2"/>
      <c r="L39" s="2"/>
    </row>
    <row r="40" spans="1:12" x14ac:dyDescent="0.2">
      <c r="B40" s="4"/>
      <c r="C40" s="4"/>
      <c r="D40" s="4"/>
      <c r="E40" s="4"/>
    </row>
    <row r="41" spans="1:12" x14ac:dyDescent="0.2">
      <c r="B41" s="4"/>
      <c r="C41" s="4"/>
      <c r="D41" s="4"/>
      <c r="E41" s="4"/>
    </row>
  </sheetData>
  <mergeCells count="16">
    <mergeCell ref="B29:C29"/>
    <mergeCell ref="B30:C30"/>
    <mergeCell ref="A1:J2"/>
    <mergeCell ref="B14:G15"/>
    <mergeCell ref="B16:B17"/>
    <mergeCell ref="C16:C17"/>
    <mergeCell ref="B39:C39"/>
    <mergeCell ref="B28:C28"/>
    <mergeCell ref="B35:C35"/>
    <mergeCell ref="B36:C36"/>
    <mergeCell ref="B37:C37"/>
    <mergeCell ref="B38:C38"/>
    <mergeCell ref="B31:C31"/>
    <mergeCell ref="B32:C32"/>
    <mergeCell ref="B33:C33"/>
    <mergeCell ref="B34:C34"/>
  </mergeCells>
  <phoneticPr fontId="0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topLeftCell="A13" zoomScaleNormal="100" zoomScaleSheetLayoutView="100" workbookViewId="0">
      <selection activeCell="O43" sqref="O43"/>
    </sheetView>
  </sheetViews>
  <sheetFormatPr defaultRowHeight="12.75" x14ac:dyDescent="0.2"/>
  <cols>
    <col min="1" max="1" width="3.140625" style="1" customWidth="1"/>
    <col min="2" max="2" width="39.5703125" style="1" customWidth="1"/>
    <col min="3" max="3" width="11.42578125" style="1" customWidth="1"/>
    <col min="4" max="4" width="10.7109375" style="1" customWidth="1"/>
    <col min="5" max="5" width="14.140625" style="1" customWidth="1"/>
    <col min="6" max="6" width="0.140625" style="1" customWidth="1"/>
    <col min="7" max="8" width="0" style="1" hidden="1" customWidth="1"/>
    <col min="9" max="9" width="8.7109375" style="1" hidden="1" customWidth="1"/>
    <col min="10" max="10" width="0" style="1" hidden="1" customWidth="1"/>
    <col min="11" max="24" width="9.140625" style="1"/>
  </cols>
  <sheetData>
    <row r="1" spans="1:24" x14ac:dyDescent="0.2">
      <c r="A1" s="92" t="s">
        <v>61</v>
      </c>
      <c r="B1" s="92"/>
      <c r="C1" s="92"/>
      <c r="D1" s="92"/>
      <c r="E1" s="92"/>
      <c r="F1" s="92"/>
      <c r="G1" s="92"/>
      <c r="H1" s="92"/>
      <c r="I1" s="92"/>
      <c r="J1" s="92"/>
    </row>
    <row r="2" spans="1:24" x14ac:dyDescent="0.2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24" ht="70.5" customHeight="1" x14ac:dyDescent="0.2">
      <c r="A3" s="4"/>
      <c r="B3" s="6"/>
      <c r="C3" s="7" t="s">
        <v>7</v>
      </c>
      <c r="D3" s="8" t="s">
        <v>8</v>
      </c>
      <c r="E3" s="8" t="s">
        <v>9</v>
      </c>
      <c r="F3" s="5"/>
      <c r="G3" s="5"/>
      <c r="H3" s="5"/>
      <c r="I3" s="5"/>
      <c r="J3" s="5"/>
    </row>
    <row r="4" spans="1:24" x14ac:dyDescent="0.2">
      <c r="A4" s="4"/>
      <c r="B4" s="6" t="s">
        <v>6</v>
      </c>
      <c r="C4" s="9">
        <v>1</v>
      </c>
      <c r="D4" s="6">
        <v>2</v>
      </c>
      <c r="E4" s="6">
        <v>3</v>
      </c>
      <c r="F4" s="4"/>
      <c r="G4" s="4"/>
      <c r="H4" s="4"/>
      <c r="I4" s="4"/>
      <c r="J4" s="4"/>
    </row>
    <row r="5" spans="1:24" x14ac:dyDescent="0.2">
      <c r="A5" s="4"/>
      <c r="B5" s="10" t="s">
        <v>0</v>
      </c>
      <c r="C5" s="9">
        <v>46</v>
      </c>
      <c r="D5" s="9">
        <v>44</v>
      </c>
      <c r="E5" s="9">
        <v>2</v>
      </c>
      <c r="F5" s="4"/>
      <c r="G5" s="4"/>
      <c r="H5" s="4"/>
      <c r="I5" s="4"/>
      <c r="J5" s="4"/>
    </row>
    <row r="6" spans="1:24" x14ac:dyDescent="0.2">
      <c r="A6" s="4"/>
      <c r="B6" s="10" t="s">
        <v>1</v>
      </c>
      <c r="C6" s="9">
        <v>14</v>
      </c>
      <c r="D6" s="9">
        <v>14</v>
      </c>
      <c r="E6" s="9"/>
      <c r="F6" s="4"/>
      <c r="G6" s="4"/>
      <c r="H6" s="4"/>
      <c r="I6" s="4"/>
      <c r="J6" s="4"/>
    </row>
    <row r="7" spans="1:24" x14ac:dyDescent="0.2">
      <c r="A7" s="4"/>
      <c r="B7" s="10" t="s">
        <v>2</v>
      </c>
      <c r="C7" s="9">
        <v>31</v>
      </c>
      <c r="D7" s="9">
        <v>31</v>
      </c>
      <c r="E7" s="9"/>
      <c r="F7" s="4"/>
      <c r="G7" s="4"/>
      <c r="H7" s="4"/>
      <c r="I7" s="4"/>
      <c r="J7" s="4"/>
    </row>
    <row r="8" spans="1:24" ht="36.75" customHeight="1" x14ac:dyDescent="0.2">
      <c r="A8" s="4"/>
      <c r="B8" s="11" t="s">
        <v>31</v>
      </c>
      <c r="C8" s="9">
        <v>33</v>
      </c>
      <c r="D8" s="9">
        <v>33</v>
      </c>
      <c r="E8" s="9"/>
      <c r="F8" s="4"/>
      <c r="G8" s="4"/>
      <c r="H8" s="4"/>
      <c r="I8" s="4"/>
      <c r="J8" s="4"/>
    </row>
    <row r="9" spans="1:24" s="24" customFormat="1" ht="24.75" customHeight="1" x14ac:dyDescent="0.2">
      <c r="A9" s="21"/>
      <c r="B9" s="25" t="s">
        <v>44</v>
      </c>
      <c r="C9" s="22">
        <v>1</v>
      </c>
      <c r="D9" s="22">
        <v>1</v>
      </c>
      <c r="E9" s="22"/>
      <c r="F9" s="21"/>
      <c r="G9" s="21"/>
      <c r="H9" s="21"/>
      <c r="I9" s="21"/>
      <c r="J9" s="21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</row>
    <row r="10" spans="1:24" x14ac:dyDescent="0.2">
      <c r="A10" s="4"/>
      <c r="B10" s="10" t="s">
        <v>3</v>
      </c>
      <c r="C10" s="2"/>
      <c r="D10" s="2"/>
      <c r="E10" s="2"/>
      <c r="F10" s="4"/>
      <c r="G10" s="4"/>
      <c r="H10" s="4"/>
      <c r="I10" s="4"/>
      <c r="J10" s="4"/>
    </row>
    <row r="11" spans="1:24" x14ac:dyDescent="0.2">
      <c r="A11" s="4"/>
      <c r="B11" s="10" t="s">
        <v>4</v>
      </c>
      <c r="C11" s="17">
        <v>10</v>
      </c>
      <c r="D11" s="17">
        <v>9</v>
      </c>
      <c r="E11" s="9">
        <v>1</v>
      </c>
      <c r="F11" s="4"/>
      <c r="G11" s="4"/>
      <c r="H11" s="4"/>
      <c r="I11" s="4"/>
      <c r="J11" s="4"/>
    </row>
    <row r="12" spans="1:24" x14ac:dyDescent="0.2">
      <c r="A12" s="4"/>
      <c r="B12" s="10" t="s">
        <v>10</v>
      </c>
      <c r="C12" s="9">
        <v>16</v>
      </c>
      <c r="D12" s="9">
        <v>10</v>
      </c>
      <c r="E12" s="9">
        <v>6</v>
      </c>
      <c r="F12" s="4"/>
      <c r="G12" s="4"/>
      <c r="H12" s="4"/>
      <c r="I12" s="4"/>
      <c r="J12" s="4"/>
    </row>
    <row r="13" spans="1:24" x14ac:dyDescent="0.2">
      <c r="A13" s="4"/>
      <c r="B13" s="52" t="s">
        <v>5</v>
      </c>
      <c r="C13" s="53">
        <f>SUM(C5:C12)</f>
        <v>151</v>
      </c>
      <c r="D13" s="53">
        <f>SUM(D5:D12)</f>
        <v>142</v>
      </c>
      <c r="E13" s="53">
        <f>SUM(E5:E12)</f>
        <v>9</v>
      </c>
      <c r="F13" s="4"/>
      <c r="G13" s="4"/>
      <c r="H13" s="4"/>
      <c r="I13" s="4"/>
      <c r="J13" s="4"/>
    </row>
    <row r="14" spans="1:24" x14ac:dyDescent="0.2">
      <c r="A14" s="4"/>
      <c r="B14" s="93" t="s">
        <v>29</v>
      </c>
      <c r="C14" s="93"/>
      <c r="D14" s="93"/>
      <c r="E14" s="93"/>
      <c r="F14" s="93"/>
      <c r="G14" s="93"/>
      <c r="H14" s="4"/>
      <c r="I14" s="4"/>
      <c r="J14" s="4"/>
    </row>
    <row r="15" spans="1:24" ht="8.25" customHeight="1" x14ac:dyDescent="0.2">
      <c r="A15" s="4"/>
      <c r="B15" s="93"/>
      <c r="C15" s="93"/>
      <c r="D15" s="93"/>
      <c r="E15" s="93"/>
      <c r="F15" s="93"/>
      <c r="G15" s="93"/>
      <c r="H15" s="4"/>
      <c r="I15" s="4"/>
      <c r="J15" s="4"/>
      <c r="Q15" s="81"/>
    </row>
    <row r="16" spans="1:24" ht="27" customHeight="1" x14ac:dyDescent="0.2">
      <c r="A16" s="12"/>
      <c r="B16" s="94" t="s">
        <v>11</v>
      </c>
      <c r="C16" s="94" t="s">
        <v>35</v>
      </c>
      <c r="D16" s="14" t="s">
        <v>18</v>
      </c>
      <c r="E16" s="15" t="s">
        <v>19</v>
      </c>
      <c r="F16" s="4"/>
      <c r="G16" s="4"/>
      <c r="H16" s="4"/>
      <c r="I16" s="4"/>
      <c r="J16" s="4"/>
    </row>
    <row r="17" spans="1:24" ht="21" customHeight="1" x14ac:dyDescent="0.2">
      <c r="A17" s="12"/>
      <c r="B17" s="94"/>
      <c r="C17" s="94"/>
      <c r="D17" s="16"/>
      <c r="E17" s="16"/>
      <c r="F17" s="4"/>
      <c r="G17" s="4"/>
      <c r="H17" s="4"/>
      <c r="I17" s="4"/>
      <c r="J17" s="4"/>
    </row>
    <row r="18" spans="1:24" ht="25.5" x14ac:dyDescent="0.2">
      <c r="A18" s="12">
        <v>1</v>
      </c>
      <c r="B18" s="13" t="s">
        <v>12</v>
      </c>
      <c r="C18" s="12" t="s">
        <v>36</v>
      </c>
      <c r="D18" s="17"/>
      <c r="E18" s="17"/>
      <c r="F18" s="4"/>
      <c r="G18" s="4"/>
      <c r="H18" s="4"/>
      <c r="I18" s="4"/>
      <c r="J18" s="4"/>
      <c r="L18" s="55"/>
    </row>
    <row r="19" spans="1:24" ht="25.5" x14ac:dyDescent="0.2">
      <c r="A19" s="12">
        <v>2</v>
      </c>
      <c r="B19" s="13" t="s">
        <v>13</v>
      </c>
      <c r="C19" s="12" t="s">
        <v>37</v>
      </c>
      <c r="D19" s="17"/>
      <c r="E19" s="17"/>
      <c r="F19" s="4"/>
      <c r="G19" s="4"/>
      <c r="H19" s="4"/>
      <c r="I19" s="4"/>
      <c r="J19" s="4"/>
      <c r="X19"/>
    </row>
    <row r="20" spans="1:24" ht="25.5" x14ac:dyDescent="0.2">
      <c r="A20" s="12">
        <v>3</v>
      </c>
      <c r="B20" s="13" t="s">
        <v>14</v>
      </c>
      <c r="C20" s="12" t="s">
        <v>38</v>
      </c>
      <c r="D20" s="17"/>
      <c r="E20" s="17"/>
      <c r="F20" s="4"/>
      <c r="G20" s="4"/>
      <c r="H20" s="4"/>
      <c r="I20" s="4"/>
      <c r="J20" s="4"/>
    </row>
    <row r="21" spans="1:24" ht="30" customHeight="1" x14ac:dyDescent="0.2">
      <c r="A21" s="12">
        <v>4</v>
      </c>
      <c r="B21" s="13" t="s">
        <v>15</v>
      </c>
      <c r="C21" s="12" t="s">
        <v>39</v>
      </c>
      <c r="D21" s="17"/>
      <c r="E21" s="17"/>
      <c r="F21" s="4"/>
      <c r="G21" s="4"/>
      <c r="H21" s="4"/>
      <c r="I21" s="4"/>
      <c r="J21" s="4"/>
    </row>
    <row r="22" spans="1:24" x14ac:dyDescent="0.2">
      <c r="A22" s="12">
        <v>5</v>
      </c>
      <c r="B22" s="13" t="s">
        <v>16</v>
      </c>
      <c r="C22" s="12" t="s">
        <v>40</v>
      </c>
      <c r="D22" s="17"/>
      <c r="E22" s="17"/>
      <c r="F22" s="4"/>
      <c r="G22" s="4"/>
      <c r="H22" s="4"/>
      <c r="I22" s="4"/>
      <c r="J22" s="4"/>
    </row>
    <row r="23" spans="1:24" x14ac:dyDescent="0.2">
      <c r="A23" s="12">
        <v>6</v>
      </c>
      <c r="B23" s="12" t="s">
        <v>17</v>
      </c>
      <c r="C23" s="12"/>
      <c r="D23" s="17"/>
      <c r="E23" s="17"/>
      <c r="F23" s="4"/>
      <c r="G23" s="4"/>
      <c r="H23" s="4"/>
      <c r="I23" s="4"/>
      <c r="J23" s="4"/>
    </row>
    <row r="24" spans="1:24" ht="25.5" x14ac:dyDescent="0.2">
      <c r="A24" s="13">
        <v>7</v>
      </c>
      <c r="B24" s="13" t="s">
        <v>32</v>
      </c>
      <c r="C24" s="13"/>
      <c r="D24" s="19"/>
      <c r="E24" s="19"/>
      <c r="F24" s="4"/>
      <c r="G24" s="4"/>
      <c r="H24" s="4"/>
      <c r="I24" s="4"/>
      <c r="J24" s="4"/>
    </row>
    <row r="25" spans="1:24" x14ac:dyDescent="0.2">
      <c r="A25" s="13">
        <v>8</v>
      </c>
      <c r="B25" s="12" t="s">
        <v>17</v>
      </c>
      <c r="C25" s="13"/>
      <c r="D25" s="19"/>
      <c r="E25" s="19"/>
      <c r="F25" s="4"/>
      <c r="G25" s="4"/>
      <c r="H25" s="4"/>
      <c r="I25" s="4"/>
      <c r="J25" s="4"/>
    </row>
    <row r="26" spans="1:24" ht="25.5" x14ac:dyDescent="0.2">
      <c r="A26" s="13">
        <v>9</v>
      </c>
      <c r="B26" s="13" t="s">
        <v>33</v>
      </c>
      <c r="C26" s="13"/>
      <c r="D26" s="19"/>
      <c r="E26" s="19"/>
      <c r="F26" s="4"/>
      <c r="G26" s="4"/>
      <c r="H26" s="4"/>
      <c r="I26" s="4"/>
      <c r="J26" s="4"/>
    </row>
    <row r="27" spans="1:24" x14ac:dyDescent="0.2">
      <c r="A27" s="12">
        <v>10</v>
      </c>
      <c r="B27" s="12" t="s">
        <v>17</v>
      </c>
      <c r="C27" s="12"/>
      <c r="D27" s="54"/>
      <c r="E27" s="54"/>
      <c r="F27" s="4"/>
      <c r="G27" s="4"/>
      <c r="H27" s="4"/>
      <c r="I27" s="4"/>
      <c r="J27" s="4"/>
    </row>
    <row r="28" spans="1:24" ht="29.25" customHeight="1" x14ac:dyDescent="0.2">
      <c r="B28" s="95" t="s">
        <v>34</v>
      </c>
      <c r="C28" s="95"/>
      <c r="D28" s="82"/>
      <c r="E28" s="11" t="s">
        <v>87</v>
      </c>
      <c r="F28" s="76"/>
      <c r="G28" s="76"/>
      <c r="H28" s="76"/>
      <c r="I28" s="76"/>
      <c r="J28" s="76"/>
      <c r="K28" s="76" t="s">
        <v>88</v>
      </c>
      <c r="L28" s="76" t="s">
        <v>90</v>
      </c>
    </row>
    <row r="29" spans="1:24" x14ac:dyDescent="0.2">
      <c r="A29" s="2">
        <v>1</v>
      </c>
      <c r="B29" s="89" t="s">
        <v>20</v>
      </c>
      <c r="C29" s="89"/>
      <c r="D29" s="83">
        <v>38</v>
      </c>
      <c r="E29" s="83">
        <v>7</v>
      </c>
      <c r="F29" s="55"/>
      <c r="G29" s="55"/>
      <c r="H29" s="55"/>
      <c r="I29" s="55"/>
      <c r="J29" s="55"/>
      <c r="K29" s="55">
        <v>1000000</v>
      </c>
      <c r="L29" s="2"/>
    </row>
    <row r="30" spans="1:24" x14ac:dyDescent="0.2">
      <c r="A30" s="2">
        <v>2</v>
      </c>
      <c r="B30" s="90" t="s">
        <v>21</v>
      </c>
      <c r="C30" s="90"/>
      <c r="D30" s="83"/>
      <c r="E30" s="83"/>
      <c r="F30" s="55"/>
      <c r="G30" s="55"/>
      <c r="H30" s="55"/>
      <c r="I30" s="55"/>
      <c r="J30" s="55"/>
      <c r="K30" s="55"/>
      <c r="L30" s="2"/>
    </row>
    <row r="31" spans="1:24" x14ac:dyDescent="0.2">
      <c r="A31" s="2">
        <v>3</v>
      </c>
      <c r="B31" s="90" t="s">
        <v>22</v>
      </c>
      <c r="C31" s="90"/>
      <c r="D31" s="17">
        <v>12</v>
      </c>
      <c r="E31" s="17"/>
      <c r="F31" s="2"/>
      <c r="G31" s="2"/>
      <c r="H31" s="2"/>
      <c r="I31" s="2"/>
      <c r="J31" s="2"/>
      <c r="K31" s="2"/>
      <c r="L31" s="2"/>
    </row>
    <row r="32" spans="1:24" x14ac:dyDescent="0.2">
      <c r="A32" s="2">
        <v>4</v>
      </c>
      <c r="B32" s="90" t="s">
        <v>23</v>
      </c>
      <c r="C32" s="90"/>
      <c r="D32" s="17">
        <v>1560000</v>
      </c>
      <c r="E32" s="17"/>
      <c r="F32" s="2"/>
      <c r="G32" s="2"/>
      <c r="H32" s="2"/>
      <c r="I32" s="2"/>
      <c r="J32" s="2"/>
      <c r="K32" s="2"/>
      <c r="L32" s="2">
        <v>760000</v>
      </c>
    </row>
    <row r="33" spans="1:12" x14ac:dyDescent="0.2">
      <c r="A33" s="2">
        <v>5</v>
      </c>
      <c r="B33" s="90" t="s">
        <v>24</v>
      </c>
      <c r="C33" s="90"/>
      <c r="D33" s="17">
        <v>17</v>
      </c>
      <c r="E33" s="17"/>
      <c r="F33" s="2"/>
      <c r="G33" s="2"/>
      <c r="H33" s="2"/>
      <c r="I33" s="2"/>
      <c r="J33" s="2"/>
      <c r="K33" s="2"/>
      <c r="L33" s="2"/>
    </row>
    <row r="34" spans="1:12" x14ac:dyDescent="0.2">
      <c r="A34" s="2">
        <v>6</v>
      </c>
      <c r="B34" s="90" t="s">
        <v>43</v>
      </c>
      <c r="C34" s="90"/>
      <c r="D34" s="17"/>
      <c r="E34" s="17"/>
      <c r="F34" s="2"/>
      <c r="G34" s="2"/>
      <c r="H34" s="2"/>
      <c r="I34" s="2"/>
      <c r="J34" s="2"/>
      <c r="K34" s="2"/>
      <c r="L34" s="2"/>
    </row>
    <row r="35" spans="1:12" x14ac:dyDescent="0.2">
      <c r="A35" s="2">
        <v>7</v>
      </c>
      <c r="B35" s="90" t="s">
        <v>17</v>
      </c>
      <c r="C35" s="90"/>
      <c r="D35" s="17">
        <v>5</v>
      </c>
      <c r="E35" s="17"/>
      <c r="F35" s="2"/>
      <c r="G35" s="2"/>
      <c r="H35" s="2"/>
      <c r="I35" s="2"/>
      <c r="J35" s="2"/>
      <c r="K35" s="2"/>
      <c r="L35" s="2"/>
    </row>
    <row r="36" spans="1:12" x14ac:dyDescent="0.2">
      <c r="A36" s="2">
        <v>8</v>
      </c>
      <c r="B36" s="90" t="s">
        <v>25</v>
      </c>
      <c r="C36" s="90"/>
      <c r="D36" s="17"/>
      <c r="E36" s="17"/>
      <c r="F36" s="2"/>
      <c r="G36" s="2"/>
      <c r="H36" s="2"/>
      <c r="I36" s="2"/>
      <c r="J36" s="2"/>
      <c r="K36" s="2"/>
      <c r="L36" s="2"/>
    </row>
    <row r="37" spans="1:12" ht="24" customHeight="1" x14ac:dyDescent="0.2">
      <c r="A37" s="3">
        <v>9</v>
      </c>
      <c r="B37" s="96" t="s">
        <v>26</v>
      </c>
      <c r="C37" s="96"/>
      <c r="D37" s="17"/>
      <c r="E37" s="17"/>
      <c r="F37" s="2"/>
      <c r="G37" s="2"/>
      <c r="H37" s="2"/>
      <c r="I37" s="2"/>
      <c r="J37" s="2"/>
      <c r="K37" s="2"/>
      <c r="L37" s="2"/>
    </row>
    <row r="38" spans="1:12" ht="25.5" customHeight="1" x14ac:dyDescent="0.2">
      <c r="A38" s="2">
        <v>10</v>
      </c>
      <c r="B38" s="96" t="s">
        <v>27</v>
      </c>
      <c r="C38" s="96"/>
      <c r="D38" s="17"/>
      <c r="E38" s="17"/>
      <c r="F38" s="2"/>
      <c r="G38" s="2"/>
      <c r="H38" s="2"/>
      <c r="I38" s="2"/>
      <c r="J38" s="2"/>
      <c r="K38" s="2"/>
      <c r="L38" s="2"/>
    </row>
    <row r="39" spans="1:12" ht="36.75" customHeight="1" x14ac:dyDescent="0.2">
      <c r="A39" s="2">
        <v>11</v>
      </c>
      <c r="B39" s="96" t="s">
        <v>28</v>
      </c>
      <c r="C39" s="96"/>
      <c r="D39" s="17"/>
      <c r="E39" s="17"/>
      <c r="F39" s="2"/>
      <c r="G39" s="2"/>
      <c r="H39" s="2"/>
      <c r="I39" s="2"/>
      <c r="J39" s="2"/>
      <c r="K39" s="2"/>
      <c r="L39" s="2"/>
    </row>
    <row r="40" spans="1:12" x14ac:dyDescent="0.2">
      <c r="B40" s="4"/>
      <c r="C40" s="4"/>
      <c r="D40" s="4"/>
      <c r="E40" s="4"/>
    </row>
    <row r="41" spans="1:12" x14ac:dyDescent="0.2">
      <c r="B41" s="4"/>
      <c r="C41" s="4"/>
      <c r="D41" s="4"/>
      <c r="E41" s="4"/>
    </row>
  </sheetData>
  <mergeCells count="16">
    <mergeCell ref="B39:C39"/>
    <mergeCell ref="B28:C28"/>
    <mergeCell ref="B35:C35"/>
    <mergeCell ref="B36:C36"/>
    <mergeCell ref="B37:C37"/>
    <mergeCell ref="B38:C38"/>
    <mergeCell ref="B31:C31"/>
    <mergeCell ref="B32:C32"/>
    <mergeCell ref="B33:C33"/>
    <mergeCell ref="B34:C34"/>
    <mergeCell ref="B29:C29"/>
    <mergeCell ref="B30:C30"/>
    <mergeCell ref="A1:J2"/>
    <mergeCell ref="B14:G15"/>
    <mergeCell ref="B16:B17"/>
    <mergeCell ref="C16:C17"/>
  </mergeCells>
  <phoneticPr fontId="0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</vt:i4>
      </vt:variant>
    </vt:vector>
  </HeadingPairs>
  <TitlesOfParts>
    <vt:vector size="21" baseType="lpstr">
      <vt:lpstr>Hanrap</vt:lpstr>
      <vt:lpstr>Marzer</vt:lpstr>
      <vt:lpstr>Erevan</vt:lpstr>
      <vt:lpstr>Adjapniak</vt:lpstr>
      <vt:lpstr>Shengavit</vt:lpstr>
      <vt:lpstr>Kentron</vt:lpstr>
      <vt:lpstr>Arabkir</vt:lpstr>
      <vt:lpstr>Erebuni</vt:lpstr>
      <vt:lpstr>Avan</vt:lpstr>
      <vt:lpstr>Malatia</vt:lpstr>
      <vt:lpstr>Shirak</vt:lpstr>
      <vt:lpstr>VDz</vt:lpstr>
      <vt:lpstr>Sunik</vt:lpstr>
      <vt:lpstr>Lori</vt:lpstr>
      <vt:lpstr>Gex</vt:lpstr>
      <vt:lpstr>Kotaik</vt:lpstr>
      <vt:lpstr>Armavir</vt:lpstr>
      <vt:lpstr>Ararat</vt:lpstr>
      <vt:lpstr>Aragacotn</vt:lpstr>
      <vt:lpstr>Tavush</vt:lpstr>
      <vt:lpstr>Hanrap!Print_Area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ACER</cp:lastModifiedBy>
  <cp:lastPrinted>2007-08-09T17:27:31Z</cp:lastPrinted>
  <dcterms:created xsi:type="dcterms:W3CDTF">1996-10-14T23:33:28Z</dcterms:created>
  <dcterms:modified xsi:type="dcterms:W3CDTF">2019-05-17T11:22:51Z</dcterms:modified>
</cp:coreProperties>
</file>