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/>
  </bookViews>
  <sheets>
    <sheet name="Hanrapetutun" sheetId="23" r:id="rId1"/>
    <sheet name="Marzer" sheetId="21" r:id="rId2"/>
    <sheet name="Erevan" sheetId="20" r:id="rId3"/>
    <sheet name="Adjiapniak" sheetId="15" r:id="rId4"/>
    <sheet name="Shengavit" sheetId="14" r:id="rId5"/>
    <sheet name="Kentron" sheetId="13" r:id="rId6"/>
    <sheet name="Arabkir" sheetId="12" r:id="rId7"/>
    <sheet name="Erebuni" sheetId="11" r:id="rId8"/>
    <sheet name="Avan" sheetId="10" r:id="rId9"/>
    <sheet name="Malatia" sheetId="4" r:id="rId10"/>
    <sheet name="Shirak" sheetId="1" r:id="rId11"/>
    <sheet name="VDz" sheetId="5" r:id="rId12"/>
    <sheet name="Suniq" sheetId="6" r:id="rId13"/>
    <sheet name="Lori" sheetId="7" r:id="rId14"/>
    <sheet name="Gex" sheetId="8" r:id="rId15"/>
    <sheet name="Kotaik" sheetId="9" r:id="rId16"/>
    <sheet name="Armavir" sheetId="16" r:id="rId17"/>
    <sheet name="Ararat" sheetId="17" r:id="rId18"/>
    <sheet name="Aragacotn" sheetId="18" r:id="rId19"/>
    <sheet name="Tavush" sheetId="19" r:id="rId20"/>
  </sheets>
  <calcPr calcId="162913"/>
</workbook>
</file>

<file path=xl/calcChain.xml><?xml version="1.0" encoding="utf-8"?>
<calcChain xmlns="http://schemas.openxmlformats.org/spreadsheetml/2006/main">
  <c r="C8" i="21" l="1"/>
  <c r="C8" i="23" s="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C15" i="21"/>
  <c r="D15" i="21"/>
  <c r="E15" i="21"/>
  <c r="F15" i="21"/>
  <c r="F15" i="23" s="1"/>
  <c r="G15" i="21"/>
  <c r="H15" i="21"/>
  <c r="I15" i="21"/>
  <c r="J15" i="21"/>
  <c r="J15" i="23" s="1"/>
  <c r="K15" i="21"/>
  <c r="L15" i="21"/>
  <c r="M15" i="21"/>
  <c r="N15" i="21"/>
  <c r="N15" i="23" s="1"/>
  <c r="O15" i="21"/>
  <c r="P15" i="21"/>
  <c r="Q15" i="21"/>
  <c r="C16" i="21"/>
  <c r="C16" i="23" s="1"/>
  <c r="D16" i="21"/>
  <c r="E16" i="21"/>
  <c r="F16" i="21"/>
  <c r="G16" i="21"/>
  <c r="G16" i="23" s="1"/>
  <c r="H16" i="21"/>
  <c r="I16" i="21"/>
  <c r="J16" i="21"/>
  <c r="K16" i="21"/>
  <c r="K16" i="23" s="1"/>
  <c r="L16" i="21"/>
  <c r="M16" i="21"/>
  <c r="N16" i="21"/>
  <c r="O16" i="21"/>
  <c r="O16" i="23" s="1"/>
  <c r="P16" i="21"/>
  <c r="Q16" i="21"/>
  <c r="C17" i="21"/>
  <c r="D17" i="21"/>
  <c r="D17" i="23" s="1"/>
  <c r="E17" i="21"/>
  <c r="F17" i="21"/>
  <c r="G17" i="21"/>
  <c r="H17" i="21"/>
  <c r="H17" i="23" s="1"/>
  <c r="I17" i="21"/>
  <c r="J17" i="21"/>
  <c r="K17" i="21"/>
  <c r="L17" i="21"/>
  <c r="L17" i="23" s="1"/>
  <c r="M17" i="21"/>
  <c r="N17" i="21"/>
  <c r="O17" i="21"/>
  <c r="P17" i="21"/>
  <c r="P17" i="23" s="1"/>
  <c r="Q17" i="21"/>
  <c r="C18" i="21"/>
  <c r="D18" i="21"/>
  <c r="E18" i="21"/>
  <c r="E18" i="23" s="1"/>
  <c r="F18" i="21"/>
  <c r="G18" i="21"/>
  <c r="H18" i="21"/>
  <c r="I18" i="21"/>
  <c r="I18" i="23" s="1"/>
  <c r="J18" i="21"/>
  <c r="K18" i="21"/>
  <c r="L18" i="21"/>
  <c r="M18" i="21"/>
  <c r="M18" i="23" s="1"/>
  <c r="N18" i="21"/>
  <c r="O18" i="21"/>
  <c r="P18" i="21"/>
  <c r="Q18" i="21"/>
  <c r="Q18" i="23" s="1"/>
  <c r="C19" i="21"/>
  <c r="D19" i="21"/>
  <c r="E19" i="21"/>
  <c r="F19" i="21"/>
  <c r="F19" i="23" s="1"/>
  <c r="G19" i="21"/>
  <c r="H19" i="21"/>
  <c r="I19" i="21"/>
  <c r="J19" i="21"/>
  <c r="J19" i="23" s="1"/>
  <c r="K19" i="21"/>
  <c r="L19" i="21"/>
  <c r="M19" i="21"/>
  <c r="N19" i="21"/>
  <c r="N19" i="23" s="1"/>
  <c r="O19" i="21"/>
  <c r="P19" i="21"/>
  <c r="Q19" i="21"/>
  <c r="C20" i="21"/>
  <c r="C20" i="23" s="1"/>
  <c r="D20" i="21"/>
  <c r="E20" i="21"/>
  <c r="F20" i="21"/>
  <c r="G20" i="21"/>
  <c r="G20" i="23" s="1"/>
  <c r="H20" i="21"/>
  <c r="I20" i="21"/>
  <c r="J20" i="21"/>
  <c r="K20" i="21"/>
  <c r="K20" i="23" s="1"/>
  <c r="L20" i="21"/>
  <c r="M20" i="21"/>
  <c r="N20" i="21"/>
  <c r="O20" i="21"/>
  <c r="O20" i="23" s="1"/>
  <c r="P20" i="21"/>
  <c r="Q20" i="21"/>
  <c r="C21" i="21"/>
  <c r="D21" i="21"/>
  <c r="D21" i="23" s="1"/>
  <c r="E21" i="21"/>
  <c r="F21" i="21"/>
  <c r="G21" i="21"/>
  <c r="H21" i="21"/>
  <c r="H21" i="23" s="1"/>
  <c r="I21" i="21"/>
  <c r="J21" i="21"/>
  <c r="K21" i="21"/>
  <c r="L21" i="21"/>
  <c r="L21" i="23" s="1"/>
  <c r="M21" i="21"/>
  <c r="N21" i="21"/>
  <c r="O21" i="21"/>
  <c r="P21" i="21"/>
  <c r="P21" i="23" s="1"/>
  <c r="Q21" i="21"/>
  <c r="C22" i="21"/>
  <c r="D22" i="21"/>
  <c r="E22" i="21"/>
  <c r="E22" i="23" s="1"/>
  <c r="F22" i="21"/>
  <c r="G22" i="21"/>
  <c r="H22" i="21"/>
  <c r="I22" i="21"/>
  <c r="I22" i="23" s="1"/>
  <c r="J22" i="21"/>
  <c r="K22" i="21"/>
  <c r="L22" i="21"/>
  <c r="M22" i="21"/>
  <c r="M22" i="23" s="1"/>
  <c r="N22" i="21"/>
  <c r="O22" i="21"/>
  <c r="P22" i="21"/>
  <c r="Q22" i="21"/>
  <c r="Q22" i="23" s="1"/>
  <c r="C23" i="21"/>
  <c r="D23" i="21"/>
  <c r="E23" i="21"/>
  <c r="F23" i="21"/>
  <c r="F23" i="23" s="1"/>
  <c r="G23" i="21"/>
  <c r="H23" i="21"/>
  <c r="I23" i="21"/>
  <c r="J23" i="21"/>
  <c r="J23" i="23" s="1"/>
  <c r="K23" i="21"/>
  <c r="L23" i="21"/>
  <c r="M23" i="21"/>
  <c r="N23" i="21"/>
  <c r="N23" i="23" s="1"/>
  <c r="O23" i="21"/>
  <c r="P23" i="21"/>
  <c r="Q23" i="21"/>
  <c r="C24" i="21"/>
  <c r="C24" i="23" s="1"/>
  <c r="D24" i="21"/>
  <c r="E24" i="21"/>
  <c r="F24" i="21"/>
  <c r="G24" i="21"/>
  <c r="G24" i="23" s="1"/>
  <c r="H24" i="21"/>
  <c r="I24" i="21"/>
  <c r="J24" i="21"/>
  <c r="K24" i="21"/>
  <c r="K24" i="23" s="1"/>
  <c r="L24" i="21"/>
  <c r="M24" i="21"/>
  <c r="N24" i="21"/>
  <c r="O24" i="21"/>
  <c r="O24" i="23" s="1"/>
  <c r="P24" i="21"/>
  <c r="Q24" i="21"/>
  <c r="C25" i="21"/>
  <c r="D25" i="21"/>
  <c r="D25" i="23" s="1"/>
  <c r="E25" i="21"/>
  <c r="F25" i="21"/>
  <c r="G25" i="21"/>
  <c r="H25" i="21"/>
  <c r="H25" i="23" s="1"/>
  <c r="I25" i="21"/>
  <c r="J25" i="21"/>
  <c r="K25" i="21"/>
  <c r="L25" i="21"/>
  <c r="L25" i="23" s="1"/>
  <c r="M25" i="21"/>
  <c r="N25" i="21"/>
  <c r="O25" i="21"/>
  <c r="P25" i="21"/>
  <c r="P25" i="23" s="1"/>
  <c r="Q25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C7" i="21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C15" i="20"/>
  <c r="D15" i="20"/>
  <c r="E15" i="20"/>
  <c r="F15" i="20"/>
  <c r="G15" i="20"/>
  <c r="I15" i="20"/>
  <c r="J15" i="20"/>
  <c r="K15" i="20"/>
  <c r="L15" i="20"/>
  <c r="M15" i="20"/>
  <c r="N15" i="20"/>
  <c r="O15" i="20"/>
  <c r="P15" i="20"/>
  <c r="Q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I7" i="20"/>
  <c r="I7" i="23" s="1"/>
  <c r="J7" i="20"/>
  <c r="K7" i="20"/>
  <c r="L7" i="20"/>
  <c r="M7" i="20"/>
  <c r="M7" i="23" s="1"/>
  <c r="N7" i="20"/>
  <c r="O7" i="20"/>
  <c r="P7" i="20"/>
  <c r="Q7" i="20"/>
  <c r="Q7" i="23" s="1"/>
  <c r="D7" i="20"/>
  <c r="E7" i="20"/>
  <c r="F7" i="20"/>
  <c r="G7" i="20"/>
  <c r="H7" i="20"/>
  <c r="C7" i="20"/>
  <c r="E15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C9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C15" i="23"/>
  <c r="D15" i="23"/>
  <c r="G15" i="23"/>
  <c r="H15" i="23"/>
  <c r="I15" i="23"/>
  <c r="K15" i="23"/>
  <c r="L15" i="23"/>
  <c r="M15" i="23"/>
  <c r="O15" i="23"/>
  <c r="P15" i="23"/>
  <c r="Q15" i="23"/>
  <c r="D16" i="23"/>
  <c r="E16" i="23"/>
  <c r="F16" i="23"/>
  <c r="H16" i="23"/>
  <c r="I16" i="23"/>
  <c r="J16" i="23"/>
  <c r="L16" i="23"/>
  <c r="M16" i="23"/>
  <c r="N16" i="23"/>
  <c r="P16" i="23"/>
  <c r="Q16" i="23"/>
  <c r="C17" i="23"/>
  <c r="E17" i="23"/>
  <c r="F17" i="23"/>
  <c r="G17" i="23"/>
  <c r="I17" i="23"/>
  <c r="J17" i="23"/>
  <c r="K17" i="23"/>
  <c r="M17" i="23"/>
  <c r="N17" i="23"/>
  <c r="O17" i="23"/>
  <c r="Q17" i="23"/>
  <c r="C18" i="23"/>
  <c r="D18" i="23"/>
  <c r="F18" i="23"/>
  <c r="G18" i="23"/>
  <c r="H18" i="23"/>
  <c r="J18" i="23"/>
  <c r="K18" i="23"/>
  <c r="L18" i="23"/>
  <c r="N18" i="23"/>
  <c r="O18" i="23"/>
  <c r="P18" i="23"/>
  <c r="C19" i="23"/>
  <c r="D19" i="23"/>
  <c r="E19" i="23"/>
  <c r="G19" i="23"/>
  <c r="H19" i="23"/>
  <c r="I19" i="23"/>
  <c r="K19" i="23"/>
  <c r="L19" i="23"/>
  <c r="M19" i="23"/>
  <c r="O19" i="23"/>
  <c r="P19" i="23"/>
  <c r="Q19" i="23"/>
  <c r="D20" i="23"/>
  <c r="E20" i="23"/>
  <c r="F20" i="23"/>
  <c r="H20" i="23"/>
  <c r="I20" i="23"/>
  <c r="J20" i="23"/>
  <c r="L20" i="23"/>
  <c r="M20" i="23"/>
  <c r="N20" i="23"/>
  <c r="P20" i="23"/>
  <c r="Q20" i="23"/>
  <c r="C21" i="23"/>
  <c r="E21" i="23"/>
  <c r="F21" i="23"/>
  <c r="G21" i="23"/>
  <c r="I21" i="23"/>
  <c r="J21" i="23"/>
  <c r="K21" i="23"/>
  <c r="M21" i="23"/>
  <c r="N21" i="23"/>
  <c r="O21" i="23"/>
  <c r="Q21" i="23"/>
  <c r="C22" i="23"/>
  <c r="D22" i="23"/>
  <c r="F22" i="23"/>
  <c r="G22" i="23"/>
  <c r="H22" i="23"/>
  <c r="J22" i="23"/>
  <c r="K22" i="23"/>
  <c r="L22" i="23"/>
  <c r="N22" i="23"/>
  <c r="O22" i="23"/>
  <c r="P22" i="23"/>
  <c r="C23" i="23"/>
  <c r="D23" i="23"/>
  <c r="E23" i="23"/>
  <c r="G23" i="23"/>
  <c r="H23" i="23"/>
  <c r="I23" i="23"/>
  <c r="K23" i="23"/>
  <c r="L23" i="23"/>
  <c r="M23" i="23"/>
  <c r="O23" i="23"/>
  <c r="P23" i="23"/>
  <c r="Q23" i="23"/>
  <c r="D24" i="23"/>
  <c r="E24" i="23"/>
  <c r="F24" i="23"/>
  <c r="H24" i="23"/>
  <c r="I24" i="23"/>
  <c r="J24" i="23"/>
  <c r="L24" i="23"/>
  <c r="M24" i="23"/>
  <c r="N24" i="23"/>
  <c r="P24" i="23"/>
  <c r="Q24" i="23"/>
  <c r="C25" i="23"/>
  <c r="E25" i="23"/>
  <c r="F25" i="23"/>
  <c r="G25" i="23"/>
  <c r="I25" i="23"/>
  <c r="J25" i="23"/>
  <c r="K25" i="23"/>
  <c r="M25" i="23"/>
  <c r="N25" i="23"/>
  <c r="O25" i="23"/>
  <c r="Q25" i="23"/>
  <c r="D7" i="23"/>
  <c r="E7" i="23"/>
  <c r="F7" i="23"/>
  <c r="G7" i="23"/>
  <c r="H7" i="23"/>
  <c r="J7" i="23"/>
  <c r="K7" i="23"/>
  <c r="L7" i="23"/>
  <c r="N7" i="23"/>
  <c r="O7" i="23"/>
  <c r="P7" i="23"/>
  <c r="C7" i="23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C26" i="15"/>
  <c r="C26" i="20" s="1"/>
  <c r="D26" i="15"/>
  <c r="D26" i="20" s="1"/>
  <c r="E26" i="15"/>
  <c r="E26" i="20" s="1"/>
  <c r="F26" i="15"/>
  <c r="G26" i="15"/>
  <c r="G26" i="20" s="1"/>
  <c r="H26" i="15"/>
  <c r="H26" i="20" s="1"/>
  <c r="I26" i="15"/>
  <c r="I26" i="20" s="1"/>
  <c r="J26" i="15"/>
  <c r="K26" i="15"/>
  <c r="K26" i="20" s="1"/>
  <c r="L26" i="15"/>
  <c r="L26" i="20" s="1"/>
  <c r="M26" i="15"/>
  <c r="M26" i="20" s="1"/>
  <c r="N26" i="15"/>
  <c r="O26" i="15"/>
  <c r="O26" i="20" s="1"/>
  <c r="P26" i="15"/>
  <c r="P26" i="20" s="1"/>
  <c r="Q26" i="15"/>
  <c r="Q26" i="20" s="1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6" i="13"/>
  <c r="D26" i="13"/>
  <c r="E26" i="13"/>
  <c r="F26" i="13"/>
  <c r="F26" i="20" s="1"/>
  <c r="G26" i="13"/>
  <c r="H26" i="13"/>
  <c r="I26" i="13"/>
  <c r="J26" i="13"/>
  <c r="J26" i="20" s="1"/>
  <c r="K26" i="13"/>
  <c r="L26" i="13"/>
  <c r="M26" i="13"/>
  <c r="N26" i="13"/>
  <c r="N26" i="20" s="1"/>
  <c r="O26" i="13"/>
  <c r="P26" i="13"/>
  <c r="Q26" i="13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D26" i="1"/>
  <c r="D26" i="21" s="1"/>
  <c r="E26" i="1"/>
  <c r="E26" i="21" s="1"/>
  <c r="F26" i="1"/>
  <c r="F26" i="21" s="1"/>
  <c r="G26" i="1"/>
  <c r="G26" i="21" s="1"/>
  <c r="H26" i="1"/>
  <c r="H26" i="21" s="1"/>
  <c r="I26" i="1"/>
  <c r="I26" i="21" s="1"/>
  <c r="J26" i="1"/>
  <c r="J26" i="21" s="1"/>
  <c r="K26" i="1"/>
  <c r="K26" i="21" s="1"/>
  <c r="L26" i="1"/>
  <c r="L26" i="21" s="1"/>
  <c r="M26" i="1"/>
  <c r="M26" i="21" s="1"/>
  <c r="N26" i="1"/>
  <c r="N26" i="21" s="1"/>
  <c r="O26" i="1"/>
  <c r="O26" i="21" s="1"/>
  <c r="P26" i="1"/>
  <c r="P26" i="21" s="1"/>
  <c r="Q26" i="1"/>
  <c r="Q26" i="21" s="1"/>
  <c r="C26" i="1"/>
  <c r="C26" i="21" s="1"/>
  <c r="Q26" i="23" l="1"/>
  <c r="M26" i="23"/>
  <c r="I26" i="23"/>
  <c r="N26" i="23"/>
  <c r="J26" i="23"/>
  <c r="F26" i="23"/>
  <c r="E26" i="23"/>
  <c r="P26" i="23"/>
  <c r="L26" i="23"/>
  <c r="H26" i="23"/>
  <c r="D26" i="23"/>
  <c r="O26" i="23"/>
  <c r="K26" i="23"/>
  <c r="G26" i="23"/>
  <c r="C26" i="23"/>
</calcChain>
</file>

<file path=xl/sharedStrings.xml><?xml version="1.0" encoding="utf-8"?>
<sst xmlns="http://schemas.openxmlformats.org/spreadsheetml/2006/main" count="664" uniqueCount="58">
  <si>
    <t>îáÕÇ Ñ³Ù³ñÁ</t>
  </si>
  <si>
    <t>h/h</t>
  </si>
  <si>
    <t xml:space="preserve">Ð³ÛïÝ³µ»ñí³Í  í³ñã³Ï³Ý Çñ³í³Ë³ËïáõÙ Ý»ñÇ ù³Ý³ÏÁ </t>
  </si>
  <si>
    <t>²ÝÓ³Ýó Ãí³ù³Ý³ÏÁ, áñáÝó í»ñ³µ»ñÛ³É Ï³Û³óí»É »Ý áñáßáõÙÝ»ñ (í×ÇéÝ»ñ)</t>
  </si>
  <si>
    <t>³Û¹ ÃíáõÙ Ï³Û³óí»É »Ý áñáßáõÙÝ»ñ (í×ÇéÝ»ñ)</t>
  </si>
  <si>
    <t>ÎÇñ³éí»É »Ý í³ñã³Ï³Ý ïáõÛÅ»ñ             /ëÛáõÝ³Ï 3-Çó/</t>
  </si>
  <si>
    <t>îáõ·³ÝùÇ ·áõÙ³ñÁ                /Ñ³½. ¹ñ³Ù/</t>
  </si>
  <si>
    <t>í³ñã³Ï³Ý ïáõÛÅ»ñÇ »ÝÃ³ñÏ»Éáõ Ù³ëÇÝ</t>
  </si>
  <si>
    <t>í³ñã³Ï³Ý ·áñÍÇ í³ñáõÛÃÁ Ï³ñ×»Éáõ Ù³ëÇÝ Ï³åí³Í</t>
  </si>
  <si>
    <t>Ñ³ë³ñ³Ï³Ï³Ý Ï³½Ù³Ï»ñåáõÃÛ³Ý, ³ßË³ï³Ýù³ÛÇÝ ÏáÉ»ÏïÇíÇ ùÝÝ³ñÏÙ³ÝÁ ÝÛáõÃ»ñÇ Ñ³ÝÓÝÙ³Ý Ñ»ï</t>
  </si>
  <si>
    <t>¹³ï³Ë³½ÇÝ  Ý³Ë³ùÝÝ³Ï³Ý Ï³Ù Ñ»ï³ùÝÝ³Ï³Ý  ÝÛáõÃ»ñÇ Ñ³ÝÓÝÙ³Ý Ñ»ï</t>
  </si>
  <si>
    <t>³ÛÉ Ñ³Ý·³Ù³ÝùÝ»ñÇ Ñ»ï</t>
  </si>
  <si>
    <t>Ý³Ë³½·áõß³óáõÙ</t>
  </si>
  <si>
    <t>ïáõ·³Ýù</t>
  </si>
  <si>
    <t>³é³ñÏ³ÛÇ µéÝ³·ñ³íáõÙ</t>
  </si>
  <si>
    <t>³é³ñÏ³ÛÇ  Ñ³ïáõóÙ³Ùµ í»ñóÝ»ÉÁ</t>
  </si>
  <si>
    <t>Ñ³ïáõÏ Çñ³íáõÝùÇó ½ñÏáõÙ</t>
  </si>
  <si>
    <t>áõÕÕÇã ³ßË³ï³Ýù</t>
  </si>
  <si>
    <t>í³ñã³Ï³Ý Ï³É³Ýù</t>
  </si>
  <si>
    <t>Ýß³Ý³Ïí»É ¿</t>
  </si>
  <si>
    <t>·³ÝÓí»É ¿</t>
  </si>
  <si>
    <t>²</t>
  </si>
  <si>
    <t>´</t>
  </si>
  <si>
    <t>71-72</t>
  </si>
  <si>
    <t>180.1</t>
  </si>
  <si>
    <t>189.1</t>
  </si>
  <si>
    <t>189.3</t>
  </si>
  <si>
    <t>206.1</t>
  </si>
  <si>
    <t>206.5</t>
  </si>
  <si>
    <t>206.6</t>
  </si>
  <si>
    <t>206.7</t>
  </si>
  <si>
    <t>ÀÝ¹³Ù»ÝÁ</t>
  </si>
  <si>
    <t xml:space="preserve"> </t>
  </si>
  <si>
    <r>
      <t>189.</t>
    </r>
    <r>
      <rPr>
        <sz val="10"/>
        <color indexed="14"/>
        <rFont val="Times LatArm"/>
      </rPr>
      <t>2</t>
    </r>
  </si>
  <si>
    <t>ºñ¨³Ý ù³Õ³ùÇ  ³é³çÇÝ ³ïÛ³ÝÇ ¹ï³ñ³ÝÝ»ñÇ 2006Ã. Ñ³ßí»ïíáõÃÛáõÝ í³ñã³Ï³Ý  Çñ³í³Ë³ËïáõÙÝ»ñÇ ¨ í³ñã³Ï³Ý å³ï³ëË³Ý³ïíáõÃÛ³Ý »ÝÃ³ñÏí³Í ³ÝÓ³Ýó ÃíÇ Ù³ëÇÝ</t>
  </si>
  <si>
    <t>ºñ¨³Ý ù³Õ³ùÇ ²ç³÷ÝÛ³Ï ¨ ¸³íÃ³ß»Ý Ñ³Ù³ÛÝùÝ»ñÇ ³é³çÇÝ ³ïÛ³ÝÇ ¹³ï³ñ³ÝÇ 2006Ã. Ñ³ßí»ïíáõÃÛáõÝ í³ñã³Ï³Ý  Çñ³í³Ë³ËïáõÙÝ»ñÇ ¨ í³ñã³Ï³Ý å³ï³ëË³Ý³ïíáõÃÛ³Ý »ÝÃ³ñÏí³Í ³ÝÓ³Ýó ÃíÇ Ù³ëÇÝ</t>
  </si>
  <si>
    <t>ºñ¨³Ý ù³Õ³ùÇ Þ»Ý·³íÇÃ Ñ³Ù³ÛÝùÇ  ³é³çÇÝ ³ïÛ³ÝÇ ¹³ï³ñ³ÝÇ 2006Ã. Ñ³ßí»ïíáõÃÛáõÝ í³ñã³Ï³Ý  Çñ³í³Ë³ËïáõÙÝ»ñÇ ¨ í³ñã³Ï³Ý å³ï³ëË³Ý³ïíáõÃÛ³Ý »ÝÃ³ñÏí³Í ³ÝÓ³Ýó ÃíÇ Ù³ëÇÝ</t>
  </si>
  <si>
    <t>ºñ¨³Ý ù³Õ³ùÇ Î»ÝïñáÝ ¨ Üáñù-Ø³ñ³ß Ñ³Ù³ÛÝùÝ»ñÇ ³é³çÇÝ ³ïÛ³ÝÇ ¹³ï³ñ³ÝÇ 2006Ã. Ñ³ßí»ïíáõÃÛáõÝ í³ñã³Ï³Ý  Çñ³í³Ë³ËïáõÙÝ»ñÇ ¨ í³ñã³Ï³Ý å³ï³ëË³Ý³ïíáõÃÛ³Ý »ÝÃ³ñÏí³Í ³ÝÓ³Ýó ÃíÇ Ù³ëÇÝ</t>
  </si>
  <si>
    <t>ºñ¨³Ý ù³Õ³ùÇ ²ñ³µÏÇñ ¨ ø³Ý³ù»é-¼»ÛÃáõÝ Ñ³Ù³ÛÝùÝ»ñÇ  ³é³çÇÝ ³ïÛ³ÝÇ ¹³ï³ñ³ÝÇ 2006Ã. Ñ³ßí»ïíáõÃÛáõÝ í³ñã³Ï³Ý  Çñ³í³Ë³ËïáõÙÝ»ñÇ ¨ í³ñã³Ï³Ý å³ï³ëË³Ý³ïíáõÃÛ³Ý »ÝÃ³ñÏí³Í ³ÝÓ³Ýó ÃíÇ Ù³ëÇÝ</t>
  </si>
  <si>
    <t>ºñ¨³Ý ù³Õ³ùÇ ¾ñ»µáõÝÇ-Üáõµ³ñ³ß»Ý Ñ³Ù³ÛÝùÝ»ñÇ ³é³çÇÝ ³ïÛ³ÝÇ ¹³ï³ñ³ÝÇ 2006Ã. Ñ³ßí»ïíáõÃÛáõÝ í³ñã³Ï³Ý  Çñ³í³Ë³ËïáõÙÝ»ñÇ ¨ í³ñã³Ï³Ý å³ï³ëË³Ý³ïíáõÃÛ³Ý »ÝÃ³ñÏí³Í ³ÝÓ³Ýó ÃíÇ Ù³ëÇÝ</t>
  </si>
  <si>
    <t>ºñ¨³Ý ù³Õ³ùÇ ²í³Ý ¨ Üáñ-Üáñù Ñ³Ù³ÛÝùÝ»ñÇ ³é³çÇÝ ³ïÛ³ÝÇ  ¹³ï³ñ³ÝÇ 2006Ã. Ñ³ßí»ïíáõÃÛáõÝ í³ñã³Ï³Ý  Çñ³í³Ë³ËïáõÙÝ»ñÇ ¨ í³ñã³Ï³Ý å³ï³ëË³Ý³ïíáõÃÛ³Ý »ÝÃ³ñÏí³Í ³ÝÓ³Ýó ÃíÇ Ù³ëÇÝ</t>
  </si>
  <si>
    <t>ºñ¨³Ý ù³Õ³ùÇ Ø³É³ÃÇ³-ê»µ³ëïÇ³ Ñ³Ù³ÛÝùÇ ³é³çÇÝ ³ïÛ³ÝÇ ¹³ï³ñ³ÝÇ 2006Ã. Ñ³ßí»ïíáõÃÛáõÝ í³ñã³Ï³Ý  Çñ³í³Ë³ËïáõÙÝ»ñÇ ¨ í³ñã³Ï³Ý å³ï³ëË³Ý³ïíáõÃÛ³Ý »ÝÃ³ñÏí³Í ³ÝÓ³Ýó ÃíÇ Ù³ëÇÝ</t>
  </si>
  <si>
    <t>ÐÐ ÞÇñ³ÏÇ Ù³ñ½Ç ³é³çÇÝ ³ïÛ³ÝÇ  ¹³ï³ñ³ÝÇ 2006Ã. Ñ³ßí»ïíáõÃÛáõÝ í³ñã³Ï³Ý  Çñ³í³Ë³ËïáõÙÝ»ñÇ ¨ í³ñã³Ï³Ý å³ï³ëË³Ý³ïíáõÃÛ³Ý »ÝÃ³ñÏí³Í ³ÝÓ³Ýó ÃíÇ Ù³ëÇÝ</t>
  </si>
  <si>
    <t>ÐÐ ì³Ûáó ÒáñÇ Ù³ñ½Ç ³é³çÇÝ ³ïÛ³ÝÇ ¹³ï³ñ³ÝÇ 2006Ã. Ñ³ßí»ïíáõÃÛáõÝ í³ñã³Ï³Ý  Çñ³í³Ë³ËïáõÙÝ»ñÇ ¨ í³ñã³Ï³Ý å³ï³ëË³Ý³ïíáõÃÛ³Ý »ÝÃ³ñÏí³Í ³ÝÓ³Ýó ÃíÇ Ù³ëÇÝ</t>
  </si>
  <si>
    <t>ÐÐ êÛáõÝÇùÇ Ù³ñ½Ç ³é³çÇÝ ³ïÛ³ÝÇ ¹³ï³ñ³ÝÇ 2006Ã. Ñ³ßí»ïíáõÃÛáõÝ í³ñã³Ï³Ý  Çñ³í³Ë³ËïáõÙÝ»ñÇ ¨ í³ñã³Ï³Ý å³ï³ëË³Ý³ïíáõÃÛ³Ý »ÝÃ³ñÏí³Í ³ÝÓ³Ýó ÃíÇ Ù³ëÇÝ</t>
  </si>
  <si>
    <t>ÐÐ Èáéáõ Ù³ñ½Ç ³é³çÇÝ ³ïÛ³ÝÇ ¹³ï³ñ³ÝÇ 2006Ã. Ñ³ßí»ïíáõÃÛáõÝ í³ñã³Ï³Ý  Çñ³í³Ë³ËïáõÙÝ»ñÇ ¨ í³ñã³Ï³Ý å³ï³ëË³Ý³ïíáõÃÛ³Ý »ÝÃ³ñÏí³Í ³ÝÓ³Ýó ÃíÇ Ù³ëÇÝ</t>
  </si>
  <si>
    <t>ÐÐ ¶»Õ³ñùáõÝÇùÇ Ù³ñ½Ç  ³é³çÇÝ ³ïÛ³ÝÇ ¹³ï³ñ³ÝÇ 2006Ã. Ñ³ßí»ïíáõÃÛáõÝ í³ñã³Ï³Ý  Çñ³í³Ë³ËïáõÙÝ»ñÇ ¨ í³ñã³Ï³Ý å³ï³ëË³Ý³ïíáõÃÛ³Ý »ÝÃ³ñÏí³Í ³ÝÓ³Ýó ÃíÇ Ù³ëÇÝ</t>
  </si>
  <si>
    <t>ÐÐ Îáï³ÛùÇ Ù³ñ½Ç ³é³çÇÝ ³ïÛ³ÝÇ  ¹³ï³ñ³ÝÇ 2006Ã. Ñ³ßí»ïíáõÃÛáõÝ í³ñã³Ï³Ý  Çñ³í³Ë³ËïáõÙÝ»ñÇ ¨ í³ñã³Ï³Ý å³ï³ëË³Ý³ïíáõÃÛ³Ý »ÝÃ³ñÏí³Í ³ÝÓ³Ýó ÃíÇ Ù³ëÇÝ</t>
  </si>
  <si>
    <t>ÐÐ ²ñÙ³íÇñÇ Ù³ñ½Ç ³é³çÇÝ ³ïÛ³ÝÇ  ¹³ï³ñ³ÝÇ 2006Ã. Ñ³ßí»ïíáõÃÛáõÝ í³ñã³Ï³Ý  Çñ³í³Ë³ËïáõÙÝ»ñÇ ¨ í³ñã³Ï³Ý å³ï³ëË³Ý³ïíáõÃÛ³Ý »ÝÃ³ñÏí³Í ³ÝÓ³Ýó ÃíÇ Ù³ëÇÝ</t>
  </si>
  <si>
    <t>ÐÐ ²ñ³ñ³ïÇ Ù³ñ½Ç ³é³çÇÝ ³ïÛ³ÝÇ ¹³ï³ñ³ÝÇ 2006Ã. Ñ³ßí»ïíáõÃÛáõÝ í³ñã³Ï³Ý  Çñ³í³Ë³ËïáõÙÝ»ñÇ ¨ í³ñã³Ï³Ý å³ï³ëË³Ý³ïíáõÃÛ³Ý »ÝÃ³ñÏí³Í ³ÝÓ³Ýó ÃíÇ Ù³ëÇÝ</t>
  </si>
  <si>
    <t>ÐÐ ²ñ³·³ÍáïÝÇ Ù³ñ½Ç  ³é³çÇÝ ³ïÛ³ÝÇ ¹³ï³ñ³ÝÇ 2006Ã. Ñ³ßí»ïíáõÃÛáõÝ í³ñã³Ï³Ý  Çñ³í³Ë³ËïáõÙÝ»ñÇ ¨ í³ñã³Ï³Ý å³ï³ëË³Ý³ïíáõÃÛ³Ý »ÝÃ³ñÏí³Í ³ÝÓ³Ýó ÃíÇ Ù³ëÇÝ</t>
  </si>
  <si>
    <t>ÐÐ î³íáõßÇ Ù³ñ½Ç ³é³çÇÝ ³ïÛ³ÝÇ ¹³ï³ñ³ÝÇ 2006Ã. Ñ³ßí»ïíáõÃÛáõÝ í³ñã³Ï³Ý  Çñ³í³Ë³ËïáõÙÝ»ñÇ ¨ í³ñã³Ï³Ý å³ï³ëË³Ý³ïíáõÃÛ³Ý »ÝÃ³ñÏí³Í ³ÝÓ³Ýó ÃíÇ Ù³ëÇÝ</t>
  </si>
  <si>
    <t>ÐÐ  Ù³ñ½»ñÇ ³é³çÇÝ ³ïÛ³ÝÇ  ¹³ï³ñ³ÝÝ»ñÇ 2006Ã. Ñ³ßí»ïíáõÃÛáõÝ í³ñã³Ï³Ý  Çñ³í³Ë³ËïáõÙÝ»ñÇ ¨ í³ñã³Ï³Ý å³ï³ëË³Ý³ïíáõÃÛ³Ý »ÝÃ³ñÏí³Í ³ÝÓ³Ýó ÃíÇ Ù³ëÇÝ</t>
  </si>
  <si>
    <t>ÐÐ  ¹³ï³ñ³ÝÝ»ñÇ 2006Ã. Ñ³ßí»ïíáõÃÛáõÝ í³ñã³Ï³Ý  Çñ³í³Ë³ËïáõÙÝ»ñÇ ¨ í³ñã³Ï³Ý å³ï³ëË³Ý³ïíáõÃÛ³Ý »ÝÃ³ñÏí³Í ³ÝÓ³Ýó ÃíÇ Ù³ëÇÝ</t>
  </si>
  <si>
    <t xml:space="preserve">í³ñã³Ï³Ý ·áñÍÇ í³ñáõÛÃÇ Ï³ñ×Ù³Ýª Ï³åí³Í </t>
  </si>
  <si>
    <t>ì³Õ»ÙáõÃÛ³Ý Å³ÙÏ»ïÝ ³ÝóÝ»Éáõ Ï³å³ÏóáõÃÛ³Ùµ ãÏ³ï³ñí³Í áñáßáõÙÝ»ñÇ (í×ÇéÝ»ñÇ) ù³Ý³ÏÁ</t>
  </si>
  <si>
    <t>2=3+4+5+6</t>
  </si>
  <si>
    <t>3=7+8+9+10+11+12+13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</si>
</sst>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  <charset val="204"/>
    </font>
    <font>
      <sz val="10"/>
      <name val="Times LatArm"/>
    </font>
    <font>
      <sz val="8"/>
      <name val="Times LatArm"/>
    </font>
    <font>
      <sz val="12"/>
      <name val="Times LatArm"/>
    </font>
    <font>
      <i/>
      <sz val="12"/>
      <name val="Times LatArm"/>
    </font>
    <font>
      <sz val="10"/>
      <color indexed="14"/>
      <name val="Times LatArm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0" xfId="0"/>
    <xf numFmtId="0" fontId="1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75" zoomScaleSheetLayoutView="100" workbookViewId="0">
      <selection activeCell="B31" sqref="B31"/>
    </sheetView>
  </sheetViews>
  <sheetFormatPr defaultRowHeight="12.75"/>
  <cols>
    <col min="1" max="1" width="6.140625" customWidth="1"/>
  </cols>
  <sheetData>
    <row r="1" spans="1:18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customHeight="1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  <c r="R3" s="25" t="s">
        <v>55</v>
      </c>
    </row>
    <row r="4" spans="1:18" ht="27" customHeight="1">
      <c r="A4" s="30"/>
      <c r="B4" s="31"/>
      <c r="C4" s="30"/>
      <c r="D4" s="30"/>
      <c r="E4" s="30" t="s">
        <v>7</v>
      </c>
      <c r="F4" s="31" t="s">
        <v>54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26"/>
    </row>
    <row r="5" spans="1:18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27"/>
    </row>
    <row r="6" spans="1:18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  <c r="R6" s="8">
        <v>16</v>
      </c>
    </row>
    <row r="7" spans="1:18" ht="15.75">
      <c r="A7" s="2">
        <v>1</v>
      </c>
      <c r="B7" s="5">
        <v>35</v>
      </c>
      <c r="C7" s="9">
        <f>SUM(Marzer!C7+Erevan!C7)</f>
        <v>0</v>
      </c>
      <c r="D7" s="9">
        <f>SUM(Marzer!D7+Erevan!D7)</f>
        <v>0</v>
      </c>
      <c r="E7" s="9">
        <f>SUM(Marzer!E7+Erevan!E7)</f>
        <v>0</v>
      </c>
      <c r="F7" s="9">
        <f>SUM(Marzer!F7+Erevan!F7)</f>
        <v>0</v>
      </c>
      <c r="G7" s="9">
        <f>SUM(Marzer!G7+Erevan!G7)</f>
        <v>0</v>
      </c>
      <c r="H7" s="9">
        <f>SUM(Marzer!H7+Erevan!H7)</f>
        <v>0</v>
      </c>
      <c r="I7" s="9">
        <f>SUM(Marzer!I7+Erevan!I7)</f>
        <v>0</v>
      </c>
      <c r="J7" s="9">
        <f>SUM(Marzer!J7+Erevan!J7)</f>
        <v>0</v>
      </c>
      <c r="K7" s="9">
        <f>SUM(Marzer!K7+Erevan!K7)</f>
        <v>0</v>
      </c>
      <c r="L7" s="9">
        <f>SUM(Marzer!L7+Erevan!L7)</f>
        <v>0</v>
      </c>
      <c r="M7" s="9">
        <f>SUM(Marzer!M7+Erevan!M7)</f>
        <v>0</v>
      </c>
      <c r="N7" s="9">
        <f>SUM(Marzer!N7+Erevan!N7)</f>
        <v>0</v>
      </c>
      <c r="O7" s="9">
        <f>SUM(Marzer!O7+Erevan!O7)</f>
        <v>0</v>
      </c>
      <c r="P7" s="9">
        <f>SUM(Marzer!P7+Erevan!P7)</f>
        <v>0</v>
      </c>
      <c r="Q7" s="9">
        <f>SUM(Marzer!Q7+Erevan!Q7)</f>
        <v>0</v>
      </c>
      <c r="R7" s="18"/>
    </row>
    <row r="8" spans="1:18" ht="15.75">
      <c r="A8" s="2">
        <v>2</v>
      </c>
      <c r="B8" s="5">
        <v>44</v>
      </c>
      <c r="C8" s="9">
        <f>SUM(Marzer!C8+Erevan!C8)</f>
        <v>0</v>
      </c>
      <c r="D8" s="9">
        <f>SUM(Marzer!D8+Erevan!D8)</f>
        <v>0</v>
      </c>
      <c r="E8" s="9">
        <f>SUM(Marzer!E8+Erevan!E8)</f>
        <v>0</v>
      </c>
      <c r="F8" s="9">
        <f>SUM(Marzer!F8+Erevan!F8)</f>
        <v>0</v>
      </c>
      <c r="G8" s="9">
        <f>SUM(Marzer!G8+Erevan!G8)</f>
        <v>0</v>
      </c>
      <c r="H8" s="9">
        <f>SUM(Marzer!H8+Erevan!H8)</f>
        <v>0</v>
      </c>
      <c r="I8" s="9">
        <f>SUM(Marzer!I8+Erevan!I8)</f>
        <v>0</v>
      </c>
      <c r="J8" s="9">
        <f>SUM(Marzer!J8+Erevan!J8)</f>
        <v>0</v>
      </c>
      <c r="K8" s="9">
        <f>SUM(Marzer!K8+Erevan!K8)</f>
        <v>0</v>
      </c>
      <c r="L8" s="9">
        <f>SUM(Marzer!L8+Erevan!L8)</f>
        <v>0</v>
      </c>
      <c r="M8" s="9">
        <f>SUM(Marzer!M8+Erevan!M8)</f>
        <v>0</v>
      </c>
      <c r="N8" s="9">
        <f>SUM(Marzer!N8+Erevan!N8)</f>
        <v>0</v>
      </c>
      <c r="O8" s="9">
        <f>SUM(Marzer!O8+Erevan!O8)</f>
        <v>0</v>
      </c>
      <c r="P8" s="9">
        <f>SUM(Marzer!P8+Erevan!P8)</f>
        <v>0</v>
      </c>
      <c r="Q8" s="9">
        <f>SUM(Marzer!Q8+Erevan!Q8)</f>
        <v>0</v>
      </c>
      <c r="R8" s="18"/>
    </row>
    <row r="9" spans="1:18" ht="15.75">
      <c r="A9" s="2">
        <v>3</v>
      </c>
      <c r="B9" s="5">
        <v>53</v>
      </c>
      <c r="C9" s="9">
        <f>SUM(Marzer!C9+Erevan!C9)</f>
        <v>1</v>
      </c>
      <c r="D9" s="9">
        <f>SUM(Marzer!D9+Erevan!D9)</f>
        <v>1</v>
      </c>
      <c r="E9" s="9">
        <f>SUM(Marzer!E9+Erevan!E9)</f>
        <v>1</v>
      </c>
      <c r="F9" s="9">
        <f>SUM(Marzer!F9+Erevan!F9)</f>
        <v>0</v>
      </c>
      <c r="G9" s="9">
        <f>SUM(Marzer!G9+Erevan!G9)</f>
        <v>0</v>
      </c>
      <c r="H9" s="9">
        <f>SUM(Marzer!H9+Erevan!H9)</f>
        <v>0</v>
      </c>
      <c r="I9" s="9">
        <f>SUM(Marzer!I9+Erevan!I9)</f>
        <v>0</v>
      </c>
      <c r="J9" s="9">
        <f>SUM(Marzer!J9+Erevan!J9)</f>
        <v>1</v>
      </c>
      <c r="K9" s="9">
        <f>SUM(Marzer!K9+Erevan!K9)</f>
        <v>0</v>
      </c>
      <c r="L9" s="9">
        <f>SUM(Marzer!L9+Erevan!L9)</f>
        <v>0</v>
      </c>
      <c r="M9" s="9">
        <f>SUM(Marzer!M9+Erevan!M9)</f>
        <v>0</v>
      </c>
      <c r="N9" s="9">
        <f>SUM(Marzer!N9+Erevan!N9)</f>
        <v>0</v>
      </c>
      <c r="O9" s="9">
        <f>SUM(Marzer!O9+Erevan!O9)</f>
        <v>0</v>
      </c>
      <c r="P9" s="9">
        <f>SUM(Marzer!P9+Erevan!P9)</f>
        <v>3000</v>
      </c>
      <c r="Q9" s="9">
        <f>SUM(Marzer!Q9+Erevan!Q9)</f>
        <v>3000</v>
      </c>
      <c r="R9" s="18"/>
    </row>
    <row r="10" spans="1:18" ht="15.75">
      <c r="A10" s="2">
        <v>4</v>
      </c>
      <c r="B10" s="5" t="s">
        <v>23</v>
      </c>
      <c r="C10" s="9">
        <f>SUM(Marzer!C10+Erevan!C10)</f>
        <v>2</v>
      </c>
      <c r="D10" s="9">
        <f>SUM(Marzer!D10+Erevan!D10)</f>
        <v>2</v>
      </c>
      <c r="E10" s="9">
        <f>SUM(Marzer!E10+Erevan!E10)</f>
        <v>0</v>
      </c>
      <c r="F10" s="9">
        <f>SUM(Marzer!F10+Erevan!F10)</f>
        <v>0</v>
      </c>
      <c r="G10" s="9">
        <f>SUM(Marzer!G10+Erevan!G10)</f>
        <v>0</v>
      </c>
      <c r="H10" s="9">
        <f>SUM(Marzer!H10+Erevan!H10)</f>
        <v>2</v>
      </c>
      <c r="I10" s="9">
        <f>SUM(Marzer!I10+Erevan!I10)</f>
        <v>0</v>
      </c>
      <c r="J10" s="9">
        <f>SUM(Marzer!J10+Erevan!J10)</f>
        <v>0</v>
      </c>
      <c r="K10" s="9">
        <f>SUM(Marzer!K10+Erevan!K10)</f>
        <v>0</v>
      </c>
      <c r="L10" s="9">
        <f>SUM(Marzer!L10+Erevan!L10)</f>
        <v>0</v>
      </c>
      <c r="M10" s="9">
        <f>SUM(Marzer!M10+Erevan!M10)</f>
        <v>0</v>
      </c>
      <c r="N10" s="9">
        <f>SUM(Marzer!N10+Erevan!N10)</f>
        <v>0</v>
      </c>
      <c r="O10" s="9">
        <f>SUM(Marzer!O10+Erevan!O10)</f>
        <v>0</v>
      </c>
      <c r="P10" s="9">
        <f>SUM(Marzer!P10+Erevan!P10)</f>
        <v>0</v>
      </c>
      <c r="Q10" s="9">
        <f>SUM(Marzer!Q10+Erevan!Q10)</f>
        <v>0</v>
      </c>
      <c r="R10" s="18"/>
    </row>
    <row r="11" spans="1:18" ht="15.75">
      <c r="A11" s="2">
        <v>5</v>
      </c>
      <c r="B11" s="5">
        <v>172</v>
      </c>
      <c r="C11" s="9">
        <f>SUM(Marzer!C11+Erevan!C11)</f>
        <v>53</v>
      </c>
      <c r="D11" s="9">
        <f>SUM(Marzer!D11+Erevan!D11)</f>
        <v>63</v>
      </c>
      <c r="E11" s="9">
        <f>SUM(Marzer!E11+Erevan!E11)</f>
        <v>61</v>
      </c>
      <c r="F11" s="9">
        <f>SUM(Marzer!F11+Erevan!F11)</f>
        <v>0</v>
      </c>
      <c r="G11" s="9">
        <f>SUM(Marzer!G11+Erevan!G11)</f>
        <v>0</v>
      </c>
      <c r="H11" s="9">
        <f>SUM(Marzer!H11+Erevan!H11)</f>
        <v>2</v>
      </c>
      <c r="I11" s="9">
        <f>SUM(Marzer!I11+Erevan!I11)</f>
        <v>1</v>
      </c>
      <c r="J11" s="9">
        <f>SUM(Marzer!J11+Erevan!J11)</f>
        <v>60</v>
      </c>
      <c r="K11" s="9">
        <f>SUM(Marzer!K11+Erevan!K11)</f>
        <v>0</v>
      </c>
      <c r="L11" s="9">
        <f>SUM(Marzer!L11+Erevan!L11)</f>
        <v>0</v>
      </c>
      <c r="M11" s="9">
        <f>SUM(Marzer!M11+Erevan!M11)</f>
        <v>0</v>
      </c>
      <c r="N11" s="9">
        <f>SUM(Marzer!N11+Erevan!N11)</f>
        <v>0</v>
      </c>
      <c r="O11" s="9">
        <f>SUM(Marzer!O11+Erevan!O11)</f>
        <v>0</v>
      </c>
      <c r="P11" s="9">
        <f>SUM(Marzer!P11+Erevan!P11)</f>
        <v>111500</v>
      </c>
      <c r="Q11" s="9">
        <f>SUM(Marzer!Q11+Erevan!Q11)</f>
        <v>97500</v>
      </c>
      <c r="R11" s="18"/>
    </row>
    <row r="12" spans="1:18" ht="15.75">
      <c r="A12" s="2">
        <v>6</v>
      </c>
      <c r="B12" s="5">
        <v>175</v>
      </c>
      <c r="C12" s="9">
        <f>SUM(Marzer!C12+Erevan!C12)</f>
        <v>8</v>
      </c>
      <c r="D12" s="9">
        <f>SUM(Marzer!D12+Erevan!D12)</f>
        <v>8</v>
      </c>
      <c r="E12" s="9">
        <f>SUM(Marzer!E12+Erevan!E12)</f>
        <v>8</v>
      </c>
      <c r="F12" s="9">
        <f>SUM(Marzer!F12+Erevan!F12)</f>
        <v>0</v>
      </c>
      <c r="G12" s="9">
        <f>SUM(Marzer!G12+Erevan!G12)</f>
        <v>0</v>
      </c>
      <c r="H12" s="9">
        <f>SUM(Marzer!H12+Erevan!H12)</f>
        <v>0</v>
      </c>
      <c r="I12" s="9">
        <f>SUM(Marzer!I12+Erevan!I12)</f>
        <v>0</v>
      </c>
      <c r="J12" s="9">
        <f>SUM(Marzer!J12+Erevan!J12)</f>
        <v>8</v>
      </c>
      <c r="K12" s="9">
        <f>SUM(Marzer!K12+Erevan!K12)</f>
        <v>0</v>
      </c>
      <c r="L12" s="9">
        <f>SUM(Marzer!L12+Erevan!L12)</f>
        <v>0</v>
      </c>
      <c r="M12" s="9">
        <f>SUM(Marzer!M12+Erevan!M12)</f>
        <v>0</v>
      </c>
      <c r="N12" s="9">
        <f>SUM(Marzer!N12+Erevan!N12)</f>
        <v>0</v>
      </c>
      <c r="O12" s="9">
        <f>SUM(Marzer!O12+Erevan!O12)</f>
        <v>0</v>
      </c>
      <c r="P12" s="9">
        <f>SUM(Marzer!P12+Erevan!P12)</f>
        <v>20200</v>
      </c>
      <c r="Q12" s="9">
        <f>SUM(Marzer!Q12+Erevan!Q12)</f>
        <v>10200</v>
      </c>
      <c r="R12" s="18"/>
    </row>
    <row r="13" spans="1:18" ht="15.75">
      <c r="A13" s="2">
        <v>7</v>
      </c>
      <c r="B13" s="5" t="s">
        <v>24</v>
      </c>
      <c r="C13" s="9">
        <f>SUM(Marzer!C13+Erevan!C13)</f>
        <v>0</v>
      </c>
      <c r="D13" s="9">
        <f>SUM(Marzer!D13+Erevan!D13)</f>
        <v>0</v>
      </c>
      <c r="E13" s="9">
        <f>SUM(Marzer!E13+Erevan!E13)</f>
        <v>0</v>
      </c>
      <c r="F13" s="9">
        <f>SUM(Marzer!F13+Erevan!F13)</f>
        <v>0</v>
      </c>
      <c r="G13" s="9">
        <f>SUM(Marzer!G13+Erevan!G13)</f>
        <v>0</v>
      </c>
      <c r="H13" s="9">
        <f>SUM(Marzer!H13+Erevan!H13)</f>
        <v>0</v>
      </c>
      <c r="I13" s="9">
        <f>SUM(Marzer!I13+Erevan!I13)</f>
        <v>0</v>
      </c>
      <c r="J13" s="9">
        <f>SUM(Marzer!J13+Erevan!J13)</f>
        <v>0</v>
      </c>
      <c r="K13" s="9">
        <f>SUM(Marzer!K13+Erevan!K13)</f>
        <v>0</v>
      </c>
      <c r="L13" s="9">
        <f>SUM(Marzer!L13+Erevan!L13)</f>
        <v>0</v>
      </c>
      <c r="M13" s="9">
        <f>SUM(Marzer!M13+Erevan!M13)</f>
        <v>0</v>
      </c>
      <c r="N13" s="9">
        <f>SUM(Marzer!N13+Erevan!N13)</f>
        <v>0</v>
      </c>
      <c r="O13" s="9">
        <f>SUM(Marzer!O13+Erevan!O13)</f>
        <v>0</v>
      </c>
      <c r="P13" s="9">
        <f>SUM(Marzer!P13+Erevan!P13)</f>
        <v>0</v>
      </c>
      <c r="Q13" s="9">
        <f>SUM(Marzer!Q13+Erevan!Q13)</f>
        <v>0</v>
      </c>
      <c r="R13" s="18"/>
    </row>
    <row r="14" spans="1:18" ht="15.75">
      <c r="A14" s="2">
        <v>8</v>
      </c>
      <c r="B14" s="7">
        <v>181</v>
      </c>
      <c r="C14" s="9">
        <f>SUM(Marzer!C14+Erevan!C14)</f>
        <v>0</v>
      </c>
      <c r="D14" s="9">
        <f>SUM(Marzer!D14+Erevan!D14)</f>
        <v>0</v>
      </c>
      <c r="E14" s="9">
        <f>SUM(Marzer!E14+Erevan!E14)</f>
        <v>0</v>
      </c>
      <c r="F14" s="9">
        <f>SUM(Marzer!F14+Erevan!F14)</f>
        <v>0</v>
      </c>
      <c r="G14" s="9">
        <f>SUM(Marzer!G14+Erevan!G14)</f>
        <v>0</v>
      </c>
      <c r="H14" s="9">
        <f>SUM(Marzer!H14+Erevan!H14)</f>
        <v>0</v>
      </c>
      <c r="I14" s="9">
        <f>SUM(Marzer!I14+Erevan!I14)</f>
        <v>0</v>
      </c>
      <c r="J14" s="9">
        <f>SUM(Marzer!J14+Erevan!J14)</f>
        <v>0</v>
      </c>
      <c r="K14" s="9">
        <f>SUM(Marzer!K14+Erevan!K14)</f>
        <v>0</v>
      </c>
      <c r="L14" s="9">
        <f>SUM(Marzer!L14+Erevan!L14)</f>
        <v>0</v>
      </c>
      <c r="M14" s="9">
        <f>SUM(Marzer!M14+Erevan!M14)</f>
        <v>0</v>
      </c>
      <c r="N14" s="9">
        <f>SUM(Marzer!N14+Erevan!N14)</f>
        <v>0</v>
      </c>
      <c r="O14" s="9">
        <f>SUM(Marzer!O14+Erevan!O14)</f>
        <v>0</v>
      </c>
      <c r="P14" s="9">
        <f>SUM(Marzer!P14+Erevan!P14)</f>
        <v>0</v>
      </c>
      <c r="Q14" s="9">
        <f>SUM(Marzer!Q14+Erevan!Q14)</f>
        <v>0</v>
      </c>
      <c r="R14" s="18"/>
    </row>
    <row r="15" spans="1:18" ht="15.75">
      <c r="A15" s="2">
        <v>9</v>
      </c>
      <c r="B15" s="7">
        <v>182</v>
      </c>
      <c r="C15" s="9">
        <f>SUM(Marzer!C15+Erevan!C15)</f>
        <v>177</v>
      </c>
      <c r="D15" s="9">
        <f>SUM(Marzer!D15+Erevan!D15)</f>
        <v>229</v>
      </c>
      <c r="E15" s="9">
        <f>SUM(Marzer!E15+Erevan!E15)</f>
        <v>227</v>
      </c>
      <c r="F15" s="9">
        <f>SUM(Marzer!F15+Erevan!F15)</f>
        <v>0</v>
      </c>
      <c r="G15" s="9">
        <f>SUM(Marzer!G15+Erevan!G15)</f>
        <v>0</v>
      </c>
      <c r="H15" s="9">
        <f>SUM(Marzer!H15+Erevan!H15)</f>
        <v>2</v>
      </c>
      <c r="I15" s="9">
        <f>SUM(Marzer!I15+Erevan!I15)</f>
        <v>0</v>
      </c>
      <c r="J15" s="9">
        <f>SUM(Marzer!J15+Erevan!J15)</f>
        <v>227</v>
      </c>
      <c r="K15" s="9">
        <f>SUM(Marzer!K15+Erevan!K15)</f>
        <v>0</v>
      </c>
      <c r="L15" s="9">
        <f>SUM(Marzer!L15+Erevan!L15)</f>
        <v>0</v>
      </c>
      <c r="M15" s="9">
        <f>SUM(Marzer!M15+Erevan!M15)</f>
        <v>0</v>
      </c>
      <c r="N15" s="9">
        <f>SUM(Marzer!N15+Erevan!N15)</f>
        <v>0</v>
      </c>
      <c r="O15" s="9">
        <f>SUM(Marzer!O15+Erevan!O15)</f>
        <v>0</v>
      </c>
      <c r="P15" s="9">
        <f>SUM(Marzer!P15+Erevan!P15)</f>
        <v>2308500</v>
      </c>
      <c r="Q15" s="9">
        <f>SUM(Marzer!Q15+Erevan!Q15)</f>
        <v>2062500</v>
      </c>
      <c r="R15" s="18"/>
    </row>
    <row r="16" spans="1:18" ht="15.75">
      <c r="A16" s="2">
        <v>10</v>
      </c>
      <c r="B16" s="7">
        <v>185</v>
      </c>
      <c r="C16" s="9">
        <f>SUM(Marzer!C16+Erevan!C16)</f>
        <v>0</v>
      </c>
      <c r="D16" s="9">
        <f>SUM(Marzer!D16+Erevan!D16)</f>
        <v>0</v>
      </c>
      <c r="E16" s="9">
        <f>SUM(Marzer!E16+Erevan!E16)</f>
        <v>0</v>
      </c>
      <c r="F16" s="9">
        <f>SUM(Marzer!F16+Erevan!F16)</f>
        <v>0</v>
      </c>
      <c r="G16" s="9">
        <f>SUM(Marzer!G16+Erevan!G16)</f>
        <v>0</v>
      </c>
      <c r="H16" s="9">
        <f>SUM(Marzer!H16+Erevan!H16)</f>
        <v>0</v>
      </c>
      <c r="I16" s="9">
        <f>SUM(Marzer!I16+Erevan!I16)</f>
        <v>0</v>
      </c>
      <c r="J16" s="9">
        <f>SUM(Marzer!J16+Erevan!J16)</f>
        <v>0</v>
      </c>
      <c r="K16" s="9">
        <f>SUM(Marzer!K16+Erevan!K16)</f>
        <v>0</v>
      </c>
      <c r="L16" s="9">
        <f>SUM(Marzer!L16+Erevan!L16)</f>
        <v>0</v>
      </c>
      <c r="M16" s="9">
        <f>SUM(Marzer!M16+Erevan!M16)</f>
        <v>0</v>
      </c>
      <c r="N16" s="9">
        <f>SUM(Marzer!N16+Erevan!N16)</f>
        <v>0</v>
      </c>
      <c r="O16" s="9">
        <f>SUM(Marzer!O16+Erevan!O16)</f>
        <v>0</v>
      </c>
      <c r="P16" s="9">
        <f>SUM(Marzer!P16+Erevan!P16)</f>
        <v>0</v>
      </c>
      <c r="Q16" s="9">
        <f>SUM(Marzer!Q16+Erevan!Q16)</f>
        <v>0</v>
      </c>
      <c r="R16" s="18"/>
    </row>
    <row r="17" spans="1:18" ht="15.75">
      <c r="A17" s="2">
        <v>11</v>
      </c>
      <c r="B17" s="7" t="s">
        <v>25</v>
      </c>
      <c r="C17" s="9">
        <f>SUM(Marzer!C17+Erevan!C17)</f>
        <v>6</v>
      </c>
      <c r="D17" s="9">
        <f>SUM(Marzer!D17+Erevan!D17)</f>
        <v>6</v>
      </c>
      <c r="E17" s="9">
        <f>SUM(Marzer!E17+Erevan!E17)</f>
        <v>5</v>
      </c>
      <c r="F17" s="9">
        <f>SUM(Marzer!F17+Erevan!F17)</f>
        <v>0</v>
      </c>
      <c r="G17" s="9">
        <f>SUM(Marzer!G17+Erevan!G17)</f>
        <v>0</v>
      </c>
      <c r="H17" s="9">
        <f>SUM(Marzer!H17+Erevan!H17)</f>
        <v>1</v>
      </c>
      <c r="I17" s="9">
        <f>SUM(Marzer!I17+Erevan!I17)</f>
        <v>0</v>
      </c>
      <c r="J17" s="9">
        <f>SUM(Marzer!J17+Erevan!J17)</f>
        <v>5</v>
      </c>
      <c r="K17" s="9">
        <f>SUM(Marzer!K17+Erevan!K17)</f>
        <v>0</v>
      </c>
      <c r="L17" s="9">
        <f>SUM(Marzer!L17+Erevan!L17)</f>
        <v>0</v>
      </c>
      <c r="M17" s="9">
        <f>SUM(Marzer!M17+Erevan!M17)</f>
        <v>0</v>
      </c>
      <c r="N17" s="9">
        <f>SUM(Marzer!N17+Erevan!N17)</f>
        <v>0</v>
      </c>
      <c r="O17" s="9">
        <f>SUM(Marzer!O17+Erevan!O17)</f>
        <v>0</v>
      </c>
      <c r="P17" s="9">
        <f>SUM(Marzer!P17+Erevan!P17)</f>
        <v>500000</v>
      </c>
      <c r="Q17" s="9">
        <f>SUM(Marzer!Q17+Erevan!Q17)</f>
        <v>400000</v>
      </c>
      <c r="R17" s="18"/>
    </row>
    <row r="18" spans="1:18" ht="15.75">
      <c r="A18" s="2">
        <v>12</v>
      </c>
      <c r="B18" s="7" t="s">
        <v>26</v>
      </c>
      <c r="C18" s="9">
        <f>SUM(Marzer!C18+Erevan!C18)</f>
        <v>36</v>
      </c>
      <c r="D18" s="9">
        <f>SUM(Marzer!D18+Erevan!D18)</f>
        <v>36</v>
      </c>
      <c r="E18" s="9">
        <f>SUM(Marzer!E18+Erevan!E18)</f>
        <v>29</v>
      </c>
      <c r="F18" s="9">
        <f>SUM(Marzer!F18+Erevan!F18)</f>
        <v>0</v>
      </c>
      <c r="G18" s="9">
        <f>SUM(Marzer!G18+Erevan!G18)</f>
        <v>1</v>
      </c>
      <c r="H18" s="9">
        <f>SUM(Marzer!H18+Erevan!H18)</f>
        <v>6</v>
      </c>
      <c r="I18" s="9">
        <f>SUM(Marzer!I18+Erevan!I18)</f>
        <v>2</v>
      </c>
      <c r="J18" s="9">
        <f>SUM(Marzer!J18+Erevan!J18)</f>
        <v>27</v>
      </c>
      <c r="K18" s="9">
        <f>SUM(Marzer!K18+Erevan!K18)</f>
        <v>0</v>
      </c>
      <c r="L18" s="9">
        <f>SUM(Marzer!L18+Erevan!L18)</f>
        <v>0</v>
      </c>
      <c r="M18" s="9">
        <f>SUM(Marzer!M18+Erevan!M18)</f>
        <v>0</v>
      </c>
      <c r="N18" s="9">
        <f>SUM(Marzer!N18+Erevan!N18)</f>
        <v>0</v>
      </c>
      <c r="O18" s="9">
        <f>SUM(Marzer!O18+Erevan!O18)</f>
        <v>0</v>
      </c>
      <c r="P18" s="9">
        <f>SUM(Marzer!P18+Erevan!P18)</f>
        <v>2840000</v>
      </c>
      <c r="Q18" s="9">
        <f>SUM(Marzer!Q18+Erevan!Q18)</f>
        <v>970000</v>
      </c>
      <c r="R18" s="18"/>
    </row>
    <row r="19" spans="1:18" ht="15.75">
      <c r="A19" s="2">
        <v>13</v>
      </c>
      <c r="B19" s="7">
        <v>206</v>
      </c>
      <c r="C19" s="9">
        <f>SUM(Marzer!C19+Erevan!C19)</f>
        <v>5</v>
      </c>
      <c r="D19" s="9">
        <f>SUM(Marzer!D19+Erevan!D19)</f>
        <v>5</v>
      </c>
      <c r="E19" s="9">
        <f>SUM(Marzer!E19+Erevan!E19)</f>
        <v>3</v>
      </c>
      <c r="F19" s="9">
        <f>SUM(Marzer!F19+Erevan!F19)</f>
        <v>0</v>
      </c>
      <c r="G19" s="9">
        <f>SUM(Marzer!G19+Erevan!G19)</f>
        <v>0</v>
      </c>
      <c r="H19" s="9">
        <f>SUM(Marzer!H19+Erevan!H19)</f>
        <v>2</v>
      </c>
      <c r="I19" s="9">
        <f>SUM(Marzer!I19+Erevan!I19)</f>
        <v>0</v>
      </c>
      <c r="J19" s="9">
        <f>SUM(Marzer!J19+Erevan!J19)</f>
        <v>3</v>
      </c>
      <c r="K19" s="9">
        <f>SUM(Marzer!K19+Erevan!K19)</f>
        <v>0</v>
      </c>
      <c r="L19" s="9">
        <f>SUM(Marzer!L19+Erevan!L19)</f>
        <v>0</v>
      </c>
      <c r="M19" s="9">
        <f>SUM(Marzer!M19+Erevan!M19)</f>
        <v>0</v>
      </c>
      <c r="N19" s="9">
        <f>SUM(Marzer!N19+Erevan!N19)</f>
        <v>0</v>
      </c>
      <c r="O19" s="9">
        <f>SUM(Marzer!O19+Erevan!O19)</f>
        <v>0</v>
      </c>
      <c r="P19" s="9">
        <f>SUM(Marzer!P19+Erevan!P19)</f>
        <v>400000</v>
      </c>
      <c r="Q19" s="9">
        <f>SUM(Marzer!Q19+Erevan!Q19)</f>
        <v>0</v>
      </c>
      <c r="R19" s="18"/>
    </row>
    <row r="20" spans="1:18" ht="15.75">
      <c r="A20" s="2">
        <v>14</v>
      </c>
      <c r="B20" s="7" t="s">
        <v>27</v>
      </c>
      <c r="C20" s="9">
        <f>SUM(Marzer!C20+Erevan!C20)</f>
        <v>0</v>
      </c>
      <c r="D20" s="9">
        <f>SUM(Marzer!D20+Erevan!D20)</f>
        <v>0</v>
      </c>
      <c r="E20" s="9">
        <f>SUM(Marzer!E20+Erevan!E20)</f>
        <v>0</v>
      </c>
      <c r="F20" s="9">
        <f>SUM(Marzer!F20+Erevan!F20)</f>
        <v>0</v>
      </c>
      <c r="G20" s="9">
        <f>SUM(Marzer!G20+Erevan!G20)</f>
        <v>0</v>
      </c>
      <c r="H20" s="9">
        <f>SUM(Marzer!H20+Erevan!H20)</f>
        <v>0</v>
      </c>
      <c r="I20" s="9">
        <f>SUM(Marzer!I20+Erevan!I20)</f>
        <v>0</v>
      </c>
      <c r="J20" s="9">
        <f>SUM(Marzer!J20+Erevan!J20)</f>
        <v>0</v>
      </c>
      <c r="K20" s="9">
        <f>SUM(Marzer!K20+Erevan!K20)</f>
        <v>0</v>
      </c>
      <c r="L20" s="9">
        <f>SUM(Marzer!L20+Erevan!L20)</f>
        <v>0</v>
      </c>
      <c r="M20" s="9">
        <f>SUM(Marzer!M20+Erevan!M20)</f>
        <v>0</v>
      </c>
      <c r="N20" s="9">
        <f>SUM(Marzer!N20+Erevan!N20)</f>
        <v>0</v>
      </c>
      <c r="O20" s="9">
        <f>SUM(Marzer!O20+Erevan!O20)</f>
        <v>0</v>
      </c>
      <c r="P20" s="9">
        <f>SUM(Marzer!P20+Erevan!P20)</f>
        <v>0</v>
      </c>
      <c r="Q20" s="9">
        <f>SUM(Marzer!Q20+Erevan!Q20)</f>
        <v>0</v>
      </c>
      <c r="R20" s="18"/>
    </row>
    <row r="21" spans="1:18" ht="15.75">
      <c r="A21" s="2">
        <v>15</v>
      </c>
      <c r="B21" s="7" t="s">
        <v>28</v>
      </c>
      <c r="C21" s="9">
        <f>SUM(Marzer!C21+Erevan!C21)</f>
        <v>20</v>
      </c>
      <c r="D21" s="9">
        <f>SUM(Marzer!D21+Erevan!D21)</f>
        <v>20</v>
      </c>
      <c r="E21" s="9">
        <f>SUM(Marzer!E21+Erevan!E21)</f>
        <v>14</v>
      </c>
      <c r="F21" s="9">
        <f>SUM(Marzer!F21+Erevan!F21)</f>
        <v>0</v>
      </c>
      <c r="G21" s="9">
        <f>SUM(Marzer!G21+Erevan!G21)</f>
        <v>0</v>
      </c>
      <c r="H21" s="9">
        <f>SUM(Marzer!H21+Erevan!H21)</f>
        <v>6</v>
      </c>
      <c r="I21" s="9">
        <f>SUM(Marzer!I21+Erevan!I21)</f>
        <v>1</v>
      </c>
      <c r="J21" s="9">
        <f>SUM(Marzer!J21+Erevan!J21)</f>
        <v>13</v>
      </c>
      <c r="K21" s="9">
        <f>SUM(Marzer!K21+Erevan!K21)</f>
        <v>0</v>
      </c>
      <c r="L21" s="9">
        <f>SUM(Marzer!L21+Erevan!L21)</f>
        <v>0</v>
      </c>
      <c r="M21" s="9">
        <f>SUM(Marzer!M21+Erevan!M21)</f>
        <v>0</v>
      </c>
      <c r="N21" s="9">
        <f>SUM(Marzer!N21+Erevan!N21)</f>
        <v>0</v>
      </c>
      <c r="O21" s="9">
        <f>SUM(Marzer!O21+Erevan!O21)</f>
        <v>0</v>
      </c>
      <c r="P21" s="9">
        <f>SUM(Marzer!P21+Erevan!P21)</f>
        <v>1800000</v>
      </c>
      <c r="Q21" s="9">
        <f>SUM(Marzer!Q21+Erevan!Q21)</f>
        <v>200000</v>
      </c>
      <c r="R21" s="18"/>
    </row>
    <row r="22" spans="1:18" ht="15.75">
      <c r="A22" s="2">
        <v>16</v>
      </c>
      <c r="B22" s="7" t="s">
        <v>29</v>
      </c>
      <c r="C22" s="9">
        <f>SUM(Marzer!C22+Erevan!C22)</f>
        <v>0</v>
      </c>
      <c r="D22" s="9">
        <f>SUM(Marzer!D22+Erevan!D22)</f>
        <v>0</v>
      </c>
      <c r="E22" s="9">
        <f>SUM(Marzer!E22+Erevan!E22)</f>
        <v>0</v>
      </c>
      <c r="F22" s="9">
        <f>SUM(Marzer!F22+Erevan!F22)</f>
        <v>0</v>
      </c>
      <c r="G22" s="9">
        <f>SUM(Marzer!G22+Erevan!G22)</f>
        <v>0</v>
      </c>
      <c r="H22" s="9">
        <f>SUM(Marzer!H22+Erevan!H22)</f>
        <v>0</v>
      </c>
      <c r="I22" s="9">
        <f>SUM(Marzer!I22+Erevan!I22)</f>
        <v>0</v>
      </c>
      <c r="J22" s="9">
        <f>SUM(Marzer!J22+Erevan!J22)</f>
        <v>0</v>
      </c>
      <c r="K22" s="9">
        <f>SUM(Marzer!K22+Erevan!K22)</f>
        <v>0</v>
      </c>
      <c r="L22" s="9">
        <f>SUM(Marzer!L22+Erevan!L22)</f>
        <v>0</v>
      </c>
      <c r="M22" s="9">
        <f>SUM(Marzer!M22+Erevan!M22)</f>
        <v>0</v>
      </c>
      <c r="N22" s="9">
        <f>SUM(Marzer!N22+Erevan!N22)</f>
        <v>0</v>
      </c>
      <c r="O22" s="9">
        <f>SUM(Marzer!O22+Erevan!O22)</f>
        <v>0</v>
      </c>
      <c r="P22" s="9">
        <f>SUM(Marzer!P22+Erevan!P22)</f>
        <v>0</v>
      </c>
      <c r="Q22" s="9">
        <f>SUM(Marzer!Q22+Erevan!Q22)</f>
        <v>0</v>
      </c>
      <c r="R22" s="18"/>
    </row>
    <row r="23" spans="1:18" ht="15.75">
      <c r="A23" s="2">
        <v>17</v>
      </c>
      <c r="B23" s="7" t="s">
        <v>30</v>
      </c>
      <c r="C23" s="9">
        <f>SUM(Marzer!C23+Erevan!C23)</f>
        <v>1</v>
      </c>
      <c r="D23" s="9">
        <f>SUM(Marzer!D23+Erevan!D23)</f>
        <v>1</v>
      </c>
      <c r="E23" s="9">
        <f>SUM(Marzer!E23+Erevan!E23)</f>
        <v>0</v>
      </c>
      <c r="F23" s="9">
        <f>SUM(Marzer!F23+Erevan!F23)</f>
        <v>0</v>
      </c>
      <c r="G23" s="9">
        <f>SUM(Marzer!G23+Erevan!G23)</f>
        <v>0</v>
      </c>
      <c r="H23" s="9">
        <f>SUM(Marzer!H23+Erevan!H23)</f>
        <v>1</v>
      </c>
      <c r="I23" s="9">
        <f>SUM(Marzer!I23+Erevan!I23)</f>
        <v>0</v>
      </c>
      <c r="J23" s="9">
        <f>SUM(Marzer!J23+Erevan!J23)</f>
        <v>0</v>
      </c>
      <c r="K23" s="9">
        <f>SUM(Marzer!K23+Erevan!K23)</f>
        <v>0</v>
      </c>
      <c r="L23" s="9">
        <f>SUM(Marzer!L23+Erevan!L23)</f>
        <v>0</v>
      </c>
      <c r="M23" s="9">
        <f>SUM(Marzer!M23+Erevan!M23)</f>
        <v>0</v>
      </c>
      <c r="N23" s="9">
        <f>SUM(Marzer!N23+Erevan!N23)</f>
        <v>0</v>
      </c>
      <c r="O23" s="9">
        <f>SUM(Marzer!O23+Erevan!O23)</f>
        <v>0</v>
      </c>
      <c r="P23" s="9">
        <f>SUM(Marzer!P23+Erevan!P23)</f>
        <v>0</v>
      </c>
      <c r="Q23" s="9">
        <f>SUM(Marzer!Q23+Erevan!Q23)</f>
        <v>0</v>
      </c>
      <c r="R23" s="18"/>
    </row>
    <row r="24" spans="1:18" ht="15.75">
      <c r="A24" s="8">
        <v>18</v>
      </c>
      <c r="B24" s="7">
        <v>223</v>
      </c>
      <c r="C24" s="9">
        <f>SUM(Marzer!C24+Erevan!C24)</f>
        <v>7</v>
      </c>
      <c r="D24" s="9">
        <f>SUM(Marzer!D24+Erevan!D24)</f>
        <v>7</v>
      </c>
      <c r="E24" s="9">
        <f>SUM(Marzer!E24+Erevan!E24)</f>
        <v>7</v>
      </c>
      <c r="F24" s="9">
        <f>SUM(Marzer!F24+Erevan!F24)</f>
        <v>0</v>
      </c>
      <c r="G24" s="9">
        <f>SUM(Marzer!G24+Erevan!G24)</f>
        <v>0</v>
      </c>
      <c r="H24" s="9">
        <f>SUM(Marzer!H24+Erevan!H24)</f>
        <v>0</v>
      </c>
      <c r="I24" s="9">
        <f>SUM(Marzer!I24+Erevan!I24)</f>
        <v>0</v>
      </c>
      <c r="J24" s="9">
        <f>SUM(Marzer!J24+Erevan!J24)</f>
        <v>7</v>
      </c>
      <c r="K24" s="9">
        <f>SUM(Marzer!K24+Erevan!K24)</f>
        <v>0</v>
      </c>
      <c r="L24" s="9">
        <f>SUM(Marzer!L24+Erevan!L24)</f>
        <v>0</v>
      </c>
      <c r="M24" s="9">
        <f>SUM(Marzer!M24+Erevan!M24)</f>
        <v>0</v>
      </c>
      <c r="N24" s="9">
        <f>SUM(Marzer!N24+Erevan!N24)</f>
        <v>0</v>
      </c>
      <c r="O24" s="9">
        <f>SUM(Marzer!O24+Erevan!O24)</f>
        <v>0</v>
      </c>
      <c r="P24" s="9">
        <f>SUM(Marzer!P24+Erevan!P24)</f>
        <v>67000</v>
      </c>
      <c r="Q24" s="9">
        <f>SUM(Marzer!Q24+Erevan!Q24)</f>
        <v>67000</v>
      </c>
      <c r="R24" s="18"/>
    </row>
    <row r="25" spans="1:18" ht="15.75">
      <c r="A25" s="8">
        <v>19</v>
      </c>
      <c r="B25" s="7">
        <v>282</v>
      </c>
      <c r="C25" s="9">
        <f>SUM(Marzer!C25+Erevan!C25)</f>
        <v>0</v>
      </c>
      <c r="D25" s="9">
        <f>SUM(Marzer!D25+Erevan!D25)</f>
        <v>0</v>
      </c>
      <c r="E25" s="9">
        <f>SUM(Marzer!E25+Erevan!E25)</f>
        <v>0</v>
      </c>
      <c r="F25" s="9">
        <f>SUM(Marzer!F25+Erevan!F25)</f>
        <v>0</v>
      </c>
      <c r="G25" s="9">
        <f>SUM(Marzer!G25+Erevan!G25)</f>
        <v>0</v>
      </c>
      <c r="H25" s="9">
        <f>SUM(Marzer!H25+Erevan!H25)</f>
        <v>0</v>
      </c>
      <c r="I25" s="9">
        <f>SUM(Marzer!I25+Erevan!I25)</f>
        <v>0</v>
      </c>
      <c r="J25" s="9">
        <f>SUM(Marzer!J25+Erevan!J25)</f>
        <v>0</v>
      </c>
      <c r="K25" s="9">
        <f>SUM(Marzer!K25+Erevan!K25)</f>
        <v>0</v>
      </c>
      <c r="L25" s="9">
        <f>SUM(Marzer!L25+Erevan!L25)</f>
        <v>0</v>
      </c>
      <c r="M25" s="9">
        <f>SUM(Marzer!M25+Erevan!M25)</f>
        <v>0</v>
      </c>
      <c r="N25" s="9">
        <f>SUM(Marzer!N25+Erevan!N25)</f>
        <v>0</v>
      </c>
      <c r="O25" s="9">
        <f>SUM(Marzer!O25+Erevan!O25)</f>
        <v>0</v>
      </c>
      <c r="P25" s="9">
        <f>SUM(Marzer!P25+Erevan!P25)</f>
        <v>0</v>
      </c>
      <c r="Q25" s="9">
        <f>SUM(Marzer!Q25+Erevan!Q25)</f>
        <v>0</v>
      </c>
      <c r="R25" s="18"/>
    </row>
    <row r="26" spans="1:18" ht="15.75">
      <c r="A26" s="31" t="s">
        <v>31</v>
      </c>
      <c r="B26" s="31"/>
      <c r="C26" s="9">
        <f t="shared" ref="C26:Q26" si="0">SUM(C7:C25)</f>
        <v>316</v>
      </c>
      <c r="D26" s="9">
        <f t="shared" si="0"/>
        <v>378</v>
      </c>
      <c r="E26" s="9">
        <f t="shared" si="0"/>
        <v>355</v>
      </c>
      <c r="F26" s="9">
        <f t="shared" si="0"/>
        <v>0</v>
      </c>
      <c r="G26" s="9">
        <f t="shared" si="0"/>
        <v>1</v>
      </c>
      <c r="H26" s="9">
        <f t="shared" si="0"/>
        <v>22</v>
      </c>
      <c r="I26" s="9">
        <f t="shared" si="0"/>
        <v>4</v>
      </c>
      <c r="J26" s="9">
        <f t="shared" si="0"/>
        <v>351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8050200</v>
      </c>
      <c r="Q26" s="9">
        <f t="shared" si="0"/>
        <v>3810200</v>
      </c>
      <c r="R26" s="18"/>
    </row>
    <row r="31" spans="1:18">
      <c r="C31" s="24" t="s">
        <v>56</v>
      </c>
      <c r="D31" s="24"/>
      <c r="E31" s="24"/>
      <c r="F31" s="24"/>
    </row>
    <row r="32" spans="1:18">
      <c r="C32" t="s">
        <v>57</v>
      </c>
    </row>
  </sheetData>
  <mergeCells count="13">
    <mergeCell ref="E4:E5"/>
    <mergeCell ref="F4:H4"/>
    <mergeCell ref="A26:B26"/>
    <mergeCell ref="C31:F31"/>
    <mergeCell ref="R3:R5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scale="80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E11" sqref="E11"/>
    </sheetView>
  </sheetViews>
  <sheetFormatPr defaultRowHeight="12.75"/>
  <sheetData>
    <row r="1" spans="1:17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>
        <v>2</v>
      </c>
      <c r="D11" s="6">
        <v>2</v>
      </c>
      <c r="E11" s="19">
        <v>2</v>
      </c>
      <c r="F11" s="6"/>
      <c r="G11" s="6"/>
      <c r="H11" s="6"/>
      <c r="I11" s="6"/>
      <c r="J11" s="6">
        <v>2</v>
      </c>
      <c r="K11" s="6"/>
      <c r="L11" s="6"/>
      <c r="M11" s="6"/>
      <c r="N11" s="6"/>
      <c r="O11" s="6"/>
      <c r="P11" s="6">
        <v>4000</v>
      </c>
      <c r="Q11" s="6">
        <v>4000</v>
      </c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38</v>
      </c>
      <c r="D15" s="6">
        <v>38</v>
      </c>
      <c r="E15" s="19">
        <v>37</v>
      </c>
      <c r="F15" s="6"/>
      <c r="G15" s="6"/>
      <c r="H15" s="6">
        <v>1</v>
      </c>
      <c r="I15" s="6"/>
      <c r="J15" s="6">
        <v>37</v>
      </c>
      <c r="K15" s="6"/>
      <c r="L15" s="6"/>
      <c r="M15" s="6"/>
      <c r="N15" s="6"/>
      <c r="O15" s="6"/>
      <c r="P15" s="6">
        <v>350500</v>
      </c>
      <c r="Q15" s="6">
        <v>320500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40</v>
      </c>
      <c r="D26" s="6">
        <f t="shared" si="0"/>
        <v>40</v>
      </c>
      <c r="E26" s="6">
        <f t="shared" si="0"/>
        <v>39</v>
      </c>
      <c r="F26" s="6">
        <f t="shared" si="0"/>
        <v>0</v>
      </c>
      <c r="G26" s="6">
        <f t="shared" si="0"/>
        <v>0</v>
      </c>
      <c r="H26" s="6">
        <f t="shared" si="0"/>
        <v>1</v>
      </c>
      <c r="I26" s="6">
        <f t="shared" si="0"/>
        <v>0</v>
      </c>
      <c r="J26" s="6">
        <f t="shared" si="0"/>
        <v>39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354500</v>
      </c>
      <c r="Q26" s="6">
        <f t="shared" si="0"/>
        <v>324500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C7" sqref="C7:Q26"/>
    </sheetView>
  </sheetViews>
  <sheetFormatPr defaultRowHeight="12.75"/>
  <sheetData>
    <row r="1" spans="1:17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>
        <v>2</v>
      </c>
      <c r="D10" s="9">
        <v>2</v>
      </c>
      <c r="E10" s="9"/>
      <c r="F10" s="9"/>
      <c r="G10" s="9"/>
      <c r="H10" s="9">
        <v>2</v>
      </c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>
        <v>2</v>
      </c>
      <c r="D11" s="9">
        <v>2</v>
      </c>
      <c r="E11" s="9">
        <v>2</v>
      </c>
      <c r="F11" s="9"/>
      <c r="G11" s="9"/>
      <c r="H11" s="9"/>
      <c r="I11" s="9"/>
      <c r="J11" s="9">
        <v>2</v>
      </c>
      <c r="K11" s="9"/>
      <c r="L11" s="9"/>
      <c r="M11" s="9"/>
      <c r="N11" s="9"/>
      <c r="O11" s="9"/>
      <c r="P11" s="9">
        <v>3000</v>
      </c>
      <c r="Q11" s="9">
        <v>3000</v>
      </c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9">
        <v>7</v>
      </c>
      <c r="D15" s="9">
        <v>7</v>
      </c>
      <c r="E15" s="9">
        <v>7</v>
      </c>
      <c r="F15" s="9"/>
      <c r="G15" s="9"/>
      <c r="H15" s="9"/>
      <c r="I15" s="9"/>
      <c r="J15" s="9">
        <v>7</v>
      </c>
      <c r="K15" s="9"/>
      <c r="L15" s="9"/>
      <c r="M15" s="9"/>
      <c r="N15" s="9"/>
      <c r="O15" s="9"/>
      <c r="P15" s="9">
        <v>53000</v>
      </c>
      <c r="Q15" s="9">
        <v>53000</v>
      </c>
    </row>
    <row r="16" spans="1:17" ht="15.75">
      <c r="A16" s="2">
        <v>10</v>
      </c>
      <c r="B16" s="7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7" t="s">
        <v>25</v>
      </c>
      <c r="C17" s="9">
        <v>5</v>
      </c>
      <c r="D17" s="9">
        <v>5</v>
      </c>
      <c r="E17" s="9">
        <v>4</v>
      </c>
      <c r="F17" s="9"/>
      <c r="G17" s="9"/>
      <c r="H17" s="9">
        <v>1</v>
      </c>
      <c r="I17" s="9"/>
      <c r="J17" s="9">
        <v>4</v>
      </c>
      <c r="K17" s="9"/>
      <c r="L17" s="9"/>
      <c r="M17" s="9"/>
      <c r="N17" s="9"/>
      <c r="O17" s="9"/>
      <c r="P17" s="9">
        <v>400000</v>
      </c>
      <c r="Q17" s="9">
        <v>400000</v>
      </c>
    </row>
    <row r="18" spans="1:17" ht="15.75">
      <c r="A18" s="2">
        <v>12</v>
      </c>
      <c r="B18" s="7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2">
        <v>13</v>
      </c>
      <c r="B19" s="7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7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7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2">
        <v>16</v>
      </c>
      <c r="B22" s="7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7">
        <v>223</v>
      </c>
      <c r="C24" s="9">
        <v>2</v>
      </c>
      <c r="D24" s="9">
        <v>2</v>
      </c>
      <c r="E24" s="9">
        <v>2</v>
      </c>
      <c r="F24" s="9"/>
      <c r="G24" s="9"/>
      <c r="H24" s="9"/>
      <c r="I24" s="9"/>
      <c r="J24" s="9">
        <v>2</v>
      </c>
      <c r="K24" s="9"/>
      <c r="L24" s="9"/>
      <c r="M24" s="9"/>
      <c r="N24" s="9"/>
      <c r="O24" s="9"/>
      <c r="P24" s="9">
        <v>17000</v>
      </c>
      <c r="Q24" s="9">
        <v>17000</v>
      </c>
    </row>
    <row r="25" spans="1:17" ht="15.75">
      <c r="A25" s="8">
        <v>19</v>
      </c>
      <c r="B25" s="7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1" t="s">
        <v>31</v>
      </c>
      <c r="B26" s="31"/>
      <c r="C26" s="9">
        <f>SUM(C7:C25)</f>
        <v>18</v>
      </c>
      <c r="D26" s="9">
        <f t="shared" ref="D26:Q26" si="0">SUM(D7:D25)</f>
        <v>18</v>
      </c>
      <c r="E26" s="9">
        <f t="shared" si="0"/>
        <v>15</v>
      </c>
      <c r="F26" s="9">
        <f t="shared" si="0"/>
        <v>0</v>
      </c>
      <c r="G26" s="9">
        <f t="shared" si="0"/>
        <v>0</v>
      </c>
      <c r="H26" s="9">
        <f t="shared" si="0"/>
        <v>3</v>
      </c>
      <c r="I26" s="9">
        <f t="shared" si="0"/>
        <v>0</v>
      </c>
      <c r="J26" s="9">
        <f t="shared" si="0"/>
        <v>15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473000</v>
      </c>
      <c r="Q26" s="9">
        <f t="shared" si="0"/>
        <v>473000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>
        <v>1</v>
      </c>
      <c r="D11" s="6">
        <v>1</v>
      </c>
      <c r="E11" s="6">
        <v>1</v>
      </c>
      <c r="F11" s="6"/>
      <c r="G11" s="6"/>
      <c r="H11" s="6"/>
      <c r="I11" s="6"/>
      <c r="J11" s="6">
        <v>1</v>
      </c>
      <c r="K11" s="6"/>
      <c r="L11" s="6"/>
      <c r="M11" s="6"/>
      <c r="N11" s="6"/>
      <c r="O11" s="6"/>
      <c r="P11" s="6">
        <v>2000</v>
      </c>
      <c r="Q11" s="6">
        <v>2000</v>
      </c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1</v>
      </c>
      <c r="D26" s="6">
        <f t="shared" si="0"/>
        <v>1</v>
      </c>
      <c r="E26" s="6">
        <f t="shared" si="0"/>
        <v>1</v>
      </c>
      <c r="F26" s="6">
        <f t="shared" si="0"/>
        <v>0</v>
      </c>
      <c r="G26" s="6">
        <f t="shared" si="0"/>
        <v>0</v>
      </c>
      <c r="H26" s="6">
        <f t="shared" si="0"/>
        <v>0</v>
      </c>
      <c r="I26" s="6">
        <f t="shared" si="0"/>
        <v>0</v>
      </c>
      <c r="J26" s="6">
        <f t="shared" si="0"/>
        <v>1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2000</v>
      </c>
      <c r="Q26" s="6">
        <f t="shared" si="0"/>
        <v>2000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1</v>
      </c>
      <c r="D11" s="9">
        <v>1</v>
      </c>
      <c r="E11" s="9">
        <v>1</v>
      </c>
      <c r="F11" s="9"/>
      <c r="G11" s="9"/>
      <c r="H11" s="9"/>
      <c r="I11" s="9"/>
      <c r="J11" s="9">
        <v>1</v>
      </c>
      <c r="K11" s="9"/>
      <c r="L11" s="9"/>
      <c r="M11" s="9"/>
      <c r="N11" s="9"/>
      <c r="O11" s="9"/>
      <c r="P11" s="9">
        <v>2000</v>
      </c>
      <c r="Q11" s="9">
        <v>2000</v>
      </c>
    </row>
    <row r="12" spans="1:17" ht="15.75">
      <c r="A12" s="11">
        <v>6</v>
      </c>
      <c r="B12" s="12">
        <v>175</v>
      </c>
      <c r="C12" s="9">
        <v>3</v>
      </c>
      <c r="D12" s="9">
        <v>3</v>
      </c>
      <c r="E12" s="9">
        <v>3</v>
      </c>
      <c r="F12" s="9"/>
      <c r="G12" s="9"/>
      <c r="H12" s="9"/>
      <c r="I12" s="9"/>
      <c r="J12" s="9">
        <v>3</v>
      </c>
      <c r="K12" s="9"/>
      <c r="L12" s="9"/>
      <c r="M12" s="9"/>
      <c r="N12" s="10"/>
      <c r="O12" s="10"/>
      <c r="P12" s="10">
        <v>10600</v>
      </c>
      <c r="Q12" s="10">
        <v>600</v>
      </c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18</v>
      </c>
      <c r="D15" s="9">
        <v>19</v>
      </c>
      <c r="E15" s="9">
        <v>18</v>
      </c>
      <c r="F15" s="9"/>
      <c r="G15" s="9"/>
      <c r="H15" s="9">
        <v>1</v>
      </c>
      <c r="I15" s="9"/>
      <c r="J15" s="9">
        <v>18</v>
      </c>
      <c r="K15" s="9"/>
      <c r="L15" s="9"/>
      <c r="M15" s="9"/>
      <c r="N15" s="9"/>
      <c r="O15" s="9"/>
      <c r="P15" s="9">
        <v>235000</v>
      </c>
      <c r="Q15" s="9">
        <v>175000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>
        <v>1</v>
      </c>
      <c r="D18" s="9">
        <v>1</v>
      </c>
      <c r="E18" s="9">
        <v>1</v>
      </c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>
        <v>100000</v>
      </c>
      <c r="Q18" s="9">
        <v>100000</v>
      </c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23</v>
      </c>
      <c r="D26" s="9">
        <f t="shared" si="0"/>
        <v>24</v>
      </c>
      <c r="E26" s="9">
        <f t="shared" si="0"/>
        <v>23</v>
      </c>
      <c r="F26" s="9">
        <f t="shared" si="0"/>
        <v>0</v>
      </c>
      <c r="G26" s="9">
        <f t="shared" si="0"/>
        <v>0</v>
      </c>
      <c r="H26" s="9">
        <f t="shared" si="0"/>
        <v>1</v>
      </c>
      <c r="I26" s="9">
        <f t="shared" si="0"/>
        <v>0</v>
      </c>
      <c r="J26" s="9">
        <f t="shared" si="0"/>
        <v>23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347600</v>
      </c>
      <c r="Q26" s="9">
        <f t="shared" si="0"/>
        <v>277600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F12" sqref="F12"/>
    </sheetView>
  </sheetViews>
  <sheetFormatPr defaultRowHeight="12.75"/>
  <sheetData>
    <row r="1" spans="1:17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12</v>
      </c>
      <c r="D11" s="9">
        <v>12</v>
      </c>
      <c r="E11" s="22">
        <v>11</v>
      </c>
      <c r="F11" s="9"/>
      <c r="G11" s="9"/>
      <c r="H11" s="9">
        <v>1</v>
      </c>
      <c r="I11" s="9"/>
      <c r="J11" s="9">
        <v>11</v>
      </c>
      <c r="K11" s="9"/>
      <c r="L11" s="9"/>
      <c r="M11" s="9"/>
      <c r="N11" s="9"/>
      <c r="O11" s="9"/>
      <c r="P11" s="9">
        <v>20000</v>
      </c>
      <c r="Q11" s="9">
        <v>20000</v>
      </c>
    </row>
    <row r="12" spans="1:17" ht="15.75">
      <c r="A12" s="11">
        <v>6</v>
      </c>
      <c r="B12" s="12">
        <v>175</v>
      </c>
      <c r="C12" s="9">
        <v>3</v>
      </c>
      <c r="D12" s="9">
        <v>3</v>
      </c>
      <c r="E12" s="9">
        <v>3</v>
      </c>
      <c r="F12" s="9"/>
      <c r="G12" s="9"/>
      <c r="H12" s="9"/>
      <c r="I12" s="9"/>
      <c r="J12" s="9">
        <v>3</v>
      </c>
      <c r="K12" s="9"/>
      <c r="L12" s="9"/>
      <c r="M12" s="9"/>
      <c r="N12" s="10"/>
      <c r="O12" s="10"/>
      <c r="P12" s="10">
        <v>3600</v>
      </c>
      <c r="Q12" s="10">
        <v>3600</v>
      </c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12</v>
      </c>
      <c r="D15" s="9">
        <v>15</v>
      </c>
      <c r="E15" s="9">
        <v>15</v>
      </c>
      <c r="F15" s="9"/>
      <c r="G15" s="9"/>
      <c r="H15" s="9"/>
      <c r="I15" s="9"/>
      <c r="J15" s="9">
        <v>15</v>
      </c>
      <c r="K15" s="9"/>
      <c r="L15" s="9"/>
      <c r="M15" s="9"/>
      <c r="N15" s="9"/>
      <c r="O15" s="9"/>
      <c r="P15" s="9">
        <v>131000</v>
      </c>
      <c r="Q15" s="9">
        <v>131000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27</v>
      </c>
      <c r="D26" s="9">
        <f t="shared" si="0"/>
        <v>30</v>
      </c>
      <c r="E26" s="9">
        <f t="shared" si="0"/>
        <v>29</v>
      </c>
      <c r="F26" s="9">
        <f t="shared" si="0"/>
        <v>0</v>
      </c>
      <c r="G26" s="9">
        <f t="shared" si="0"/>
        <v>0</v>
      </c>
      <c r="H26" s="9">
        <f t="shared" si="0"/>
        <v>1</v>
      </c>
      <c r="I26" s="9">
        <f t="shared" si="0"/>
        <v>0</v>
      </c>
      <c r="J26" s="9">
        <f t="shared" si="0"/>
        <v>29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154600</v>
      </c>
      <c r="Q26" s="9">
        <f t="shared" si="0"/>
        <v>154600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F27" sqref="F27"/>
    </sheetView>
  </sheetViews>
  <sheetFormatPr defaultRowHeight="12.75"/>
  <sheetData>
    <row r="1" spans="1:17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6</v>
      </c>
      <c r="D11" s="9">
        <v>9</v>
      </c>
      <c r="E11" s="22">
        <v>9</v>
      </c>
      <c r="F11" s="9"/>
      <c r="G11" s="9"/>
      <c r="H11" s="9"/>
      <c r="I11" s="9"/>
      <c r="J11" s="9">
        <v>9</v>
      </c>
      <c r="K11" s="9"/>
      <c r="L11" s="9"/>
      <c r="M11" s="9"/>
      <c r="N11" s="9"/>
      <c r="O11" s="9"/>
      <c r="P11" s="9">
        <v>16500</v>
      </c>
      <c r="Q11" s="9">
        <v>16500</v>
      </c>
    </row>
    <row r="12" spans="1:17" ht="15.75">
      <c r="A12" s="11">
        <v>6</v>
      </c>
      <c r="B12" s="12">
        <v>175</v>
      </c>
      <c r="C12" s="9">
        <v>1</v>
      </c>
      <c r="D12" s="9">
        <v>1</v>
      </c>
      <c r="E12" s="9">
        <v>1</v>
      </c>
      <c r="F12" s="9"/>
      <c r="G12" s="9"/>
      <c r="H12" s="9"/>
      <c r="I12" s="9"/>
      <c r="J12" s="9">
        <v>1</v>
      </c>
      <c r="K12" s="9"/>
      <c r="L12" s="9"/>
      <c r="M12" s="9"/>
      <c r="N12" s="10"/>
      <c r="O12" s="10"/>
      <c r="P12" s="10">
        <v>3000</v>
      </c>
      <c r="Q12" s="10">
        <v>3000</v>
      </c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5</v>
      </c>
      <c r="D15" s="9">
        <v>5</v>
      </c>
      <c r="E15" s="9">
        <v>5</v>
      </c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>
        <v>44000</v>
      </c>
      <c r="Q15" s="9">
        <v>44000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12</v>
      </c>
      <c r="D26" s="9">
        <f t="shared" si="0"/>
        <v>15</v>
      </c>
      <c r="E26" s="9">
        <f t="shared" si="0"/>
        <v>15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0</v>
      </c>
      <c r="J26" s="9">
        <f t="shared" si="0"/>
        <v>15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63500</v>
      </c>
      <c r="Q26" s="9">
        <f t="shared" si="0"/>
        <v>63500</v>
      </c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28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>
        <v>1</v>
      </c>
      <c r="D9" s="9">
        <v>1</v>
      </c>
      <c r="E9" s="9">
        <v>1</v>
      </c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>
        <v>3000</v>
      </c>
      <c r="Q9" s="9">
        <v>3000</v>
      </c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6</v>
      </c>
      <c r="D11" s="9">
        <v>6</v>
      </c>
      <c r="E11" s="9">
        <v>6</v>
      </c>
      <c r="F11" s="9"/>
      <c r="G11" s="9"/>
      <c r="H11" s="9"/>
      <c r="I11" s="9"/>
      <c r="J11" s="9">
        <v>6</v>
      </c>
      <c r="K11" s="9"/>
      <c r="L11" s="9"/>
      <c r="M11" s="9"/>
      <c r="N11" s="9"/>
      <c r="O11" s="9"/>
      <c r="P11" s="9">
        <v>13000</v>
      </c>
      <c r="Q11" s="9">
        <v>8000</v>
      </c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9</v>
      </c>
      <c r="D15" s="9">
        <v>11</v>
      </c>
      <c r="E15" s="9">
        <v>11</v>
      </c>
      <c r="F15" s="9"/>
      <c r="G15" s="9"/>
      <c r="H15" s="9"/>
      <c r="I15" s="9"/>
      <c r="J15" s="9">
        <v>11</v>
      </c>
      <c r="K15" s="9"/>
      <c r="L15" s="9"/>
      <c r="M15" s="9"/>
      <c r="N15" s="9"/>
      <c r="O15" s="9"/>
      <c r="P15" s="9">
        <v>104000</v>
      </c>
      <c r="Q15" s="9">
        <v>84000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16</v>
      </c>
      <c r="D26" s="9">
        <f t="shared" si="0"/>
        <v>18</v>
      </c>
      <c r="E26" s="9">
        <f t="shared" si="0"/>
        <v>18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0</v>
      </c>
      <c r="J26" s="9">
        <f t="shared" si="0"/>
        <v>18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120000</v>
      </c>
      <c r="Q26" s="9">
        <f t="shared" si="0"/>
        <v>95000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11" sqref="J11"/>
    </sheetView>
  </sheetViews>
  <sheetFormatPr defaultRowHeight="12.75"/>
  <sheetData>
    <row r="1" spans="1:17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7</v>
      </c>
      <c r="D11" s="9">
        <v>8</v>
      </c>
      <c r="E11" s="9">
        <v>8</v>
      </c>
      <c r="F11" s="9"/>
      <c r="G11" s="9"/>
      <c r="I11" s="22">
        <v>1</v>
      </c>
      <c r="J11" s="9">
        <v>7</v>
      </c>
      <c r="K11" s="9"/>
      <c r="L11" s="9"/>
      <c r="M11" s="9"/>
      <c r="N11" s="9"/>
      <c r="O11" s="9"/>
      <c r="P11" s="9">
        <v>13500</v>
      </c>
      <c r="Q11" s="9">
        <v>8000</v>
      </c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8</v>
      </c>
      <c r="D15" s="9">
        <v>10</v>
      </c>
      <c r="E15" s="9">
        <v>10</v>
      </c>
      <c r="F15" s="9"/>
      <c r="G15" s="9"/>
      <c r="H15" s="9"/>
      <c r="I15" s="9"/>
      <c r="J15" s="9">
        <v>10</v>
      </c>
      <c r="K15" s="9"/>
      <c r="L15" s="9"/>
      <c r="M15" s="9"/>
      <c r="N15" s="9"/>
      <c r="O15" s="9"/>
      <c r="P15" s="9">
        <v>110000</v>
      </c>
      <c r="Q15" s="9">
        <v>80000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15</v>
      </c>
      <c r="D26" s="9">
        <f t="shared" si="0"/>
        <v>18</v>
      </c>
      <c r="E26" s="9">
        <f t="shared" si="0"/>
        <v>18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1</v>
      </c>
      <c r="J26" s="9">
        <f t="shared" si="0"/>
        <v>17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123500</v>
      </c>
      <c r="Q26" s="9">
        <f t="shared" si="0"/>
        <v>88000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28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4</v>
      </c>
      <c r="D11" s="9">
        <v>6</v>
      </c>
      <c r="E11" s="9">
        <v>6</v>
      </c>
      <c r="F11" s="9"/>
      <c r="G11" s="9"/>
      <c r="H11" s="9"/>
      <c r="I11" s="9"/>
      <c r="J11" s="9">
        <v>6</v>
      </c>
      <c r="K11" s="9"/>
      <c r="L11" s="9"/>
      <c r="M11" s="9"/>
      <c r="N11" s="9"/>
      <c r="O11" s="9"/>
      <c r="P11" s="9">
        <v>11500</v>
      </c>
      <c r="Q11" s="9">
        <v>8000</v>
      </c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5</v>
      </c>
      <c r="D15" s="9">
        <v>10</v>
      </c>
      <c r="E15" s="9">
        <v>10</v>
      </c>
      <c r="F15" s="9"/>
      <c r="G15" s="9"/>
      <c r="H15" s="9"/>
      <c r="I15" s="9"/>
      <c r="J15" s="9">
        <v>10</v>
      </c>
      <c r="K15" s="9"/>
      <c r="L15" s="9"/>
      <c r="M15" s="9"/>
      <c r="N15" s="9"/>
      <c r="O15" s="9"/>
      <c r="P15" s="9">
        <v>51000</v>
      </c>
      <c r="Q15" s="9">
        <v>51000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9</v>
      </c>
      <c r="D26" s="9">
        <f t="shared" si="0"/>
        <v>16</v>
      </c>
      <c r="E26" s="9">
        <f t="shared" si="0"/>
        <v>16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0</v>
      </c>
      <c r="J26" s="9">
        <f t="shared" si="0"/>
        <v>16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62500</v>
      </c>
      <c r="Q26" s="9">
        <f t="shared" si="0"/>
        <v>59000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6</v>
      </c>
      <c r="D15" s="9">
        <v>6</v>
      </c>
      <c r="E15" s="9">
        <v>6</v>
      </c>
      <c r="F15" s="9"/>
      <c r="G15" s="9"/>
      <c r="H15" s="9"/>
      <c r="I15" s="9"/>
      <c r="J15" s="9">
        <v>6</v>
      </c>
      <c r="K15" s="9"/>
      <c r="L15" s="9"/>
      <c r="M15" s="9"/>
      <c r="N15" s="9"/>
      <c r="O15" s="9"/>
      <c r="P15" s="9">
        <v>58000</v>
      </c>
      <c r="Q15" s="9">
        <v>58000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>
        <v>1</v>
      </c>
      <c r="D18" s="9">
        <v>1</v>
      </c>
      <c r="E18" s="9">
        <v>1</v>
      </c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>
        <v>100000</v>
      </c>
      <c r="Q18" s="9">
        <v>100000</v>
      </c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7</v>
      </c>
      <c r="D26" s="9">
        <f t="shared" si="0"/>
        <v>7</v>
      </c>
      <c r="E26" s="9">
        <f t="shared" si="0"/>
        <v>7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0</v>
      </c>
      <c r="J26" s="9">
        <f t="shared" si="0"/>
        <v>7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158000</v>
      </c>
      <c r="Q26" s="9">
        <f t="shared" si="0"/>
        <v>158000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100" workbookViewId="0">
      <selection activeCell="C7" sqref="C7:Q26"/>
    </sheetView>
  </sheetViews>
  <sheetFormatPr defaultRowHeight="12.75"/>
  <sheetData>
    <row r="1" spans="1:17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>
        <f>SUM(Shirak!C7+VDz!C7+Suniq!C7+Lori!C7+Gex!C7+Kotaik!C7+Armavir!C7+Ararat!C7+Aragacotn!C7+Tavush!C7)</f>
        <v>0</v>
      </c>
      <c r="D7" s="9">
        <f>SUM(Shirak!D7+VDz!D7+Suniq!D7+Lori!D7+Gex!D7+Kotaik!D7+Armavir!D7+Ararat!D7+Aragacotn!D7+Tavush!D7)</f>
        <v>0</v>
      </c>
      <c r="E7" s="9">
        <f>SUM(Shirak!E7+VDz!E7+Suniq!E7+Lori!E7+Gex!E7+Kotaik!E7+Armavir!E7+Ararat!E7+Aragacotn!E7+Tavush!E7)</f>
        <v>0</v>
      </c>
      <c r="F7" s="9">
        <f>SUM(Shirak!F7+VDz!F7+Suniq!F7+Lori!F7+Gex!F7+Kotaik!F7+Armavir!F7+Ararat!F7+Aragacotn!F7+Tavush!F7)</f>
        <v>0</v>
      </c>
      <c r="G7" s="9">
        <f>SUM(Shirak!G7+VDz!G7+Suniq!G7+Lori!G7+Gex!G7+Kotaik!G7+Armavir!G7+Ararat!G7+Aragacotn!G7+Tavush!G7)</f>
        <v>0</v>
      </c>
      <c r="H7" s="9">
        <f>SUM(Shirak!H7+VDz!H7+Suniq!H7+Lori!H7+Gex!H7+Kotaik!H7+Armavir!H7+Ararat!H7+Aragacotn!H7+Tavush!H7)</f>
        <v>0</v>
      </c>
      <c r="I7" s="9">
        <f>SUM(Shirak!I7+VDz!I7+Suniq!I7+Lori!I7+Gex!I7+Kotaik!I7+Armavir!I7+Ararat!I7+Aragacotn!I7+Tavush!I7)</f>
        <v>0</v>
      </c>
      <c r="J7" s="9">
        <f>SUM(Shirak!J7+VDz!J7+Suniq!J7+Lori!J7+Gex!J7+Kotaik!J7+Armavir!J7+Ararat!J7+Aragacotn!J7+Tavush!J7)</f>
        <v>0</v>
      </c>
      <c r="K7" s="9">
        <f>SUM(Shirak!K7+VDz!K7+Suniq!K7+Lori!K7+Gex!K7+Kotaik!K7+Armavir!K7+Ararat!K7+Aragacotn!K7+Tavush!K7)</f>
        <v>0</v>
      </c>
      <c r="L7" s="9">
        <f>SUM(Shirak!L7+VDz!L7+Suniq!L7+Lori!L7+Gex!L7+Kotaik!L7+Armavir!L7+Ararat!L7+Aragacotn!L7+Tavush!L7)</f>
        <v>0</v>
      </c>
      <c r="M7" s="9">
        <f>SUM(Shirak!M7+VDz!M7+Suniq!M7+Lori!M7+Gex!M7+Kotaik!M7+Armavir!M7+Ararat!M7+Aragacotn!M7+Tavush!M7)</f>
        <v>0</v>
      </c>
      <c r="N7" s="9">
        <f>SUM(Shirak!N7+VDz!N7+Suniq!N7+Lori!N7+Gex!N7+Kotaik!N7+Armavir!N7+Ararat!N7+Aragacotn!N7+Tavush!N7)</f>
        <v>0</v>
      </c>
      <c r="O7" s="9">
        <f>SUM(Shirak!O7+VDz!O7+Suniq!O7+Lori!O7+Gex!O7+Kotaik!O7+Armavir!O7+Ararat!O7+Aragacotn!O7+Tavush!O7)</f>
        <v>0</v>
      </c>
      <c r="P7" s="9">
        <f>SUM(Shirak!P7+VDz!P7+Suniq!P7+Lori!P7+Gex!P7+Kotaik!P7+Armavir!P7+Ararat!P7+Aragacotn!P7+Tavush!P7)</f>
        <v>0</v>
      </c>
      <c r="Q7" s="9">
        <f>SUM(Shirak!Q7+VDz!Q7+Suniq!Q7+Lori!Q7+Gex!Q7+Kotaik!Q7+Armavir!Q7+Ararat!Q7+Aragacotn!Q7+Tavush!Q7)</f>
        <v>0</v>
      </c>
    </row>
    <row r="8" spans="1:17" ht="15.75">
      <c r="A8" s="2">
        <v>2</v>
      </c>
      <c r="B8" s="5">
        <v>44</v>
      </c>
      <c r="C8" s="9">
        <f>SUM(Shirak!C8+VDz!C8+Suniq!C8+Lori!C8+Gex!C8+Kotaik!C8+Armavir!C8+Ararat!C8+Aragacotn!C8+Tavush!C8)</f>
        <v>0</v>
      </c>
      <c r="D8" s="9">
        <f>SUM(Shirak!D8+VDz!D8+Suniq!D8+Lori!D8+Gex!D8+Kotaik!D8+Armavir!D8+Ararat!D8+Aragacotn!D8+Tavush!D8)</f>
        <v>0</v>
      </c>
      <c r="E8" s="9">
        <f>SUM(Shirak!E8+VDz!E8+Suniq!E8+Lori!E8+Gex!E8+Kotaik!E8+Armavir!E8+Ararat!E8+Aragacotn!E8+Tavush!E8)</f>
        <v>0</v>
      </c>
      <c r="F8" s="9">
        <f>SUM(Shirak!F8+VDz!F8+Suniq!F8+Lori!F8+Gex!F8+Kotaik!F8+Armavir!F8+Ararat!F8+Aragacotn!F8+Tavush!F8)</f>
        <v>0</v>
      </c>
      <c r="G8" s="9">
        <f>SUM(Shirak!G8+VDz!G8+Suniq!G8+Lori!G8+Gex!G8+Kotaik!G8+Armavir!G8+Ararat!G8+Aragacotn!G8+Tavush!G8)</f>
        <v>0</v>
      </c>
      <c r="H8" s="9">
        <f>SUM(Shirak!H8+VDz!H8+Suniq!H8+Lori!H8+Gex!H8+Kotaik!H8+Armavir!H8+Ararat!H8+Aragacotn!H8+Tavush!H8)</f>
        <v>0</v>
      </c>
      <c r="I8" s="9">
        <f>SUM(Shirak!I8+VDz!I8+Suniq!I8+Lori!I8+Gex!I8+Kotaik!I8+Armavir!I8+Ararat!I8+Aragacotn!I8+Tavush!I8)</f>
        <v>0</v>
      </c>
      <c r="J8" s="9">
        <f>SUM(Shirak!J8+VDz!J8+Suniq!J8+Lori!J8+Gex!J8+Kotaik!J8+Armavir!J8+Ararat!J8+Aragacotn!J8+Tavush!J8)</f>
        <v>0</v>
      </c>
      <c r="K8" s="9">
        <f>SUM(Shirak!K8+VDz!K8+Suniq!K8+Lori!K8+Gex!K8+Kotaik!K8+Armavir!K8+Ararat!K8+Aragacotn!K8+Tavush!K8)</f>
        <v>0</v>
      </c>
      <c r="L8" s="9">
        <f>SUM(Shirak!L8+VDz!L8+Suniq!L8+Lori!L8+Gex!L8+Kotaik!L8+Armavir!L8+Ararat!L8+Aragacotn!L8+Tavush!L8)</f>
        <v>0</v>
      </c>
      <c r="M8" s="9">
        <f>SUM(Shirak!M8+VDz!M8+Suniq!M8+Lori!M8+Gex!M8+Kotaik!M8+Armavir!M8+Ararat!M8+Aragacotn!M8+Tavush!M8)</f>
        <v>0</v>
      </c>
      <c r="N8" s="9">
        <f>SUM(Shirak!N8+VDz!N8+Suniq!N8+Lori!N8+Gex!N8+Kotaik!N8+Armavir!N8+Ararat!N8+Aragacotn!N8+Tavush!N8)</f>
        <v>0</v>
      </c>
      <c r="O8" s="9">
        <f>SUM(Shirak!O8+VDz!O8+Suniq!O8+Lori!O8+Gex!O8+Kotaik!O8+Armavir!O8+Ararat!O8+Aragacotn!O8+Tavush!O8)</f>
        <v>0</v>
      </c>
      <c r="P8" s="9">
        <f>SUM(Shirak!P8+VDz!P8+Suniq!P8+Lori!P8+Gex!P8+Kotaik!P8+Armavir!P8+Ararat!P8+Aragacotn!P8+Tavush!P8)</f>
        <v>0</v>
      </c>
      <c r="Q8" s="9">
        <f>SUM(Shirak!Q8+VDz!Q8+Suniq!Q8+Lori!Q8+Gex!Q8+Kotaik!Q8+Armavir!Q8+Ararat!Q8+Aragacotn!Q8+Tavush!Q8)</f>
        <v>0</v>
      </c>
    </row>
    <row r="9" spans="1:17" ht="15.75">
      <c r="A9" s="2">
        <v>3</v>
      </c>
      <c r="B9" s="5">
        <v>53</v>
      </c>
      <c r="C9" s="9">
        <f>SUM(Shirak!C9+VDz!C9+Suniq!C9+Lori!C9+Gex!C9+Kotaik!C9+Armavir!C9+Ararat!C9+Aragacotn!C9+Tavush!C9)</f>
        <v>1</v>
      </c>
      <c r="D9" s="9">
        <f>SUM(Shirak!D9+VDz!D9+Suniq!D9+Lori!D9+Gex!D9+Kotaik!D9+Armavir!D9+Ararat!D9+Aragacotn!D9+Tavush!D9)</f>
        <v>1</v>
      </c>
      <c r="E9" s="9">
        <f>SUM(Shirak!E9+VDz!E9+Suniq!E9+Lori!E9+Gex!E9+Kotaik!E9+Armavir!E9+Ararat!E9+Aragacotn!E9+Tavush!E9)</f>
        <v>1</v>
      </c>
      <c r="F9" s="9">
        <f>SUM(Shirak!F9+VDz!F9+Suniq!F9+Lori!F9+Gex!F9+Kotaik!F9+Armavir!F9+Ararat!F9+Aragacotn!F9+Tavush!F9)</f>
        <v>0</v>
      </c>
      <c r="G9" s="9">
        <f>SUM(Shirak!G9+VDz!G9+Suniq!G9+Lori!G9+Gex!G9+Kotaik!G9+Armavir!G9+Ararat!G9+Aragacotn!G9+Tavush!G9)</f>
        <v>0</v>
      </c>
      <c r="H9" s="9">
        <f>SUM(Shirak!H9+VDz!H9+Suniq!H9+Lori!H9+Gex!H9+Kotaik!H9+Armavir!H9+Ararat!H9+Aragacotn!H9+Tavush!H9)</f>
        <v>0</v>
      </c>
      <c r="I9" s="9">
        <f>SUM(Shirak!I9+VDz!I9+Suniq!I9+Lori!I9+Gex!I9+Kotaik!I9+Armavir!I9+Ararat!I9+Aragacotn!I9+Tavush!I9)</f>
        <v>0</v>
      </c>
      <c r="J9" s="9">
        <f>SUM(Shirak!J9+VDz!J9+Suniq!J9+Lori!J9+Gex!J9+Kotaik!J9+Armavir!J9+Ararat!J9+Aragacotn!J9+Tavush!J9)</f>
        <v>1</v>
      </c>
      <c r="K9" s="9">
        <f>SUM(Shirak!K9+VDz!K9+Suniq!K9+Lori!K9+Gex!K9+Kotaik!K9+Armavir!K9+Ararat!K9+Aragacotn!K9+Tavush!K9)</f>
        <v>0</v>
      </c>
      <c r="L9" s="9">
        <f>SUM(Shirak!L9+VDz!L9+Suniq!L9+Lori!L9+Gex!L9+Kotaik!L9+Armavir!L9+Ararat!L9+Aragacotn!L9+Tavush!L9)</f>
        <v>0</v>
      </c>
      <c r="M9" s="9">
        <f>SUM(Shirak!M9+VDz!M9+Suniq!M9+Lori!M9+Gex!M9+Kotaik!M9+Armavir!M9+Ararat!M9+Aragacotn!M9+Tavush!M9)</f>
        <v>0</v>
      </c>
      <c r="N9" s="9">
        <f>SUM(Shirak!N9+VDz!N9+Suniq!N9+Lori!N9+Gex!N9+Kotaik!N9+Armavir!N9+Ararat!N9+Aragacotn!N9+Tavush!N9)</f>
        <v>0</v>
      </c>
      <c r="O9" s="9">
        <f>SUM(Shirak!O9+VDz!O9+Suniq!O9+Lori!O9+Gex!O9+Kotaik!O9+Armavir!O9+Ararat!O9+Aragacotn!O9+Tavush!O9)</f>
        <v>0</v>
      </c>
      <c r="P9" s="9">
        <f>SUM(Shirak!P9+VDz!P9+Suniq!P9+Lori!P9+Gex!P9+Kotaik!P9+Armavir!P9+Ararat!P9+Aragacotn!P9+Tavush!P9)</f>
        <v>3000</v>
      </c>
      <c r="Q9" s="9">
        <f>SUM(Shirak!Q9+VDz!Q9+Suniq!Q9+Lori!Q9+Gex!Q9+Kotaik!Q9+Armavir!Q9+Ararat!Q9+Aragacotn!Q9+Tavush!Q9)</f>
        <v>3000</v>
      </c>
    </row>
    <row r="10" spans="1:17" ht="15.75">
      <c r="A10" s="2">
        <v>4</v>
      </c>
      <c r="B10" s="5" t="s">
        <v>23</v>
      </c>
      <c r="C10" s="9">
        <f>SUM(Shirak!C10+VDz!C10+Suniq!C10+Lori!C10+Gex!C10+Kotaik!C10+Armavir!C10+Ararat!C10+Aragacotn!C10+Tavush!C10)</f>
        <v>2</v>
      </c>
      <c r="D10" s="9">
        <f>SUM(Shirak!D10+VDz!D10+Suniq!D10+Lori!D10+Gex!D10+Kotaik!D10+Armavir!D10+Ararat!D10+Aragacotn!D10+Tavush!D10)</f>
        <v>2</v>
      </c>
      <c r="E10" s="9">
        <f>SUM(Shirak!E10+VDz!E10+Suniq!E10+Lori!E10+Gex!E10+Kotaik!E10+Armavir!E10+Ararat!E10+Aragacotn!E10+Tavush!E10)</f>
        <v>0</v>
      </c>
      <c r="F10" s="9">
        <f>SUM(Shirak!F10+VDz!F10+Suniq!F10+Lori!F10+Gex!F10+Kotaik!F10+Armavir!F10+Ararat!F10+Aragacotn!F10+Tavush!F10)</f>
        <v>0</v>
      </c>
      <c r="G10" s="9">
        <f>SUM(Shirak!G10+VDz!G10+Suniq!G10+Lori!G10+Gex!G10+Kotaik!G10+Armavir!G10+Ararat!G10+Aragacotn!G10+Tavush!G10)</f>
        <v>0</v>
      </c>
      <c r="H10" s="9">
        <f>SUM(Shirak!H10+VDz!H10+Suniq!H10+Lori!H10+Gex!H10+Kotaik!H10+Armavir!H10+Ararat!H10+Aragacotn!H10+Tavush!H10)</f>
        <v>2</v>
      </c>
      <c r="I10" s="9">
        <f>SUM(Shirak!I10+VDz!I10+Suniq!I10+Lori!I10+Gex!I10+Kotaik!I10+Armavir!I10+Ararat!I10+Aragacotn!I10+Tavush!I10)</f>
        <v>0</v>
      </c>
      <c r="J10" s="9">
        <f>SUM(Shirak!J10+VDz!J10+Suniq!J10+Lori!J10+Gex!J10+Kotaik!J10+Armavir!J10+Ararat!J10+Aragacotn!J10+Tavush!J10)</f>
        <v>0</v>
      </c>
      <c r="K10" s="9">
        <f>SUM(Shirak!K10+VDz!K10+Suniq!K10+Lori!K10+Gex!K10+Kotaik!K10+Armavir!K10+Ararat!K10+Aragacotn!K10+Tavush!K10)</f>
        <v>0</v>
      </c>
      <c r="L10" s="9">
        <f>SUM(Shirak!L10+VDz!L10+Suniq!L10+Lori!L10+Gex!L10+Kotaik!L10+Armavir!L10+Ararat!L10+Aragacotn!L10+Tavush!L10)</f>
        <v>0</v>
      </c>
      <c r="M10" s="9">
        <f>SUM(Shirak!M10+VDz!M10+Suniq!M10+Lori!M10+Gex!M10+Kotaik!M10+Armavir!M10+Ararat!M10+Aragacotn!M10+Tavush!M10)</f>
        <v>0</v>
      </c>
      <c r="N10" s="9">
        <f>SUM(Shirak!N10+VDz!N10+Suniq!N10+Lori!N10+Gex!N10+Kotaik!N10+Armavir!N10+Ararat!N10+Aragacotn!N10+Tavush!N10)</f>
        <v>0</v>
      </c>
      <c r="O10" s="9">
        <f>SUM(Shirak!O10+VDz!O10+Suniq!O10+Lori!O10+Gex!O10+Kotaik!O10+Armavir!O10+Ararat!O10+Aragacotn!O10+Tavush!O10)</f>
        <v>0</v>
      </c>
      <c r="P10" s="9">
        <f>SUM(Shirak!P10+VDz!P10+Suniq!P10+Lori!P10+Gex!P10+Kotaik!P10+Armavir!P10+Ararat!P10+Aragacotn!P10+Tavush!P10)</f>
        <v>0</v>
      </c>
      <c r="Q10" s="9">
        <f>SUM(Shirak!Q10+VDz!Q10+Suniq!Q10+Lori!Q10+Gex!Q10+Kotaik!Q10+Armavir!Q10+Ararat!Q10+Aragacotn!Q10+Tavush!Q10)</f>
        <v>0</v>
      </c>
    </row>
    <row r="11" spans="1:17" ht="15.75">
      <c r="A11" s="2">
        <v>5</v>
      </c>
      <c r="B11" s="5">
        <v>172</v>
      </c>
      <c r="C11" s="9">
        <f>SUM(Shirak!C11+VDz!C11+Suniq!C11+Lori!C11+Gex!C11+Kotaik!C11+Armavir!C11+Ararat!C11+Aragacotn!C11+Tavush!C11)</f>
        <v>40</v>
      </c>
      <c r="D11" s="9">
        <f>SUM(Shirak!D11+VDz!D11+Suniq!D11+Lori!D11+Gex!D11+Kotaik!D11+Armavir!D11+Ararat!D11+Aragacotn!D11+Tavush!D11)</f>
        <v>46</v>
      </c>
      <c r="E11" s="9">
        <f>SUM(Shirak!E11+VDz!E11+Suniq!E11+Lori!E11+Gex!E11+Kotaik!E11+Armavir!E11+Ararat!E11+Aragacotn!E11+Tavush!E11)</f>
        <v>45</v>
      </c>
      <c r="F11" s="9">
        <f>SUM(Shirak!F11+VDz!F11+Suniq!F11+Lori!F11+Gex!F11+Kotaik!F11+Armavir!F11+Ararat!F11+Aragacotn!F11+Tavush!F11)</f>
        <v>0</v>
      </c>
      <c r="G11" s="9">
        <f>SUM(Shirak!G11+VDz!G11+Suniq!G11+Lori!G11+Gex!G11+Kotaik!G11+Armavir!G11+Ararat!G11+Aragacotn!G11+Tavush!G11)</f>
        <v>0</v>
      </c>
      <c r="H11" s="9">
        <f>SUM(Shirak!H11+VDz!H11+Suniq!H11+Lori!H11+Gex!H11+Kotaik!H11+Armavir!H11+Ararat!H11+Aragacotn!H11+Tavush!H11)</f>
        <v>1</v>
      </c>
      <c r="I11" s="9">
        <f>SUM(Shirak!I11+VDz!I11+Suniq!I11+Lori!I11+Gex!I11+Kotaik!I11+Armavir!I11+Ararat!I11+Aragacotn!I11+Tavush!I11)</f>
        <v>1</v>
      </c>
      <c r="J11" s="9">
        <f>SUM(Shirak!J11+VDz!J11+Suniq!J11+Lori!J11+Gex!J11+Kotaik!J11+Armavir!J11+Ararat!J11+Aragacotn!J11+Tavush!J11)</f>
        <v>44</v>
      </c>
      <c r="K11" s="9">
        <f>SUM(Shirak!K11+VDz!K11+Suniq!K11+Lori!K11+Gex!K11+Kotaik!K11+Armavir!K11+Ararat!K11+Aragacotn!K11+Tavush!K11)</f>
        <v>0</v>
      </c>
      <c r="L11" s="9">
        <f>SUM(Shirak!L11+VDz!L11+Suniq!L11+Lori!L11+Gex!L11+Kotaik!L11+Armavir!L11+Ararat!L11+Aragacotn!L11+Tavush!L11)</f>
        <v>0</v>
      </c>
      <c r="M11" s="9">
        <f>SUM(Shirak!M11+VDz!M11+Suniq!M11+Lori!M11+Gex!M11+Kotaik!M11+Armavir!M11+Ararat!M11+Aragacotn!M11+Tavush!M11)</f>
        <v>0</v>
      </c>
      <c r="N11" s="9">
        <f>SUM(Shirak!N11+VDz!N11+Suniq!N11+Lori!N11+Gex!N11+Kotaik!N11+Armavir!N11+Ararat!N11+Aragacotn!N11+Tavush!N11)</f>
        <v>0</v>
      </c>
      <c r="O11" s="9">
        <f>SUM(Shirak!O11+VDz!O11+Suniq!O11+Lori!O11+Gex!O11+Kotaik!O11+Armavir!O11+Ararat!O11+Aragacotn!O11+Tavush!O11)</f>
        <v>0</v>
      </c>
      <c r="P11" s="9">
        <f>SUM(Shirak!P11+VDz!P11+Suniq!P11+Lori!P11+Gex!P11+Kotaik!P11+Armavir!P11+Ararat!P11+Aragacotn!P11+Tavush!P11)</f>
        <v>83500</v>
      </c>
      <c r="Q11" s="9">
        <f>SUM(Shirak!Q11+VDz!Q11+Suniq!Q11+Lori!Q11+Gex!Q11+Kotaik!Q11+Armavir!Q11+Ararat!Q11+Aragacotn!Q11+Tavush!Q11)</f>
        <v>69500</v>
      </c>
    </row>
    <row r="12" spans="1:17" ht="15.75">
      <c r="A12" s="2">
        <v>6</v>
      </c>
      <c r="B12" s="5">
        <v>175</v>
      </c>
      <c r="C12" s="9">
        <f>SUM(Shirak!C12+VDz!C12+Suniq!C12+Lori!C12+Gex!C12+Kotaik!C12+Armavir!C12+Ararat!C12+Aragacotn!C12+Tavush!C12)</f>
        <v>7</v>
      </c>
      <c r="D12" s="9">
        <f>SUM(Shirak!D12+VDz!D12+Suniq!D12+Lori!D12+Gex!D12+Kotaik!D12+Armavir!D12+Ararat!D12+Aragacotn!D12+Tavush!D12)</f>
        <v>7</v>
      </c>
      <c r="E12" s="9">
        <f>SUM(Shirak!E12+VDz!E12+Suniq!E12+Lori!E12+Gex!E12+Kotaik!E12+Armavir!E12+Ararat!E12+Aragacotn!E12+Tavush!E12)</f>
        <v>7</v>
      </c>
      <c r="F12" s="9">
        <f>SUM(Shirak!F12+VDz!F12+Suniq!F12+Lori!F12+Gex!F12+Kotaik!F12+Armavir!F12+Ararat!F12+Aragacotn!F12+Tavush!F12)</f>
        <v>0</v>
      </c>
      <c r="G12" s="9">
        <f>SUM(Shirak!G12+VDz!G12+Suniq!G12+Lori!G12+Gex!G12+Kotaik!G12+Armavir!G12+Ararat!G12+Aragacotn!G12+Tavush!G12)</f>
        <v>0</v>
      </c>
      <c r="H12" s="9">
        <f>SUM(Shirak!H12+VDz!H12+Suniq!H12+Lori!H12+Gex!H12+Kotaik!H12+Armavir!H12+Ararat!H12+Aragacotn!H12+Tavush!H12)</f>
        <v>0</v>
      </c>
      <c r="I12" s="9">
        <f>SUM(Shirak!I12+VDz!I12+Suniq!I12+Lori!I12+Gex!I12+Kotaik!I12+Armavir!I12+Ararat!I12+Aragacotn!I12+Tavush!I12)</f>
        <v>0</v>
      </c>
      <c r="J12" s="9">
        <f>SUM(Shirak!J12+VDz!J12+Suniq!J12+Lori!J12+Gex!J12+Kotaik!J12+Armavir!J12+Ararat!J12+Aragacotn!J12+Tavush!J12)</f>
        <v>7</v>
      </c>
      <c r="K12" s="9">
        <f>SUM(Shirak!K12+VDz!K12+Suniq!K12+Lori!K12+Gex!K12+Kotaik!K12+Armavir!K12+Ararat!K12+Aragacotn!K12+Tavush!K12)</f>
        <v>0</v>
      </c>
      <c r="L12" s="9">
        <f>SUM(Shirak!L12+VDz!L12+Suniq!L12+Lori!L12+Gex!L12+Kotaik!L12+Armavir!L12+Ararat!L12+Aragacotn!L12+Tavush!L12)</f>
        <v>0</v>
      </c>
      <c r="M12" s="9">
        <f>SUM(Shirak!M12+VDz!M12+Suniq!M12+Lori!M12+Gex!M12+Kotaik!M12+Armavir!M12+Ararat!M12+Aragacotn!M12+Tavush!M12)</f>
        <v>0</v>
      </c>
      <c r="N12" s="9">
        <f>SUM(Shirak!N12+VDz!N12+Suniq!N12+Lori!N12+Gex!N12+Kotaik!N12+Armavir!N12+Ararat!N12+Aragacotn!N12+Tavush!N12)</f>
        <v>0</v>
      </c>
      <c r="O12" s="9">
        <f>SUM(Shirak!O12+VDz!O12+Suniq!O12+Lori!O12+Gex!O12+Kotaik!O12+Armavir!O12+Ararat!O12+Aragacotn!O12+Tavush!O12)</f>
        <v>0</v>
      </c>
      <c r="P12" s="9">
        <f>SUM(Shirak!P12+VDz!P12+Suniq!P12+Lori!P12+Gex!P12+Kotaik!P12+Armavir!P12+Ararat!P12+Aragacotn!P12+Tavush!P12)</f>
        <v>17200</v>
      </c>
      <c r="Q12" s="9">
        <f>SUM(Shirak!Q12+VDz!Q12+Suniq!Q12+Lori!Q12+Gex!Q12+Kotaik!Q12+Armavir!Q12+Ararat!Q12+Aragacotn!Q12+Tavush!Q12)</f>
        <v>7200</v>
      </c>
    </row>
    <row r="13" spans="1:17" ht="15.75">
      <c r="A13" s="2">
        <v>7</v>
      </c>
      <c r="B13" s="5" t="s">
        <v>24</v>
      </c>
      <c r="C13" s="9">
        <f>SUM(Shirak!C13+VDz!C13+Suniq!C13+Lori!C13+Gex!C13+Kotaik!C13+Armavir!C13+Ararat!C13+Aragacotn!C13+Tavush!C13)</f>
        <v>0</v>
      </c>
      <c r="D13" s="9">
        <f>SUM(Shirak!D13+VDz!D13+Suniq!D13+Lori!D13+Gex!D13+Kotaik!D13+Armavir!D13+Ararat!D13+Aragacotn!D13+Tavush!D13)</f>
        <v>0</v>
      </c>
      <c r="E13" s="9">
        <f>SUM(Shirak!E13+VDz!E13+Suniq!E13+Lori!E13+Gex!E13+Kotaik!E13+Armavir!E13+Ararat!E13+Aragacotn!E13+Tavush!E13)</f>
        <v>0</v>
      </c>
      <c r="F13" s="9">
        <f>SUM(Shirak!F13+VDz!F13+Suniq!F13+Lori!F13+Gex!F13+Kotaik!F13+Armavir!F13+Ararat!F13+Aragacotn!F13+Tavush!F13)</f>
        <v>0</v>
      </c>
      <c r="G13" s="9">
        <f>SUM(Shirak!G13+VDz!G13+Suniq!G13+Lori!G13+Gex!G13+Kotaik!G13+Armavir!G13+Ararat!G13+Aragacotn!G13+Tavush!G13)</f>
        <v>0</v>
      </c>
      <c r="H13" s="9">
        <f>SUM(Shirak!H13+VDz!H13+Suniq!H13+Lori!H13+Gex!H13+Kotaik!H13+Armavir!H13+Ararat!H13+Aragacotn!H13+Tavush!H13)</f>
        <v>0</v>
      </c>
      <c r="I13" s="9">
        <f>SUM(Shirak!I13+VDz!I13+Suniq!I13+Lori!I13+Gex!I13+Kotaik!I13+Armavir!I13+Ararat!I13+Aragacotn!I13+Tavush!I13)</f>
        <v>0</v>
      </c>
      <c r="J13" s="9">
        <f>SUM(Shirak!J13+VDz!J13+Suniq!J13+Lori!J13+Gex!J13+Kotaik!J13+Armavir!J13+Ararat!J13+Aragacotn!J13+Tavush!J13)</f>
        <v>0</v>
      </c>
      <c r="K13" s="9">
        <f>SUM(Shirak!K13+VDz!K13+Suniq!K13+Lori!K13+Gex!K13+Kotaik!K13+Armavir!K13+Ararat!K13+Aragacotn!K13+Tavush!K13)</f>
        <v>0</v>
      </c>
      <c r="L13" s="9">
        <f>SUM(Shirak!L13+VDz!L13+Suniq!L13+Lori!L13+Gex!L13+Kotaik!L13+Armavir!L13+Ararat!L13+Aragacotn!L13+Tavush!L13)</f>
        <v>0</v>
      </c>
      <c r="M13" s="9">
        <f>SUM(Shirak!M13+VDz!M13+Suniq!M13+Lori!M13+Gex!M13+Kotaik!M13+Armavir!M13+Ararat!M13+Aragacotn!M13+Tavush!M13)</f>
        <v>0</v>
      </c>
      <c r="N13" s="9">
        <f>SUM(Shirak!N13+VDz!N13+Suniq!N13+Lori!N13+Gex!N13+Kotaik!N13+Armavir!N13+Ararat!N13+Aragacotn!N13+Tavush!N13)</f>
        <v>0</v>
      </c>
      <c r="O13" s="9">
        <f>SUM(Shirak!O13+VDz!O13+Suniq!O13+Lori!O13+Gex!O13+Kotaik!O13+Armavir!O13+Ararat!O13+Aragacotn!O13+Tavush!O13)</f>
        <v>0</v>
      </c>
      <c r="P13" s="9">
        <f>SUM(Shirak!P13+VDz!P13+Suniq!P13+Lori!P13+Gex!P13+Kotaik!P13+Armavir!P13+Ararat!P13+Aragacotn!P13+Tavush!P13)</f>
        <v>0</v>
      </c>
      <c r="Q13" s="9">
        <f>SUM(Shirak!Q13+VDz!Q13+Suniq!Q13+Lori!Q13+Gex!Q13+Kotaik!Q13+Armavir!Q13+Ararat!Q13+Aragacotn!Q13+Tavush!Q13)</f>
        <v>0</v>
      </c>
    </row>
    <row r="14" spans="1:17" ht="15.75">
      <c r="A14" s="2">
        <v>8</v>
      </c>
      <c r="B14" s="7">
        <v>181</v>
      </c>
      <c r="C14" s="9">
        <f>SUM(Shirak!C14+VDz!C14+Suniq!C14+Lori!C14+Gex!C14+Kotaik!C14+Armavir!C14+Ararat!C14+Aragacotn!C14+Tavush!C14)</f>
        <v>0</v>
      </c>
      <c r="D14" s="9">
        <f>SUM(Shirak!D14+VDz!D14+Suniq!D14+Lori!D14+Gex!D14+Kotaik!D14+Armavir!D14+Ararat!D14+Aragacotn!D14+Tavush!D14)</f>
        <v>0</v>
      </c>
      <c r="E14" s="9">
        <f>SUM(Shirak!E14+VDz!E14+Suniq!E14+Lori!E14+Gex!E14+Kotaik!E14+Armavir!E14+Ararat!E14+Aragacotn!E14+Tavush!E14)</f>
        <v>0</v>
      </c>
      <c r="F14" s="9">
        <f>SUM(Shirak!F14+VDz!F14+Suniq!F14+Lori!F14+Gex!F14+Kotaik!F14+Armavir!F14+Ararat!F14+Aragacotn!F14+Tavush!F14)</f>
        <v>0</v>
      </c>
      <c r="G14" s="9">
        <f>SUM(Shirak!G14+VDz!G14+Suniq!G14+Lori!G14+Gex!G14+Kotaik!G14+Armavir!G14+Ararat!G14+Aragacotn!G14+Tavush!G14)</f>
        <v>0</v>
      </c>
      <c r="H14" s="9">
        <f>SUM(Shirak!H14+VDz!H14+Suniq!H14+Lori!H14+Gex!H14+Kotaik!H14+Armavir!H14+Ararat!H14+Aragacotn!H14+Tavush!H14)</f>
        <v>0</v>
      </c>
      <c r="I14" s="9">
        <f>SUM(Shirak!I14+VDz!I14+Suniq!I14+Lori!I14+Gex!I14+Kotaik!I14+Armavir!I14+Ararat!I14+Aragacotn!I14+Tavush!I14)</f>
        <v>0</v>
      </c>
      <c r="J14" s="9">
        <f>SUM(Shirak!J14+VDz!J14+Suniq!J14+Lori!J14+Gex!J14+Kotaik!J14+Armavir!J14+Ararat!J14+Aragacotn!J14+Tavush!J14)</f>
        <v>0</v>
      </c>
      <c r="K14" s="9">
        <f>SUM(Shirak!K14+VDz!K14+Suniq!K14+Lori!K14+Gex!K14+Kotaik!K14+Armavir!K14+Ararat!K14+Aragacotn!K14+Tavush!K14)</f>
        <v>0</v>
      </c>
      <c r="L14" s="9">
        <f>SUM(Shirak!L14+VDz!L14+Suniq!L14+Lori!L14+Gex!L14+Kotaik!L14+Armavir!L14+Ararat!L14+Aragacotn!L14+Tavush!L14)</f>
        <v>0</v>
      </c>
      <c r="M14" s="9">
        <f>SUM(Shirak!M14+VDz!M14+Suniq!M14+Lori!M14+Gex!M14+Kotaik!M14+Armavir!M14+Ararat!M14+Aragacotn!M14+Tavush!M14)</f>
        <v>0</v>
      </c>
      <c r="N14" s="9">
        <f>SUM(Shirak!N14+VDz!N14+Suniq!N14+Lori!N14+Gex!N14+Kotaik!N14+Armavir!N14+Ararat!N14+Aragacotn!N14+Tavush!N14)</f>
        <v>0</v>
      </c>
      <c r="O14" s="9">
        <f>SUM(Shirak!O14+VDz!O14+Suniq!O14+Lori!O14+Gex!O14+Kotaik!O14+Armavir!O14+Ararat!O14+Aragacotn!O14+Tavush!O14)</f>
        <v>0</v>
      </c>
      <c r="P14" s="9">
        <f>SUM(Shirak!P14+VDz!P14+Suniq!P14+Lori!P14+Gex!P14+Kotaik!P14+Armavir!P14+Ararat!P14+Aragacotn!P14+Tavush!P14)</f>
        <v>0</v>
      </c>
      <c r="Q14" s="9">
        <f>SUM(Shirak!Q14+VDz!Q14+Suniq!Q14+Lori!Q14+Gex!Q14+Kotaik!Q14+Armavir!Q14+Ararat!Q14+Aragacotn!Q14+Tavush!Q14)</f>
        <v>0</v>
      </c>
    </row>
    <row r="15" spans="1:17" ht="15.75">
      <c r="A15" s="2">
        <v>9</v>
      </c>
      <c r="B15" s="7">
        <v>182</v>
      </c>
      <c r="C15" s="9">
        <f>SUM(Shirak!C15+VDz!C15+Suniq!C15+Lori!C15+Gex!C15+Kotaik!C15+Armavir!C15+Ararat!C15+Aragacotn!C15+Tavush!C15)</f>
        <v>75</v>
      </c>
      <c r="D15" s="9">
        <f>SUM(Shirak!D15+VDz!D15+Suniq!D15+Lori!D15+Gex!D15+Kotaik!D15+Armavir!D15+Ararat!D15+Aragacotn!D15+Tavush!D15)</f>
        <v>89</v>
      </c>
      <c r="E15" s="9">
        <f>SUM(Shirak!E15+VDz!E15+Suniq!E15+Lori!E15+Gex!E15+Kotaik!E15+Armavir!E15+Ararat!E15+Aragacotn!E15+Tavush!E15)</f>
        <v>88</v>
      </c>
      <c r="F15" s="9">
        <f>SUM(Shirak!F15+VDz!F15+Suniq!F15+Lori!F15+Gex!F15+Kotaik!F15+Armavir!F15+Ararat!F15+Aragacotn!F15+Tavush!F15)</f>
        <v>0</v>
      </c>
      <c r="G15" s="9">
        <f>SUM(Shirak!G15+VDz!G15+Suniq!G15+Lori!G15+Gex!G15+Kotaik!G15+Armavir!G15+Ararat!G15+Aragacotn!G15+Tavush!G15)</f>
        <v>0</v>
      </c>
      <c r="H15" s="9">
        <f>SUM(Shirak!H15+VDz!H15+Suniq!H15+Lori!H15+Gex!H15+Kotaik!H15+Armavir!H15+Ararat!H15+Aragacotn!H15+Tavush!H15)</f>
        <v>1</v>
      </c>
      <c r="I15" s="9">
        <f>SUM(Shirak!I15+VDz!I15+Suniq!I15+Lori!I15+Gex!I15+Kotaik!I15+Armavir!I15+Ararat!I15+Aragacotn!I15+Tavush!I15)</f>
        <v>0</v>
      </c>
      <c r="J15" s="9">
        <f>SUM(Shirak!J15+VDz!J15+Suniq!J15+Lori!J15+Gex!J15+Kotaik!J15+Armavir!J15+Ararat!J15+Aragacotn!J15+Tavush!J15)</f>
        <v>88</v>
      </c>
      <c r="K15" s="9">
        <f>SUM(Shirak!K15+VDz!K15+Suniq!K15+Lori!K15+Gex!K15+Kotaik!K15+Armavir!K15+Ararat!K15+Aragacotn!K15+Tavush!K15)</f>
        <v>0</v>
      </c>
      <c r="L15" s="9">
        <f>SUM(Shirak!L15+VDz!L15+Suniq!L15+Lori!L15+Gex!L15+Kotaik!L15+Armavir!L15+Ararat!L15+Aragacotn!L15+Tavush!L15)</f>
        <v>0</v>
      </c>
      <c r="M15" s="9">
        <f>SUM(Shirak!M15+VDz!M15+Suniq!M15+Lori!M15+Gex!M15+Kotaik!M15+Armavir!M15+Ararat!M15+Aragacotn!M15+Tavush!M15)</f>
        <v>0</v>
      </c>
      <c r="N15" s="9">
        <f>SUM(Shirak!N15+VDz!N15+Suniq!N15+Lori!N15+Gex!N15+Kotaik!N15+Armavir!N15+Ararat!N15+Aragacotn!N15+Tavush!N15)</f>
        <v>0</v>
      </c>
      <c r="O15" s="9">
        <f>SUM(Shirak!O15+VDz!O15+Suniq!O15+Lori!O15+Gex!O15+Kotaik!O15+Armavir!O15+Ararat!O15+Aragacotn!O15+Tavush!O15)</f>
        <v>0</v>
      </c>
      <c r="P15" s="9">
        <f>SUM(Shirak!P15+VDz!P15+Suniq!P15+Lori!P15+Gex!P15+Kotaik!P15+Armavir!P15+Ararat!P15+Aragacotn!P15+Tavush!P15)</f>
        <v>852000</v>
      </c>
      <c r="Q15" s="9">
        <f>SUM(Shirak!Q15+VDz!Q15+Suniq!Q15+Lori!Q15+Gex!Q15+Kotaik!Q15+Armavir!Q15+Ararat!Q15+Aragacotn!Q15+Tavush!Q15)</f>
        <v>742000</v>
      </c>
    </row>
    <row r="16" spans="1:17" ht="15.75">
      <c r="A16" s="2">
        <v>10</v>
      </c>
      <c r="B16" s="7">
        <v>185</v>
      </c>
      <c r="C16" s="9">
        <f>SUM(Shirak!C16+VDz!C16+Suniq!C16+Lori!C16+Gex!C16+Kotaik!C16+Armavir!C16+Ararat!C16+Aragacotn!C16+Tavush!C16)</f>
        <v>0</v>
      </c>
      <c r="D16" s="9">
        <f>SUM(Shirak!D16+VDz!D16+Suniq!D16+Lori!D16+Gex!D16+Kotaik!D16+Armavir!D16+Ararat!D16+Aragacotn!D16+Tavush!D16)</f>
        <v>0</v>
      </c>
      <c r="E16" s="9">
        <f>SUM(Shirak!E16+VDz!E16+Suniq!E16+Lori!E16+Gex!E16+Kotaik!E16+Armavir!E16+Ararat!E16+Aragacotn!E16+Tavush!E16)</f>
        <v>0</v>
      </c>
      <c r="F16" s="9">
        <f>SUM(Shirak!F16+VDz!F16+Suniq!F16+Lori!F16+Gex!F16+Kotaik!F16+Armavir!F16+Ararat!F16+Aragacotn!F16+Tavush!F16)</f>
        <v>0</v>
      </c>
      <c r="G16" s="9">
        <f>SUM(Shirak!G16+VDz!G16+Suniq!G16+Lori!G16+Gex!G16+Kotaik!G16+Armavir!G16+Ararat!G16+Aragacotn!G16+Tavush!G16)</f>
        <v>0</v>
      </c>
      <c r="H16" s="9">
        <f>SUM(Shirak!H16+VDz!H16+Suniq!H16+Lori!H16+Gex!H16+Kotaik!H16+Armavir!H16+Ararat!H16+Aragacotn!H16+Tavush!H16)</f>
        <v>0</v>
      </c>
      <c r="I16" s="9">
        <f>SUM(Shirak!I16+VDz!I16+Suniq!I16+Lori!I16+Gex!I16+Kotaik!I16+Armavir!I16+Ararat!I16+Aragacotn!I16+Tavush!I16)</f>
        <v>0</v>
      </c>
      <c r="J16" s="9">
        <f>SUM(Shirak!J16+VDz!J16+Suniq!J16+Lori!J16+Gex!J16+Kotaik!J16+Armavir!J16+Ararat!J16+Aragacotn!J16+Tavush!J16)</f>
        <v>0</v>
      </c>
      <c r="K16" s="9">
        <f>SUM(Shirak!K16+VDz!K16+Suniq!K16+Lori!K16+Gex!K16+Kotaik!K16+Armavir!K16+Ararat!K16+Aragacotn!K16+Tavush!K16)</f>
        <v>0</v>
      </c>
      <c r="L16" s="9">
        <f>SUM(Shirak!L16+VDz!L16+Suniq!L16+Lori!L16+Gex!L16+Kotaik!L16+Armavir!L16+Ararat!L16+Aragacotn!L16+Tavush!L16)</f>
        <v>0</v>
      </c>
      <c r="M16" s="9">
        <f>SUM(Shirak!M16+VDz!M16+Suniq!M16+Lori!M16+Gex!M16+Kotaik!M16+Armavir!M16+Ararat!M16+Aragacotn!M16+Tavush!M16)</f>
        <v>0</v>
      </c>
      <c r="N16" s="9">
        <f>SUM(Shirak!N16+VDz!N16+Suniq!N16+Lori!N16+Gex!N16+Kotaik!N16+Armavir!N16+Ararat!N16+Aragacotn!N16+Tavush!N16)</f>
        <v>0</v>
      </c>
      <c r="O16" s="9">
        <f>SUM(Shirak!O16+VDz!O16+Suniq!O16+Lori!O16+Gex!O16+Kotaik!O16+Armavir!O16+Ararat!O16+Aragacotn!O16+Tavush!O16)</f>
        <v>0</v>
      </c>
      <c r="P16" s="9">
        <f>SUM(Shirak!P16+VDz!P16+Suniq!P16+Lori!P16+Gex!P16+Kotaik!P16+Armavir!P16+Ararat!P16+Aragacotn!P16+Tavush!P16)</f>
        <v>0</v>
      </c>
      <c r="Q16" s="9">
        <f>SUM(Shirak!Q16+VDz!Q16+Suniq!Q16+Lori!Q16+Gex!Q16+Kotaik!Q16+Armavir!Q16+Ararat!Q16+Aragacotn!Q16+Tavush!Q16)</f>
        <v>0</v>
      </c>
    </row>
    <row r="17" spans="1:17" ht="15.75">
      <c r="A17" s="2">
        <v>11</v>
      </c>
      <c r="B17" s="7" t="s">
        <v>25</v>
      </c>
      <c r="C17" s="9">
        <f>SUM(Shirak!C17+VDz!C17+Suniq!C17+Lori!C17+Gex!C17+Kotaik!C17+Armavir!C17+Ararat!C17+Aragacotn!C17+Tavush!C17)</f>
        <v>5</v>
      </c>
      <c r="D17" s="9">
        <f>SUM(Shirak!D17+VDz!D17+Suniq!D17+Lori!D17+Gex!D17+Kotaik!D17+Armavir!D17+Ararat!D17+Aragacotn!D17+Tavush!D17)</f>
        <v>5</v>
      </c>
      <c r="E17" s="9">
        <f>SUM(Shirak!E17+VDz!E17+Suniq!E17+Lori!E17+Gex!E17+Kotaik!E17+Armavir!E17+Ararat!E17+Aragacotn!E17+Tavush!E17)</f>
        <v>4</v>
      </c>
      <c r="F17" s="9">
        <f>SUM(Shirak!F17+VDz!F17+Suniq!F17+Lori!F17+Gex!F17+Kotaik!F17+Armavir!F17+Ararat!F17+Aragacotn!F17+Tavush!F17)</f>
        <v>0</v>
      </c>
      <c r="G17" s="9">
        <f>SUM(Shirak!G17+VDz!G17+Suniq!G17+Lori!G17+Gex!G17+Kotaik!G17+Armavir!G17+Ararat!G17+Aragacotn!G17+Tavush!G17)</f>
        <v>0</v>
      </c>
      <c r="H17" s="9">
        <f>SUM(Shirak!H17+VDz!H17+Suniq!H17+Lori!H17+Gex!H17+Kotaik!H17+Armavir!H17+Ararat!H17+Aragacotn!H17+Tavush!H17)</f>
        <v>1</v>
      </c>
      <c r="I17" s="9">
        <f>SUM(Shirak!I17+VDz!I17+Suniq!I17+Lori!I17+Gex!I17+Kotaik!I17+Armavir!I17+Ararat!I17+Aragacotn!I17+Tavush!I17)</f>
        <v>0</v>
      </c>
      <c r="J17" s="9">
        <f>SUM(Shirak!J17+VDz!J17+Suniq!J17+Lori!J17+Gex!J17+Kotaik!J17+Armavir!J17+Ararat!J17+Aragacotn!J17+Tavush!J17)</f>
        <v>4</v>
      </c>
      <c r="K17" s="9">
        <f>SUM(Shirak!K17+VDz!K17+Suniq!K17+Lori!K17+Gex!K17+Kotaik!K17+Armavir!K17+Ararat!K17+Aragacotn!K17+Tavush!K17)</f>
        <v>0</v>
      </c>
      <c r="L17" s="9">
        <f>SUM(Shirak!L17+VDz!L17+Suniq!L17+Lori!L17+Gex!L17+Kotaik!L17+Armavir!L17+Ararat!L17+Aragacotn!L17+Tavush!L17)</f>
        <v>0</v>
      </c>
      <c r="M17" s="9">
        <f>SUM(Shirak!M17+VDz!M17+Suniq!M17+Lori!M17+Gex!M17+Kotaik!M17+Armavir!M17+Ararat!M17+Aragacotn!M17+Tavush!M17)</f>
        <v>0</v>
      </c>
      <c r="N17" s="9">
        <f>SUM(Shirak!N17+VDz!N17+Suniq!N17+Lori!N17+Gex!N17+Kotaik!N17+Armavir!N17+Ararat!N17+Aragacotn!N17+Tavush!N17)</f>
        <v>0</v>
      </c>
      <c r="O17" s="9">
        <f>SUM(Shirak!O17+VDz!O17+Suniq!O17+Lori!O17+Gex!O17+Kotaik!O17+Armavir!O17+Ararat!O17+Aragacotn!O17+Tavush!O17)</f>
        <v>0</v>
      </c>
      <c r="P17" s="9">
        <f>SUM(Shirak!P17+VDz!P17+Suniq!P17+Lori!P17+Gex!P17+Kotaik!P17+Armavir!P17+Ararat!P17+Aragacotn!P17+Tavush!P17)</f>
        <v>400000</v>
      </c>
      <c r="Q17" s="9">
        <f>SUM(Shirak!Q17+VDz!Q17+Suniq!Q17+Lori!Q17+Gex!Q17+Kotaik!Q17+Armavir!Q17+Ararat!Q17+Aragacotn!Q17+Tavush!Q17)</f>
        <v>400000</v>
      </c>
    </row>
    <row r="18" spans="1:17" ht="15.75">
      <c r="A18" s="2">
        <v>12</v>
      </c>
      <c r="B18" s="7" t="s">
        <v>26</v>
      </c>
      <c r="C18" s="9">
        <f>SUM(Shirak!C18+VDz!C18+Suniq!C18+Lori!C18+Gex!C18+Kotaik!C18+Armavir!C18+Ararat!C18+Aragacotn!C18+Tavush!C18)</f>
        <v>2</v>
      </c>
      <c r="D18" s="9">
        <f>SUM(Shirak!D18+VDz!D18+Suniq!D18+Lori!D18+Gex!D18+Kotaik!D18+Armavir!D18+Ararat!D18+Aragacotn!D18+Tavush!D18)</f>
        <v>2</v>
      </c>
      <c r="E18" s="9">
        <f>SUM(Shirak!E18+VDz!E18+Suniq!E18+Lori!E18+Gex!E18+Kotaik!E18+Armavir!E18+Ararat!E18+Aragacotn!E18+Tavush!E18)</f>
        <v>2</v>
      </c>
      <c r="F18" s="9">
        <f>SUM(Shirak!F18+VDz!F18+Suniq!F18+Lori!F18+Gex!F18+Kotaik!F18+Armavir!F18+Ararat!F18+Aragacotn!F18+Tavush!F18)</f>
        <v>0</v>
      </c>
      <c r="G18" s="9">
        <f>SUM(Shirak!G18+VDz!G18+Suniq!G18+Lori!G18+Gex!G18+Kotaik!G18+Armavir!G18+Ararat!G18+Aragacotn!G18+Tavush!G18)</f>
        <v>0</v>
      </c>
      <c r="H18" s="9">
        <f>SUM(Shirak!H18+VDz!H18+Suniq!H18+Lori!H18+Gex!H18+Kotaik!H18+Armavir!H18+Ararat!H18+Aragacotn!H18+Tavush!H18)</f>
        <v>0</v>
      </c>
      <c r="I18" s="9">
        <f>SUM(Shirak!I18+VDz!I18+Suniq!I18+Lori!I18+Gex!I18+Kotaik!I18+Armavir!I18+Ararat!I18+Aragacotn!I18+Tavush!I18)</f>
        <v>0</v>
      </c>
      <c r="J18" s="9">
        <f>SUM(Shirak!J18+VDz!J18+Suniq!J18+Lori!J18+Gex!J18+Kotaik!J18+Armavir!J18+Ararat!J18+Aragacotn!J18+Tavush!J18)</f>
        <v>2</v>
      </c>
      <c r="K18" s="9">
        <f>SUM(Shirak!K18+VDz!K18+Suniq!K18+Lori!K18+Gex!K18+Kotaik!K18+Armavir!K18+Ararat!K18+Aragacotn!K18+Tavush!K18)</f>
        <v>0</v>
      </c>
      <c r="L18" s="9">
        <f>SUM(Shirak!L18+VDz!L18+Suniq!L18+Lori!L18+Gex!L18+Kotaik!L18+Armavir!L18+Ararat!L18+Aragacotn!L18+Tavush!L18)</f>
        <v>0</v>
      </c>
      <c r="M18" s="9">
        <f>SUM(Shirak!M18+VDz!M18+Suniq!M18+Lori!M18+Gex!M18+Kotaik!M18+Armavir!M18+Ararat!M18+Aragacotn!M18+Tavush!M18)</f>
        <v>0</v>
      </c>
      <c r="N18" s="9">
        <f>SUM(Shirak!N18+VDz!N18+Suniq!N18+Lori!N18+Gex!N18+Kotaik!N18+Armavir!N18+Ararat!N18+Aragacotn!N18+Tavush!N18)</f>
        <v>0</v>
      </c>
      <c r="O18" s="9">
        <f>SUM(Shirak!O18+VDz!O18+Suniq!O18+Lori!O18+Gex!O18+Kotaik!O18+Armavir!O18+Ararat!O18+Aragacotn!O18+Tavush!O18)</f>
        <v>0</v>
      </c>
      <c r="P18" s="9">
        <f>SUM(Shirak!P18+VDz!P18+Suniq!P18+Lori!P18+Gex!P18+Kotaik!P18+Armavir!P18+Ararat!P18+Aragacotn!P18+Tavush!P18)</f>
        <v>200000</v>
      </c>
      <c r="Q18" s="9">
        <f>SUM(Shirak!Q18+VDz!Q18+Suniq!Q18+Lori!Q18+Gex!Q18+Kotaik!Q18+Armavir!Q18+Ararat!Q18+Aragacotn!Q18+Tavush!Q18)</f>
        <v>200000</v>
      </c>
    </row>
    <row r="19" spans="1:17" ht="15.75">
      <c r="A19" s="2">
        <v>13</v>
      </c>
      <c r="B19" s="7">
        <v>206</v>
      </c>
      <c r="C19" s="9">
        <f>SUM(Shirak!C19+VDz!C19+Suniq!C19+Lori!C19+Gex!C19+Kotaik!C19+Armavir!C19+Ararat!C19+Aragacotn!C19+Tavush!C19)</f>
        <v>0</v>
      </c>
      <c r="D19" s="9">
        <f>SUM(Shirak!D19+VDz!D19+Suniq!D19+Lori!D19+Gex!D19+Kotaik!D19+Armavir!D19+Ararat!D19+Aragacotn!D19+Tavush!D19)</f>
        <v>0</v>
      </c>
      <c r="E19" s="9">
        <f>SUM(Shirak!E19+VDz!E19+Suniq!E19+Lori!E19+Gex!E19+Kotaik!E19+Armavir!E19+Ararat!E19+Aragacotn!E19+Tavush!E19)</f>
        <v>0</v>
      </c>
      <c r="F19" s="9">
        <f>SUM(Shirak!F19+VDz!F19+Suniq!F19+Lori!F19+Gex!F19+Kotaik!F19+Armavir!F19+Ararat!F19+Aragacotn!F19+Tavush!F19)</f>
        <v>0</v>
      </c>
      <c r="G19" s="9">
        <f>SUM(Shirak!G19+VDz!G19+Suniq!G19+Lori!G19+Gex!G19+Kotaik!G19+Armavir!G19+Ararat!G19+Aragacotn!G19+Tavush!G19)</f>
        <v>0</v>
      </c>
      <c r="H19" s="9">
        <f>SUM(Shirak!H19+VDz!H19+Suniq!H19+Lori!H19+Gex!H19+Kotaik!H19+Armavir!H19+Ararat!H19+Aragacotn!H19+Tavush!H19)</f>
        <v>0</v>
      </c>
      <c r="I19" s="9">
        <f>SUM(Shirak!I19+VDz!I19+Suniq!I19+Lori!I19+Gex!I19+Kotaik!I19+Armavir!I19+Ararat!I19+Aragacotn!I19+Tavush!I19)</f>
        <v>0</v>
      </c>
      <c r="J19" s="9">
        <f>SUM(Shirak!J19+VDz!J19+Suniq!J19+Lori!J19+Gex!J19+Kotaik!J19+Armavir!J19+Ararat!J19+Aragacotn!J19+Tavush!J19)</f>
        <v>0</v>
      </c>
      <c r="K19" s="9">
        <f>SUM(Shirak!K19+VDz!K19+Suniq!K19+Lori!K19+Gex!K19+Kotaik!K19+Armavir!K19+Ararat!K19+Aragacotn!K19+Tavush!K19)</f>
        <v>0</v>
      </c>
      <c r="L19" s="9">
        <f>SUM(Shirak!L19+VDz!L19+Suniq!L19+Lori!L19+Gex!L19+Kotaik!L19+Armavir!L19+Ararat!L19+Aragacotn!L19+Tavush!L19)</f>
        <v>0</v>
      </c>
      <c r="M19" s="9">
        <f>SUM(Shirak!M19+VDz!M19+Suniq!M19+Lori!M19+Gex!M19+Kotaik!M19+Armavir!M19+Ararat!M19+Aragacotn!M19+Tavush!M19)</f>
        <v>0</v>
      </c>
      <c r="N19" s="9">
        <f>SUM(Shirak!N19+VDz!N19+Suniq!N19+Lori!N19+Gex!N19+Kotaik!N19+Armavir!N19+Ararat!N19+Aragacotn!N19+Tavush!N19)</f>
        <v>0</v>
      </c>
      <c r="O19" s="9">
        <f>SUM(Shirak!O19+VDz!O19+Suniq!O19+Lori!O19+Gex!O19+Kotaik!O19+Armavir!O19+Ararat!O19+Aragacotn!O19+Tavush!O19)</f>
        <v>0</v>
      </c>
      <c r="P19" s="9">
        <f>SUM(Shirak!P19+VDz!P19+Suniq!P19+Lori!P19+Gex!P19+Kotaik!P19+Armavir!P19+Ararat!P19+Aragacotn!P19+Tavush!P19)</f>
        <v>0</v>
      </c>
      <c r="Q19" s="9">
        <f>SUM(Shirak!Q19+VDz!Q19+Suniq!Q19+Lori!Q19+Gex!Q19+Kotaik!Q19+Armavir!Q19+Ararat!Q19+Aragacotn!Q19+Tavush!Q19)</f>
        <v>0</v>
      </c>
    </row>
    <row r="20" spans="1:17" ht="15.75">
      <c r="A20" s="2">
        <v>14</v>
      </c>
      <c r="B20" s="7" t="s">
        <v>27</v>
      </c>
      <c r="C20" s="9">
        <f>SUM(Shirak!C20+VDz!C20+Suniq!C20+Lori!C20+Gex!C20+Kotaik!C20+Armavir!C20+Ararat!C20+Aragacotn!C20+Tavush!C20)</f>
        <v>0</v>
      </c>
      <c r="D20" s="9">
        <f>SUM(Shirak!D20+VDz!D20+Suniq!D20+Lori!D20+Gex!D20+Kotaik!D20+Armavir!D20+Ararat!D20+Aragacotn!D20+Tavush!D20)</f>
        <v>0</v>
      </c>
      <c r="E20" s="9">
        <f>SUM(Shirak!E20+VDz!E20+Suniq!E20+Lori!E20+Gex!E20+Kotaik!E20+Armavir!E20+Ararat!E20+Aragacotn!E20+Tavush!E20)</f>
        <v>0</v>
      </c>
      <c r="F20" s="9">
        <f>SUM(Shirak!F20+VDz!F20+Suniq!F20+Lori!F20+Gex!F20+Kotaik!F20+Armavir!F20+Ararat!F20+Aragacotn!F20+Tavush!F20)</f>
        <v>0</v>
      </c>
      <c r="G20" s="9">
        <f>SUM(Shirak!G20+VDz!G20+Suniq!G20+Lori!G20+Gex!G20+Kotaik!G20+Armavir!G20+Ararat!G20+Aragacotn!G20+Tavush!G20)</f>
        <v>0</v>
      </c>
      <c r="H20" s="9">
        <f>SUM(Shirak!H20+VDz!H20+Suniq!H20+Lori!H20+Gex!H20+Kotaik!H20+Armavir!H20+Ararat!H20+Aragacotn!H20+Tavush!H20)</f>
        <v>0</v>
      </c>
      <c r="I20" s="9">
        <f>SUM(Shirak!I20+VDz!I20+Suniq!I20+Lori!I20+Gex!I20+Kotaik!I20+Armavir!I20+Ararat!I20+Aragacotn!I20+Tavush!I20)</f>
        <v>0</v>
      </c>
      <c r="J20" s="9">
        <f>SUM(Shirak!J20+VDz!J20+Suniq!J20+Lori!J20+Gex!J20+Kotaik!J20+Armavir!J20+Ararat!J20+Aragacotn!J20+Tavush!J20)</f>
        <v>0</v>
      </c>
      <c r="K20" s="9">
        <f>SUM(Shirak!K20+VDz!K20+Suniq!K20+Lori!K20+Gex!K20+Kotaik!K20+Armavir!K20+Ararat!K20+Aragacotn!K20+Tavush!K20)</f>
        <v>0</v>
      </c>
      <c r="L20" s="9">
        <f>SUM(Shirak!L20+VDz!L20+Suniq!L20+Lori!L20+Gex!L20+Kotaik!L20+Armavir!L20+Ararat!L20+Aragacotn!L20+Tavush!L20)</f>
        <v>0</v>
      </c>
      <c r="M20" s="9">
        <f>SUM(Shirak!M20+VDz!M20+Suniq!M20+Lori!M20+Gex!M20+Kotaik!M20+Armavir!M20+Ararat!M20+Aragacotn!M20+Tavush!M20)</f>
        <v>0</v>
      </c>
      <c r="N20" s="9">
        <f>SUM(Shirak!N20+VDz!N20+Suniq!N20+Lori!N20+Gex!N20+Kotaik!N20+Armavir!N20+Ararat!N20+Aragacotn!N20+Tavush!N20)</f>
        <v>0</v>
      </c>
      <c r="O20" s="9">
        <f>SUM(Shirak!O20+VDz!O20+Suniq!O20+Lori!O20+Gex!O20+Kotaik!O20+Armavir!O20+Ararat!O20+Aragacotn!O20+Tavush!O20)</f>
        <v>0</v>
      </c>
      <c r="P20" s="9">
        <f>SUM(Shirak!P20+VDz!P20+Suniq!P20+Lori!P20+Gex!P20+Kotaik!P20+Armavir!P20+Ararat!P20+Aragacotn!P20+Tavush!P20)</f>
        <v>0</v>
      </c>
      <c r="Q20" s="9">
        <f>SUM(Shirak!Q20+VDz!Q20+Suniq!Q20+Lori!Q20+Gex!Q20+Kotaik!Q20+Armavir!Q20+Ararat!Q20+Aragacotn!Q20+Tavush!Q20)</f>
        <v>0</v>
      </c>
    </row>
    <row r="21" spans="1:17" ht="15.75">
      <c r="A21" s="2">
        <v>15</v>
      </c>
      <c r="B21" s="7" t="s">
        <v>28</v>
      </c>
      <c r="C21" s="9">
        <f>SUM(Shirak!C21+VDz!C21+Suniq!C21+Lori!C21+Gex!C21+Kotaik!C21+Armavir!C21+Ararat!C21+Aragacotn!C21+Tavush!C21)</f>
        <v>0</v>
      </c>
      <c r="D21" s="9">
        <f>SUM(Shirak!D21+VDz!D21+Suniq!D21+Lori!D21+Gex!D21+Kotaik!D21+Armavir!D21+Ararat!D21+Aragacotn!D21+Tavush!D21)</f>
        <v>0</v>
      </c>
      <c r="E21" s="9">
        <f>SUM(Shirak!E21+VDz!E21+Suniq!E21+Lori!E21+Gex!E21+Kotaik!E21+Armavir!E21+Ararat!E21+Aragacotn!E21+Tavush!E21)</f>
        <v>0</v>
      </c>
      <c r="F21" s="9">
        <f>SUM(Shirak!F21+VDz!F21+Suniq!F21+Lori!F21+Gex!F21+Kotaik!F21+Armavir!F21+Ararat!F21+Aragacotn!F21+Tavush!F21)</f>
        <v>0</v>
      </c>
      <c r="G21" s="9">
        <f>SUM(Shirak!G21+VDz!G21+Suniq!G21+Lori!G21+Gex!G21+Kotaik!G21+Armavir!G21+Ararat!G21+Aragacotn!G21+Tavush!G21)</f>
        <v>0</v>
      </c>
      <c r="H21" s="9">
        <f>SUM(Shirak!H21+VDz!H21+Suniq!H21+Lori!H21+Gex!H21+Kotaik!H21+Armavir!H21+Ararat!H21+Aragacotn!H21+Tavush!H21)</f>
        <v>0</v>
      </c>
      <c r="I21" s="9">
        <f>SUM(Shirak!I21+VDz!I21+Suniq!I21+Lori!I21+Gex!I21+Kotaik!I21+Armavir!I21+Ararat!I21+Aragacotn!I21+Tavush!I21)</f>
        <v>0</v>
      </c>
      <c r="J21" s="9">
        <f>SUM(Shirak!J21+VDz!J21+Suniq!J21+Lori!J21+Gex!J21+Kotaik!J21+Armavir!J21+Ararat!J21+Aragacotn!J21+Tavush!J21)</f>
        <v>0</v>
      </c>
      <c r="K21" s="9">
        <f>SUM(Shirak!K21+VDz!K21+Suniq!K21+Lori!K21+Gex!K21+Kotaik!K21+Armavir!K21+Ararat!K21+Aragacotn!K21+Tavush!K21)</f>
        <v>0</v>
      </c>
      <c r="L21" s="9">
        <f>SUM(Shirak!L21+VDz!L21+Suniq!L21+Lori!L21+Gex!L21+Kotaik!L21+Armavir!L21+Ararat!L21+Aragacotn!L21+Tavush!L21)</f>
        <v>0</v>
      </c>
      <c r="M21" s="9">
        <f>SUM(Shirak!M21+VDz!M21+Suniq!M21+Lori!M21+Gex!M21+Kotaik!M21+Armavir!M21+Ararat!M21+Aragacotn!M21+Tavush!M21)</f>
        <v>0</v>
      </c>
      <c r="N21" s="9">
        <f>SUM(Shirak!N21+VDz!N21+Suniq!N21+Lori!N21+Gex!N21+Kotaik!N21+Armavir!N21+Ararat!N21+Aragacotn!N21+Tavush!N21)</f>
        <v>0</v>
      </c>
      <c r="O21" s="9">
        <f>SUM(Shirak!O21+VDz!O21+Suniq!O21+Lori!O21+Gex!O21+Kotaik!O21+Armavir!O21+Ararat!O21+Aragacotn!O21+Tavush!O21)</f>
        <v>0</v>
      </c>
      <c r="P21" s="9">
        <f>SUM(Shirak!P21+VDz!P21+Suniq!P21+Lori!P21+Gex!P21+Kotaik!P21+Armavir!P21+Ararat!P21+Aragacotn!P21+Tavush!P21)</f>
        <v>0</v>
      </c>
      <c r="Q21" s="9">
        <f>SUM(Shirak!Q21+VDz!Q21+Suniq!Q21+Lori!Q21+Gex!Q21+Kotaik!Q21+Armavir!Q21+Ararat!Q21+Aragacotn!Q21+Tavush!Q21)</f>
        <v>0</v>
      </c>
    </row>
    <row r="22" spans="1:17" ht="15.75">
      <c r="A22" s="2">
        <v>16</v>
      </c>
      <c r="B22" s="7" t="s">
        <v>29</v>
      </c>
      <c r="C22" s="9">
        <f>SUM(Shirak!C22+VDz!C22+Suniq!C22+Lori!C22+Gex!C22+Kotaik!C22+Armavir!C22+Ararat!C22+Aragacotn!C22+Tavush!C22)</f>
        <v>0</v>
      </c>
      <c r="D22" s="9">
        <f>SUM(Shirak!D22+VDz!D22+Suniq!D22+Lori!D22+Gex!D22+Kotaik!D22+Armavir!D22+Ararat!D22+Aragacotn!D22+Tavush!D22)</f>
        <v>0</v>
      </c>
      <c r="E22" s="9">
        <f>SUM(Shirak!E22+VDz!E22+Suniq!E22+Lori!E22+Gex!E22+Kotaik!E22+Armavir!E22+Ararat!E22+Aragacotn!E22+Tavush!E22)</f>
        <v>0</v>
      </c>
      <c r="F22" s="9">
        <f>SUM(Shirak!F22+VDz!F22+Suniq!F22+Lori!F22+Gex!F22+Kotaik!F22+Armavir!F22+Ararat!F22+Aragacotn!F22+Tavush!F22)</f>
        <v>0</v>
      </c>
      <c r="G22" s="9">
        <f>SUM(Shirak!G22+VDz!G22+Suniq!G22+Lori!G22+Gex!G22+Kotaik!G22+Armavir!G22+Ararat!G22+Aragacotn!G22+Tavush!G22)</f>
        <v>0</v>
      </c>
      <c r="H22" s="9">
        <f>SUM(Shirak!H22+VDz!H22+Suniq!H22+Lori!H22+Gex!H22+Kotaik!H22+Armavir!H22+Ararat!H22+Aragacotn!H22+Tavush!H22)</f>
        <v>0</v>
      </c>
      <c r="I22" s="9">
        <f>SUM(Shirak!I22+VDz!I22+Suniq!I22+Lori!I22+Gex!I22+Kotaik!I22+Armavir!I22+Ararat!I22+Aragacotn!I22+Tavush!I22)</f>
        <v>0</v>
      </c>
      <c r="J22" s="9">
        <f>SUM(Shirak!J22+VDz!J22+Suniq!J22+Lori!J22+Gex!J22+Kotaik!J22+Armavir!J22+Ararat!J22+Aragacotn!J22+Tavush!J22)</f>
        <v>0</v>
      </c>
      <c r="K22" s="9">
        <f>SUM(Shirak!K22+VDz!K22+Suniq!K22+Lori!K22+Gex!K22+Kotaik!K22+Armavir!K22+Ararat!K22+Aragacotn!K22+Tavush!K22)</f>
        <v>0</v>
      </c>
      <c r="L22" s="9">
        <f>SUM(Shirak!L22+VDz!L22+Suniq!L22+Lori!L22+Gex!L22+Kotaik!L22+Armavir!L22+Ararat!L22+Aragacotn!L22+Tavush!L22)</f>
        <v>0</v>
      </c>
      <c r="M22" s="9">
        <f>SUM(Shirak!M22+VDz!M22+Suniq!M22+Lori!M22+Gex!M22+Kotaik!M22+Armavir!M22+Ararat!M22+Aragacotn!M22+Tavush!M22)</f>
        <v>0</v>
      </c>
      <c r="N22" s="9">
        <f>SUM(Shirak!N22+VDz!N22+Suniq!N22+Lori!N22+Gex!N22+Kotaik!N22+Armavir!N22+Ararat!N22+Aragacotn!N22+Tavush!N22)</f>
        <v>0</v>
      </c>
      <c r="O22" s="9">
        <f>SUM(Shirak!O22+VDz!O22+Suniq!O22+Lori!O22+Gex!O22+Kotaik!O22+Armavir!O22+Ararat!O22+Aragacotn!O22+Tavush!O22)</f>
        <v>0</v>
      </c>
      <c r="P22" s="9">
        <f>SUM(Shirak!P22+VDz!P22+Suniq!P22+Lori!P22+Gex!P22+Kotaik!P22+Armavir!P22+Ararat!P22+Aragacotn!P22+Tavush!P22)</f>
        <v>0</v>
      </c>
      <c r="Q22" s="9">
        <f>SUM(Shirak!Q22+VDz!Q22+Suniq!Q22+Lori!Q22+Gex!Q22+Kotaik!Q22+Armavir!Q22+Ararat!Q22+Aragacotn!Q22+Tavush!Q22)</f>
        <v>0</v>
      </c>
    </row>
    <row r="23" spans="1:17" ht="15.75">
      <c r="A23" s="2">
        <v>17</v>
      </c>
      <c r="B23" s="7" t="s">
        <v>30</v>
      </c>
      <c r="C23" s="9">
        <f>SUM(Shirak!C23+VDz!C23+Suniq!C23+Lori!C23+Gex!C23+Kotaik!C23+Armavir!C23+Ararat!C23+Aragacotn!C23+Tavush!C23)</f>
        <v>0</v>
      </c>
      <c r="D23" s="9">
        <f>SUM(Shirak!D23+VDz!D23+Suniq!D23+Lori!D23+Gex!D23+Kotaik!D23+Armavir!D23+Ararat!D23+Aragacotn!D23+Tavush!D23)</f>
        <v>0</v>
      </c>
      <c r="E23" s="9">
        <f>SUM(Shirak!E23+VDz!E23+Suniq!E23+Lori!E23+Gex!E23+Kotaik!E23+Armavir!E23+Ararat!E23+Aragacotn!E23+Tavush!E23)</f>
        <v>0</v>
      </c>
      <c r="F23" s="9">
        <f>SUM(Shirak!F23+VDz!F23+Suniq!F23+Lori!F23+Gex!F23+Kotaik!F23+Armavir!F23+Ararat!F23+Aragacotn!F23+Tavush!F23)</f>
        <v>0</v>
      </c>
      <c r="G23" s="9">
        <f>SUM(Shirak!G23+VDz!G23+Suniq!G23+Lori!G23+Gex!G23+Kotaik!G23+Armavir!G23+Ararat!G23+Aragacotn!G23+Tavush!G23)</f>
        <v>0</v>
      </c>
      <c r="H23" s="9">
        <f>SUM(Shirak!H23+VDz!H23+Suniq!H23+Lori!H23+Gex!H23+Kotaik!H23+Armavir!H23+Ararat!H23+Aragacotn!H23+Tavush!H23)</f>
        <v>0</v>
      </c>
      <c r="I23" s="9">
        <f>SUM(Shirak!I23+VDz!I23+Suniq!I23+Lori!I23+Gex!I23+Kotaik!I23+Armavir!I23+Ararat!I23+Aragacotn!I23+Tavush!I23)</f>
        <v>0</v>
      </c>
      <c r="J23" s="9">
        <f>SUM(Shirak!J23+VDz!J23+Suniq!J23+Lori!J23+Gex!J23+Kotaik!J23+Armavir!J23+Ararat!J23+Aragacotn!J23+Tavush!J23)</f>
        <v>0</v>
      </c>
      <c r="K23" s="9">
        <f>SUM(Shirak!K23+VDz!K23+Suniq!K23+Lori!K23+Gex!K23+Kotaik!K23+Armavir!K23+Ararat!K23+Aragacotn!K23+Tavush!K23)</f>
        <v>0</v>
      </c>
      <c r="L23" s="9">
        <f>SUM(Shirak!L23+VDz!L23+Suniq!L23+Lori!L23+Gex!L23+Kotaik!L23+Armavir!L23+Ararat!L23+Aragacotn!L23+Tavush!L23)</f>
        <v>0</v>
      </c>
      <c r="M23" s="9">
        <f>SUM(Shirak!M23+VDz!M23+Suniq!M23+Lori!M23+Gex!M23+Kotaik!M23+Armavir!M23+Ararat!M23+Aragacotn!M23+Tavush!M23)</f>
        <v>0</v>
      </c>
      <c r="N23" s="9">
        <f>SUM(Shirak!N23+VDz!N23+Suniq!N23+Lori!N23+Gex!N23+Kotaik!N23+Armavir!N23+Ararat!N23+Aragacotn!N23+Tavush!N23)</f>
        <v>0</v>
      </c>
      <c r="O23" s="9">
        <f>SUM(Shirak!O23+VDz!O23+Suniq!O23+Lori!O23+Gex!O23+Kotaik!O23+Armavir!O23+Ararat!O23+Aragacotn!O23+Tavush!O23)</f>
        <v>0</v>
      </c>
      <c r="P23" s="9">
        <f>SUM(Shirak!P23+VDz!P23+Suniq!P23+Lori!P23+Gex!P23+Kotaik!P23+Armavir!P23+Ararat!P23+Aragacotn!P23+Tavush!P23)</f>
        <v>0</v>
      </c>
      <c r="Q23" s="9">
        <f>SUM(Shirak!Q23+VDz!Q23+Suniq!Q23+Lori!Q23+Gex!Q23+Kotaik!Q23+Armavir!Q23+Ararat!Q23+Aragacotn!Q23+Tavush!Q23)</f>
        <v>0</v>
      </c>
    </row>
    <row r="24" spans="1:17" ht="15.75">
      <c r="A24" s="8">
        <v>18</v>
      </c>
      <c r="B24" s="7">
        <v>223</v>
      </c>
      <c r="C24" s="9">
        <f>SUM(Shirak!C24+VDz!C24+Suniq!C24+Lori!C24+Gex!C24+Kotaik!C24+Armavir!C24+Ararat!C24+Aragacotn!C24+Tavush!C24)</f>
        <v>7</v>
      </c>
      <c r="D24" s="9">
        <f>SUM(Shirak!D24+VDz!D24+Suniq!D24+Lori!D24+Gex!D24+Kotaik!D24+Armavir!D24+Ararat!D24+Aragacotn!D24+Tavush!D24)</f>
        <v>7</v>
      </c>
      <c r="E24" s="9">
        <f>SUM(Shirak!E24+VDz!E24+Suniq!E24+Lori!E24+Gex!E24+Kotaik!E24+Armavir!E24+Ararat!E24+Aragacotn!E24+Tavush!E24)</f>
        <v>7</v>
      </c>
      <c r="F24" s="9">
        <f>SUM(Shirak!F24+VDz!F24+Suniq!F24+Lori!F24+Gex!F24+Kotaik!F24+Armavir!F24+Ararat!F24+Aragacotn!F24+Tavush!F24)</f>
        <v>0</v>
      </c>
      <c r="G24" s="9">
        <f>SUM(Shirak!G24+VDz!G24+Suniq!G24+Lori!G24+Gex!G24+Kotaik!G24+Armavir!G24+Ararat!G24+Aragacotn!G24+Tavush!G24)</f>
        <v>0</v>
      </c>
      <c r="H24" s="9">
        <f>SUM(Shirak!H24+VDz!H24+Suniq!H24+Lori!H24+Gex!H24+Kotaik!H24+Armavir!H24+Ararat!H24+Aragacotn!H24+Tavush!H24)</f>
        <v>0</v>
      </c>
      <c r="I24" s="9">
        <f>SUM(Shirak!I24+VDz!I24+Suniq!I24+Lori!I24+Gex!I24+Kotaik!I24+Armavir!I24+Ararat!I24+Aragacotn!I24+Tavush!I24)</f>
        <v>0</v>
      </c>
      <c r="J24" s="9">
        <f>SUM(Shirak!J24+VDz!J24+Suniq!J24+Lori!J24+Gex!J24+Kotaik!J24+Armavir!J24+Ararat!J24+Aragacotn!J24+Tavush!J24)</f>
        <v>7</v>
      </c>
      <c r="K24" s="9">
        <f>SUM(Shirak!K24+VDz!K24+Suniq!K24+Lori!K24+Gex!K24+Kotaik!K24+Armavir!K24+Ararat!K24+Aragacotn!K24+Tavush!K24)</f>
        <v>0</v>
      </c>
      <c r="L24" s="9">
        <f>SUM(Shirak!L24+VDz!L24+Suniq!L24+Lori!L24+Gex!L24+Kotaik!L24+Armavir!L24+Ararat!L24+Aragacotn!L24+Tavush!L24)</f>
        <v>0</v>
      </c>
      <c r="M24" s="9">
        <f>SUM(Shirak!M24+VDz!M24+Suniq!M24+Lori!M24+Gex!M24+Kotaik!M24+Armavir!M24+Ararat!M24+Aragacotn!M24+Tavush!M24)</f>
        <v>0</v>
      </c>
      <c r="N24" s="9">
        <f>SUM(Shirak!N24+VDz!N24+Suniq!N24+Lori!N24+Gex!N24+Kotaik!N24+Armavir!N24+Ararat!N24+Aragacotn!N24+Tavush!N24)</f>
        <v>0</v>
      </c>
      <c r="O24" s="9">
        <f>SUM(Shirak!O24+VDz!O24+Suniq!O24+Lori!O24+Gex!O24+Kotaik!O24+Armavir!O24+Ararat!O24+Aragacotn!O24+Tavush!O24)</f>
        <v>0</v>
      </c>
      <c r="P24" s="9">
        <f>SUM(Shirak!P24+VDz!P24+Suniq!P24+Lori!P24+Gex!P24+Kotaik!P24+Armavir!P24+Ararat!P24+Aragacotn!P24+Tavush!P24)</f>
        <v>67000</v>
      </c>
      <c r="Q24" s="9">
        <f>SUM(Shirak!Q24+VDz!Q24+Suniq!Q24+Lori!Q24+Gex!Q24+Kotaik!Q24+Armavir!Q24+Ararat!Q24+Aragacotn!Q24+Tavush!Q24)</f>
        <v>67000</v>
      </c>
    </row>
    <row r="25" spans="1:17" ht="15.75">
      <c r="A25" s="8">
        <v>19</v>
      </c>
      <c r="B25" s="7">
        <v>282</v>
      </c>
      <c r="C25" s="9">
        <f>SUM(Shirak!C25+VDz!C25+Suniq!C25+Lori!C25+Gex!C25+Kotaik!C25+Armavir!C25+Ararat!C25+Aragacotn!C25+Tavush!C25)</f>
        <v>0</v>
      </c>
      <c r="D25" s="9">
        <f>SUM(Shirak!D25+VDz!D25+Suniq!D25+Lori!D25+Gex!D25+Kotaik!D25+Armavir!D25+Ararat!D25+Aragacotn!D25+Tavush!D25)</f>
        <v>0</v>
      </c>
      <c r="E25" s="9">
        <f>SUM(Shirak!E25+VDz!E25+Suniq!E25+Lori!E25+Gex!E25+Kotaik!E25+Armavir!E25+Ararat!E25+Aragacotn!E25+Tavush!E25)</f>
        <v>0</v>
      </c>
      <c r="F25" s="9">
        <f>SUM(Shirak!F25+VDz!F25+Suniq!F25+Lori!F25+Gex!F25+Kotaik!F25+Armavir!F25+Ararat!F25+Aragacotn!F25+Tavush!F25)</f>
        <v>0</v>
      </c>
      <c r="G25" s="9">
        <f>SUM(Shirak!G25+VDz!G25+Suniq!G25+Lori!G25+Gex!G25+Kotaik!G25+Armavir!G25+Ararat!G25+Aragacotn!G25+Tavush!G25)</f>
        <v>0</v>
      </c>
      <c r="H25" s="9">
        <f>SUM(Shirak!H25+VDz!H25+Suniq!H25+Lori!H25+Gex!H25+Kotaik!H25+Armavir!H25+Ararat!H25+Aragacotn!H25+Tavush!H25)</f>
        <v>0</v>
      </c>
      <c r="I25" s="9">
        <f>SUM(Shirak!I25+VDz!I25+Suniq!I25+Lori!I25+Gex!I25+Kotaik!I25+Armavir!I25+Ararat!I25+Aragacotn!I25+Tavush!I25)</f>
        <v>0</v>
      </c>
      <c r="J25" s="9">
        <f>SUM(Shirak!J25+VDz!J25+Suniq!J25+Lori!J25+Gex!J25+Kotaik!J25+Armavir!J25+Ararat!J25+Aragacotn!J25+Tavush!J25)</f>
        <v>0</v>
      </c>
      <c r="K25" s="9">
        <f>SUM(Shirak!K25+VDz!K25+Suniq!K25+Lori!K25+Gex!K25+Kotaik!K25+Armavir!K25+Ararat!K25+Aragacotn!K25+Tavush!K25)</f>
        <v>0</v>
      </c>
      <c r="L25" s="9">
        <f>SUM(Shirak!L25+VDz!L25+Suniq!L25+Lori!L25+Gex!L25+Kotaik!L25+Armavir!L25+Ararat!L25+Aragacotn!L25+Tavush!L25)</f>
        <v>0</v>
      </c>
      <c r="M25" s="9">
        <f>SUM(Shirak!M25+VDz!M25+Suniq!M25+Lori!M25+Gex!M25+Kotaik!M25+Armavir!M25+Ararat!M25+Aragacotn!M25+Tavush!M25)</f>
        <v>0</v>
      </c>
      <c r="N25" s="9">
        <f>SUM(Shirak!N25+VDz!N25+Suniq!N25+Lori!N25+Gex!N25+Kotaik!N25+Armavir!N25+Ararat!N25+Aragacotn!N25+Tavush!N25)</f>
        <v>0</v>
      </c>
      <c r="O25" s="9">
        <f>SUM(Shirak!O25+VDz!O25+Suniq!O25+Lori!O25+Gex!O25+Kotaik!O25+Armavir!O25+Ararat!O25+Aragacotn!O25+Tavush!O25)</f>
        <v>0</v>
      </c>
      <c r="P25" s="9">
        <f>SUM(Shirak!P25+VDz!P25+Suniq!P25+Lori!P25+Gex!P25+Kotaik!P25+Armavir!P25+Ararat!P25+Aragacotn!P25+Tavush!P25)</f>
        <v>0</v>
      </c>
      <c r="Q25" s="9">
        <f>SUM(Shirak!Q25+VDz!Q25+Suniq!Q25+Lori!Q25+Gex!Q25+Kotaik!Q25+Armavir!Q25+Ararat!Q25+Aragacotn!Q25+Tavush!Q25)</f>
        <v>0</v>
      </c>
    </row>
    <row r="26" spans="1:17" ht="15.75">
      <c r="A26" s="31" t="s">
        <v>31</v>
      </c>
      <c r="B26" s="31"/>
      <c r="C26" s="9">
        <f>SUM(Shirak!C26+VDz!C26+Suniq!C26+Lori!C26+Gex!C26+Kotaik!C26+Armavir!C26+Ararat!C26+Aragacotn!C26+Tavush!C26)</f>
        <v>139</v>
      </c>
      <c r="D26" s="9">
        <f>SUM(Shirak!D26+VDz!D26+Suniq!D26+Lori!D26+Gex!D26+Kotaik!D26+Armavir!D26+Ararat!D26+Aragacotn!D26+Tavush!D26)</f>
        <v>159</v>
      </c>
      <c r="E26" s="9">
        <f>SUM(Shirak!E26+VDz!E26+Suniq!E26+Lori!E26+Gex!E26+Kotaik!E26+Armavir!E26+Ararat!E26+Aragacotn!E26+Tavush!E26)</f>
        <v>154</v>
      </c>
      <c r="F26" s="9">
        <f>SUM(Shirak!F26+VDz!F26+Suniq!F26+Lori!F26+Gex!F26+Kotaik!F26+Armavir!F26+Ararat!F26+Aragacotn!F26+Tavush!F26)</f>
        <v>0</v>
      </c>
      <c r="G26" s="9">
        <f>SUM(Shirak!G26+VDz!G26+Suniq!G26+Lori!G26+Gex!G26+Kotaik!G26+Armavir!G26+Ararat!G26+Aragacotn!G26+Tavush!G26)</f>
        <v>0</v>
      </c>
      <c r="H26" s="9">
        <f>SUM(Shirak!H26+VDz!H26+Suniq!H26+Lori!H26+Gex!H26+Kotaik!H26+Armavir!H26+Ararat!H26+Aragacotn!H26+Tavush!H26)</f>
        <v>5</v>
      </c>
      <c r="I26" s="9">
        <f>SUM(Shirak!I26+VDz!I26+Suniq!I26+Lori!I26+Gex!I26+Kotaik!I26+Armavir!I26+Ararat!I26+Aragacotn!I26+Tavush!I26)</f>
        <v>1</v>
      </c>
      <c r="J26" s="9">
        <f>SUM(Shirak!J26+VDz!J26+Suniq!J26+Lori!J26+Gex!J26+Kotaik!J26+Armavir!J26+Ararat!J26+Aragacotn!J26+Tavush!J26)</f>
        <v>153</v>
      </c>
      <c r="K26" s="9">
        <f>SUM(Shirak!K26+VDz!K26+Suniq!K26+Lori!K26+Gex!K26+Kotaik!K26+Armavir!K26+Ararat!K26+Aragacotn!K26+Tavush!K26)</f>
        <v>0</v>
      </c>
      <c r="L26" s="9">
        <f>SUM(Shirak!L26+VDz!L26+Suniq!L26+Lori!L26+Gex!L26+Kotaik!L26+Armavir!L26+Ararat!L26+Aragacotn!L26+Tavush!L26)</f>
        <v>0</v>
      </c>
      <c r="M26" s="9">
        <f>SUM(Shirak!M26+VDz!M26+Suniq!M26+Lori!M26+Gex!M26+Kotaik!M26+Armavir!M26+Ararat!M26+Aragacotn!M26+Tavush!M26)</f>
        <v>0</v>
      </c>
      <c r="N26" s="9">
        <f>SUM(Shirak!N26+VDz!N26+Suniq!N26+Lori!N26+Gex!N26+Kotaik!N26+Armavir!N26+Ararat!N26+Aragacotn!N26+Tavush!N26)</f>
        <v>0</v>
      </c>
      <c r="O26" s="9">
        <f>SUM(Shirak!O26+VDz!O26+Suniq!O26+Lori!O26+Gex!O26+Kotaik!O26+Armavir!O26+Ararat!O26+Aragacotn!O26+Tavush!O26)</f>
        <v>0</v>
      </c>
      <c r="P26" s="9">
        <f>SUM(Shirak!P26+VDz!P26+Suniq!P26+Lori!P26+Gex!P26+Kotaik!P26+Armavir!P26+Ararat!P26+Aragacotn!P26+Tavush!P26)</f>
        <v>1622700</v>
      </c>
      <c r="Q26" s="9">
        <f>SUM(Shirak!Q26+VDz!Q26+Suniq!Q26+Lori!Q26+Gex!Q26+Kotaik!Q26+Armavir!Q26+Ararat!Q26+Aragacotn!Q26+Tavush!Q26)</f>
        <v>1488700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scale="8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K16" sqref="K16"/>
    </sheetView>
  </sheetViews>
  <sheetFormatPr defaultRowHeight="12.75"/>
  <sheetData>
    <row r="1" spans="1:17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>
        <v>1</v>
      </c>
      <c r="D11" s="9">
        <v>1</v>
      </c>
      <c r="E11" s="9">
        <v>1</v>
      </c>
      <c r="F11" s="9"/>
      <c r="G11" s="9"/>
      <c r="H11" s="9"/>
      <c r="I11" s="9"/>
      <c r="J11" s="9">
        <v>1</v>
      </c>
      <c r="K11" s="9"/>
      <c r="L11" s="9"/>
      <c r="M11" s="9"/>
      <c r="N11" s="9"/>
      <c r="O11" s="9"/>
      <c r="P11" s="9">
        <v>2000</v>
      </c>
      <c r="Q11" s="9">
        <v>2000</v>
      </c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5</v>
      </c>
      <c r="D15" s="9">
        <v>6</v>
      </c>
      <c r="E15" s="9">
        <v>6</v>
      </c>
      <c r="F15" s="9"/>
      <c r="G15" s="9"/>
      <c r="H15" s="22"/>
      <c r="I15" s="9"/>
      <c r="J15" s="9">
        <v>6</v>
      </c>
      <c r="K15" s="9"/>
      <c r="L15" s="9"/>
      <c r="M15" s="9"/>
      <c r="N15" s="9"/>
      <c r="O15" s="9"/>
      <c r="P15" s="9">
        <v>66000</v>
      </c>
      <c r="Q15" s="9">
        <v>66000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>
        <v>5</v>
      </c>
      <c r="D24" s="9">
        <v>5</v>
      </c>
      <c r="E24" s="9">
        <v>5</v>
      </c>
      <c r="F24" s="9"/>
      <c r="G24" s="9"/>
      <c r="H24" s="9"/>
      <c r="I24" s="9"/>
      <c r="J24" s="9">
        <v>5</v>
      </c>
      <c r="K24" s="9"/>
      <c r="L24" s="9"/>
      <c r="M24" s="9"/>
      <c r="N24" s="9"/>
      <c r="O24" s="9"/>
      <c r="P24" s="9">
        <v>50000</v>
      </c>
      <c r="Q24" s="9">
        <v>50000</v>
      </c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2" t="s">
        <v>31</v>
      </c>
      <c r="B26" s="32"/>
      <c r="C26" s="9">
        <f t="shared" ref="C26:Q26" si="0">SUM(C7:C25)</f>
        <v>11</v>
      </c>
      <c r="D26" s="9">
        <f t="shared" si="0"/>
        <v>12</v>
      </c>
      <c r="E26" s="9">
        <f t="shared" si="0"/>
        <v>12</v>
      </c>
      <c r="F26" s="9">
        <f t="shared" si="0"/>
        <v>0</v>
      </c>
      <c r="G26" s="9">
        <f t="shared" si="0"/>
        <v>0</v>
      </c>
      <c r="H26" s="9">
        <f t="shared" si="0"/>
        <v>0</v>
      </c>
      <c r="I26" s="9">
        <f t="shared" si="0"/>
        <v>0</v>
      </c>
      <c r="J26" s="9">
        <f t="shared" si="0"/>
        <v>12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118000</v>
      </c>
      <c r="Q26" s="9">
        <f t="shared" si="0"/>
        <v>118000</v>
      </c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100" workbookViewId="0">
      <selection activeCell="H15" sqref="H15"/>
    </sheetView>
  </sheetViews>
  <sheetFormatPr defaultRowHeight="12.75"/>
  <cols>
    <col min="1" max="1" width="9" customWidth="1"/>
  </cols>
  <sheetData>
    <row r="1" spans="1:17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>
        <f>SUM(Adjiapniak!C7+Shengavit!C7+Kentron!C7+Arabkir!C7+Erebuni!C7+Avan!C7+Malatia!C7)</f>
        <v>0</v>
      </c>
      <c r="D7" s="6">
        <f>SUM(Adjiapniak!D7+Shengavit!D7+Kentron!D7+Arabkir!D7+Erebuni!D7+Avan!D7+Malatia!D7)</f>
        <v>0</v>
      </c>
      <c r="E7" s="6">
        <f>SUM(Adjiapniak!E7+Shengavit!E7+Kentron!E7+Arabkir!E7+Erebuni!E7+Avan!E7+Malatia!E7)</f>
        <v>0</v>
      </c>
      <c r="F7" s="6">
        <f>SUM(Adjiapniak!F7+Shengavit!F7+Kentron!F7+Arabkir!F7+Erebuni!F7+Avan!F7+Malatia!F7)</f>
        <v>0</v>
      </c>
      <c r="G7" s="6">
        <f>SUM(Adjiapniak!G7+Shengavit!G7+Kentron!G7+Arabkir!G7+Erebuni!G7+Avan!G7+Malatia!G7)</f>
        <v>0</v>
      </c>
      <c r="H7" s="6">
        <f>SUM(Adjiapniak!H7+Shengavit!H7+Kentron!H7+Arabkir!H7+Erebuni!H7+Avan!H7+Malatia!H7)</f>
        <v>0</v>
      </c>
      <c r="I7" s="6">
        <f>SUM(Adjiapniak!I7+Shengavit!I7+Kentron!I7+Arabkir!I7+Erebuni!I7+Avan!I7+Malatia!I7)</f>
        <v>0</v>
      </c>
      <c r="J7" s="6">
        <f>SUM(Adjiapniak!J7+Shengavit!J7+Kentron!J7+Arabkir!J7+Erebuni!J7+Avan!J7+Malatia!J7)</f>
        <v>0</v>
      </c>
      <c r="K7" s="6">
        <f>SUM(Adjiapniak!K7+Shengavit!K7+Kentron!K7+Arabkir!K7+Erebuni!K7+Avan!K7+Malatia!K7)</f>
        <v>0</v>
      </c>
      <c r="L7" s="6">
        <f>SUM(Adjiapniak!L7+Shengavit!L7+Kentron!L7+Arabkir!L7+Erebuni!L7+Avan!L7+Malatia!L7)</f>
        <v>0</v>
      </c>
      <c r="M7" s="6">
        <f>SUM(Adjiapniak!M7+Shengavit!M7+Kentron!M7+Arabkir!M7+Erebuni!M7+Avan!M7+Malatia!M7)</f>
        <v>0</v>
      </c>
      <c r="N7" s="6">
        <f>SUM(Adjiapniak!N7+Shengavit!N7+Kentron!N7+Arabkir!N7+Erebuni!N7+Avan!N7+Malatia!N7)</f>
        <v>0</v>
      </c>
      <c r="O7" s="6">
        <f>SUM(Adjiapniak!O7+Shengavit!O7+Kentron!O7+Arabkir!O7+Erebuni!O7+Avan!O7+Malatia!O7)</f>
        <v>0</v>
      </c>
      <c r="P7" s="6">
        <f>SUM(Adjiapniak!P7+Shengavit!P7+Kentron!P7+Arabkir!P7+Erebuni!P7+Avan!P7+Malatia!P7)</f>
        <v>0</v>
      </c>
      <c r="Q7" s="6">
        <f>SUM(Adjiapniak!Q7+Shengavit!Q7+Kentron!Q7+Arabkir!Q7+Erebuni!Q7+Avan!Q7+Malatia!Q7)</f>
        <v>0</v>
      </c>
    </row>
    <row r="8" spans="1:17">
      <c r="A8" s="2">
        <v>2</v>
      </c>
      <c r="B8" s="5">
        <v>44</v>
      </c>
      <c r="C8" s="6">
        <f>SUM(Adjiapniak!C8+Shengavit!C8+Kentron!C8+Arabkir!C8+Erebuni!C8+Avan!C8+Malatia!C8)</f>
        <v>0</v>
      </c>
      <c r="D8" s="6">
        <f>SUM(Adjiapniak!D8+Shengavit!D8+Kentron!D8+Arabkir!D8+Erebuni!D8+Avan!D8+Malatia!D8)</f>
        <v>0</v>
      </c>
      <c r="E8" s="6">
        <f>SUM(Adjiapniak!E8+Shengavit!E8+Kentron!E8+Arabkir!E8+Erebuni!E8+Avan!E8+Malatia!E8)</f>
        <v>0</v>
      </c>
      <c r="F8" s="6">
        <f>SUM(Adjiapniak!F8+Shengavit!F8+Kentron!F8+Arabkir!F8+Erebuni!F8+Avan!F8+Malatia!F8)</f>
        <v>0</v>
      </c>
      <c r="G8" s="6">
        <f>SUM(Adjiapniak!G8+Shengavit!G8+Kentron!G8+Arabkir!G8+Erebuni!G8+Avan!G8+Malatia!G8)</f>
        <v>0</v>
      </c>
      <c r="H8" s="6">
        <f>SUM(Adjiapniak!H8+Shengavit!H8+Kentron!H8+Arabkir!H8+Erebuni!H8+Avan!H8+Malatia!H8)</f>
        <v>0</v>
      </c>
      <c r="I8" s="6">
        <f>SUM(Adjiapniak!I8+Shengavit!I8+Kentron!I8+Arabkir!I8+Erebuni!I8+Avan!I8+Malatia!I8)</f>
        <v>0</v>
      </c>
      <c r="J8" s="6">
        <f>SUM(Adjiapniak!J8+Shengavit!J8+Kentron!J8+Arabkir!J8+Erebuni!J8+Avan!J8+Malatia!J8)</f>
        <v>0</v>
      </c>
      <c r="K8" s="6">
        <f>SUM(Adjiapniak!K8+Shengavit!K8+Kentron!K8+Arabkir!K8+Erebuni!K8+Avan!K8+Malatia!K8)</f>
        <v>0</v>
      </c>
      <c r="L8" s="6">
        <f>SUM(Adjiapniak!L8+Shengavit!L8+Kentron!L8+Arabkir!L8+Erebuni!L8+Avan!L8+Malatia!L8)</f>
        <v>0</v>
      </c>
      <c r="M8" s="6">
        <f>SUM(Adjiapniak!M8+Shengavit!M8+Kentron!M8+Arabkir!M8+Erebuni!M8+Avan!M8+Malatia!M8)</f>
        <v>0</v>
      </c>
      <c r="N8" s="6">
        <f>SUM(Adjiapniak!N8+Shengavit!N8+Kentron!N8+Arabkir!N8+Erebuni!N8+Avan!N8+Malatia!N8)</f>
        <v>0</v>
      </c>
      <c r="O8" s="6">
        <f>SUM(Adjiapniak!O8+Shengavit!O8+Kentron!O8+Arabkir!O8+Erebuni!O8+Avan!O8+Malatia!O8)</f>
        <v>0</v>
      </c>
      <c r="P8" s="6">
        <f>SUM(Adjiapniak!P8+Shengavit!P8+Kentron!P8+Arabkir!P8+Erebuni!P8+Avan!P8+Malatia!P8)</f>
        <v>0</v>
      </c>
      <c r="Q8" s="6">
        <f>SUM(Adjiapniak!Q8+Shengavit!Q8+Kentron!Q8+Arabkir!Q8+Erebuni!Q8+Avan!Q8+Malatia!Q8)</f>
        <v>0</v>
      </c>
    </row>
    <row r="9" spans="1:17">
      <c r="A9" s="2">
        <v>3</v>
      </c>
      <c r="B9" s="5">
        <v>53</v>
      </c>
      <c r="C9" s="6">
        <f>SUM(Adjiapniak!C9+Shengavit!C9+Kentron!C9+Arabkir!C9+Erebuni!C9+Avan!C9+Malatia!C9)</f>
        <v>0</v>
      </c>
      <c r="D9" s="6">
        <f>SUM(Adjiapniak!D9+Shengavit!D9+Kentron!D9+Arabkir!D9+Erebuni!D9+Avan!D9+Malatia!D9)</f>
        <v>0</v>
      </c>
      <c r="E9" s="6">
        <f>SUM(Adjiapniak!E9+Shengavit!E9+Kentron!E9+Arabkir!E9+Erebuni!E9+Avan!E9+Malatia!E9)</f>
        <v>0</v>
      </c>
      <c r="F9" s="6">
        <f>SUM(Adjiapniak!F9+Shengavit!F9+Kentron!F9+Arabkir!F9+Erebuni!F9+Avan!F9+Malatia!F9)</f>
        <v>0</v>
      </c>
      <c r="G9" s="6">
        <f>SUM(Adjiapniak!G9+Shengavit!G9+Kentron!G9+Arabkir!G9+Erebuni!G9+Avan!G9+Malatia!G9)</f>
        <v>0</v>
      </c>
      <c r="H9" s="6">
        <f>SUM(Adjiapniak!H9+Shengavit!H9+Kentron!H9+Arabkir!H9+Erebuni!H9+Avan!H9+Malatia!H9)</f>
        <v>0</v>
      </c>
      <c r="I9" s="6">
        <f>SUM(Adjiapniak!I9+Shengavit!I9+Kentron!I9+Arabkir!I9+Erebuni!I9+Avan!I9+Malatia!I9)</f>
        <v>0</v>
      </c>
      <c r="J9" s="6">
        <f>SUM(Adjiapniak!J9+Shengavit!J9+Kentron!J9+Arabkir!J9+Erebuni!J9+Avan!J9+Malatia!J9)</f>
        <v>0</v>
      </c>
      <c r="K9" s="6">
        <f>SUM(Adjiapniak!K9+Shengavit!K9+Kentron!K9+Arabkir!K9+Erebuni!K9+Avan!K9+Malatia!K9)</f>
        <v>0</v>
      </c>
      <c r="L9" s="6">
        <f>SUM(Adjiapniak!L9+Shengavit!L9+Kentron!L9+Arabkir!L9+Erebuni!L9+Avan!L9+Malatia!L9)</f>
        <v>0</v>
      </c>
      <c r="M9" s="6">
        <f>SUM(Adjiapniak!M9+Shengavit!M9+Kentron!M9+Arabkir!M9+Erebuni!M9+Avan!M9+Malatia!M9)</f>
        <v>0</v>
      </c>
      <c r="N9" s="6">
        <f>SUM(Adjiapniak!N9+Shengavit!N9+Kentron!N9+Arabkir!N9+Erebuni!N9+Avan!N9+Malatia!N9)</f>
        <v>0</v>
      </c>
      <c r="O9" s="6">
        <f>SUM(Adjiapniak!O9+Shengavit!O9+Kentron!O9+Arabkir!O9+Erebuni!O9+Avan!O9+Malatia!O9)</f>
        <v>0</v>
      </c>
      <c r="P9" s="6">
        <f>SUM(Adjiapniak!P9+Shengavit!P9+Kentron!P9+Arabkir!P9+Erebuni!P9+Avan!P9+Malatia!P9)</f>
        <v>0</v>
      </c>
      <c r="Q9" s="6">
        <f>SUM(Adjiapniak!Q9+Shengavit!Q9+Kentron!Q9+Arabkir!Q9+Erebuni!Q9+Avan!Q9+Malatia!Q9)</f>
        <v>0</v>
      </c>
    </row>
    <row r="10" spans="1:17">
      <c r="A10" s="2">
        <v>4</v>
      </c>
      <c r="B10" s="5" t="s">
        <v>23</v>
      </c>
      <c r="C10" s="6">
        <f>SUM(Adjiapniak!C10+Shengavit!C10+Kentron!C10+Arabkir!C10+Erebuni!C10+Avan!C10+Malatia!C10)</f>
        <v>0</v>
      </c>
      <c r="D10" s="6">
        <f>SUM(Adjiapniak!D10+Shengavit!D10+Kentron!D10+Arabkir!D10+Erebuni!D10+Avan!D10+Malatia!D10)</f>
        <v>0</v>
      </c>
      <c r="E10" s="6">
        <f>SUM(Adjiapniak!E10+Shengavit!E10+Kentron!E10+Arabkir!E10+Erebuni!E10+Avan!E10+Malatia!E10)</f>
        <v>0</v>
      </c>
      <c r="F10" s="6">
        <f>SUM(Adjiapniak!F10+Shengavit!F10+Kentron!F10+Arabkir!F10+Erebuni!F10+Avan!F10+Malatia!F10)</f>
        <v>0</v>
      </c>
      <c r="G10" s="6">
        <f>SUM(Adjiapniak!G10+Shengavit!G10+Kentron!G10+Arabkir!G10+Erebuni!G10+Avan!G10+Malatia!G10)</f>
        <v>0</v>
      </c>
      <c r="H10" s="6">
        <f>SUM(Adjiapniak!H10+Shengavit!H10+Kentron!H10+Arabkir!H10+Erebuni!H10+Avan!H10+Malatia!H10)</f>
        <v>0</v>
      </c>
      <c r="I10" s="6">
        <f>SUM(Adjiapniak!I10+Shengavit!I10+Kentron!I10+Arabkir!I10+Erebuni!I10+Avan!I10+Malatia!I10)</f>
        <v>0</v>
      </c>
      <c r="J10" s="6">
        <f>SUM(Adjiapniak!J10+Shengavit!J10+Kentron!J10+Arabkir!J10+Erebuni!J10+Avan!J10+Malatia!J10)</f>
        <v>0</v>
      </c>
      <c r="K10" s="6">
        <f>SUM(Adjiapniak!K10+Shengavit!K10+Kentron!K10+Arabkir!K10+Erebuni!K10+Avan!K10+Malatia!K10)</f>
        <v>0</v>
      </c>
      <c r="L10" s="6">
        <f>SUM(Adjiapniak!L10+Shengavit!L10+Kentron!L10+Arabkir!L10+Erebuni!L10+Avan!L10+Malatia!L10)</f>
        <v>0</v>
      </c>
      <c r="M10" s="6">
        <f>SUM(Adjiapniak!M10+Shengavit!M10+Kentron!M10+Arabkir!M10+Erebuni!M10+Avan!M10+Malatia!M10)</f>
        <v>0</v>
      </c>
      <c r="N10" s="6">
        <f>SUM(Adjiapniak!N10+Shengavit!N10+Kentron!N10+Arabkir!N10+Erebuni!N10+Avan!N10+Malatia!N10)</f>
        <v>0</v>
      </c>
      <c r="O10" s="6">
        <f>SUM(Adjiapniak!O10+Shengavit!O10+Kentron!O10+Arabkir!O10+Erebuni!O10+Avan!O10+Malatia!O10)</f>
        <v>0</v>
      </c>
      <c r="P10" s="6">
        <f>SUM(Adjiapniak!P10+Shengavit!P10+Kentron!P10+Arabkir!P10+Erebuni!P10+Avan!P10+Malatia!P10)</f>
        <v>0</v>
      </c>
      <c r="Q10" s="6">
        <f>SUM(Adjiapniak!Q10+Shengavit!Q10+Kentron!Q10+Arabkir!Q10+Erebuni!Q10+Avan!Q10+Malatia!Q10)</f>
        <v>0</v>
      </c>
    </row>
    <row r="11" spans="1:17">
      <c r="A11" s="2">
        <v>5</v>
      </c>
      <c r="B11" s="5">
        <v>172</v>
      </c>
      <c r="C11" s="6">
        <f>SUM(Adjiapniak!C11+Shengavit!C11+Kentron!C11+Arabkir!C11+Erebuni!C11+Avan!C11+Malatia!C11)</f>
        <v>13</v>
      </c>
      <c r="D11" s="6">
        <f>SUM(Adjiapniak!D11+Shengavit!D11+Kentron!D11+Arabkir!D11+Erebuni!D11+Avan!D11+Malatia!D11)</f>
        <v>17</v>
      </c>
      <c r="E11" s="6">
        <f>SUM(Adjiapniak!E11+Shengavit!E11+Kentron!E11+Arabkir!E11+Erebuni!E11+Avan!E11+Malatia!E11)</f>
        <v>16</v>
      </c>
      <c r="F11" s="6">
        <f>SUM(Adjiapniak!F11+Shengavit!F11+Kentron!F11+Arabkir!F11+Erebuni!F11+Avan!F11+Malatia!F11)</f>
        <v>0</v>
      </c>
      <c r="G11" s="6">
        <f>SUM(Adjiapniak!G11+Shengavit!G11+Kentron!G11+Arabkir!G11+Erebuni!G11+Avan!G11+Malatia!G11)</f>
        <v>0</v>
      </c>
      <c r="H11" s="6">
        <f>SUM(Adjiapniak!H11+Shengavit!H11+Kentron!H11+Arabkir!H11+Erebuni!H11+Avan!H11+Malatia!H11)</f>
        <v>1</v>
      </c>
      <c r="I11" s="6">
        <f>SUM(Adjiapniak!I11+Shengavit!I11+Kentron!I11+Arabkir!I11+Erebuni!I11+Avan!I11+Malatia!I11)</f>
        <v>0</v>
      </c>
      <c r="J11" s="6">
        <f>SUM(Adjiapniak!J11+Shengavit!J11+Kentron!J11+Arabkir!J11+Erebuni!J11+Avan!J11+Malatia!J11)</f>
        <v>16</v>
      </c>
      <c r="K11" s="6">
        <f>SUM(Adjiapniak!K11+Shengavit!K11+Kentron!K11+Arabkir!K11+Erebuni!K11+Avan!K11+Malatia!K11)</f>
        <v>0</v>
      </c>
      <c r="L11" s="6">
        <f>SUM(Adjiapniak!L11+Shengavit!L11+Kentron!L11+Arabkir!L11+Erebuni!L11+Avan!L11+Malatia!L11)</f>
        <v>0</v>
      </c>
      <c r="M11" s="6">
        <f>SUM(Adjiapniak!M11+Shengavit!M11+Kentron!M11+Arabkir!M11+Erebuni!M11+Avan!M11+Malatia!M11)</f>
        <v>0</v>
      </c>
      <c r="N11" s="6">
        <f>SUM(Adjiapniak!N11+Shengavit!N11+Kentron!N11+Arabkir!N11+Erebuni!N11+Avan!N11+Malatia!N11)</f>
        <v>0</v>
      </c>
      <c r="O11" s="6">
        <f>SUM(Adjiapniak!O11+Shengavit!O11+Kentron!O11+Arabkir!O11+Erebuni!O11+Avan!O11+Malatia!O11)</f>
        <v>0</v>
      </c>
      <c r="P11" s="6">
        <f>SUM(Adjiapniak!P11+Shengavit!P11+Kentron!P11+Arabkir!P11+Erebuni!P11+Avan!P11+Malatia!P11)</f>
        <v>28000</v>
      </c>
      <c r="Q11" s="6">
        <f>SUM(Adjiapniak!Q11+Shengavit!Q11+Kentron!Q11+Arabkir!Q11+Erebuni!Q11+Avan!Q11+Malatia!Q11)</f>
        <v>28000</v>
      </c>
    </row>
    <row r="12" spans="1:17">
      <c r="A12" s="2">
        <v>6</v>
      </c>
      <c r="B12" s="5">
        <v>175</v>
      </c>
      <c r="C12" s="6">
        <f>SUM(Adjiapniak!C12+Shengavit!C12+Kentron!C12+Arabkir!C12+Erebuni!C12+Avan!C12+Malatia!C12)</f>
        <v>1</v>
      </c>
      <c r="D12" s="6">
        <f>SUM(Adjiapniak!D12+Shengavit!D12+Kentron!D12+Arabkir!D12+Erebuni!D12+Avan!D12+Malatia!D12)</f>
        <v>1</v>
      </c>
      <c r="E12" s="6">
        <f>SUM(Adjiapniak!E12+Shengavit!E12+Kentron!E12+Arabkir!E12+Erebuni!E12+Avan!E12+Malatia!E12)</f>
        <v>1</v>
      </c>
      <c r="F12" s="6">
        <f>SUM(Adjiapniak!F12+Shengavit!F12+Kentron!F12+Arabkir!F12+Erebuni!F12+Avan!F12+Malatia!F12)</f>
        <v>0</v>
      </c>
      <c r="G12" s="6">
        <f>SUM(Adjiapniak!G12+Shengavit!G12+Kentron!G12+Arabkir!G12+Erebuni!G12+Avan!G12+Malatia!G12)</f>
        <v>0</v>
      </c>
      <c r="H12" s="6">
        <f>SUM(Adjiapniak!H12+Shengavit!H12+Kentron!H12+Arabkir!H12+Erebuni!H12+Avan!H12+Malatia!H12)</f>
        <v>0</v>
      </c>
      <c r="I12" s="6">
        <f>SUM(Adjiapniak!I12+Shengavit!I12+Kentron!I12+Arabkir!I12+Erebuni!I12+Avan!I12+Malatia!I12)</f>
        <v>0</v>
      </c>
      <c r="J12" s="6">
        <f>SUM(Adjiapniak!J12+Shengavit!J12+Kentron!J12+Arabkir!J12+Erebuni!J12+Avan!J12+Malatia!J12)</f>
        <v>1</v>
      </c>
      <c r="K12" s="6">
        <f>SUM(Adjiapniak!K12+Shengavit!K12+Kentron!K12+Arabkir!K12+Erebuni!K12+Avan!K12+Malatia!K12)</f>
        <v>0</v>
      </c>
      <c r="L12" s="6">
        <f>SUM(Adjiapniak!L12+Shengavit!L12+Kentron!L12+Arabkir!L12+Erebuni!L12+Avan!L12+Malatia!L12)</f>
        <v>0</v>
      </c>
      <c r="M12" s="6">
        <f>SUM(Adjiapniak!M12+Shengavit!M12+Kentron!M12+Arabkir!M12+Erebuni!M12+Avan!M12+Malatia!M12)</f>
        <v>0</v>
      </c>
      <c r="N12" s="6">
        <f>SUM(Adjiapniak!N12+Shengavit!N12+Kentron!N12+Arabkir!N12+Erebuni!N12+Avan!N12+Malatia!N12)</f>
        <v>0</v>
      </c>
      <c r="O12" s="6">
        <f>SUM(Adjiapniak!O12+Shengavit!O12+Kentron!O12+Arabkir!O12+Erebuni!O12+Avan!O12+Malatia!O12)</f>
        <v>0</v>
      </c>
      <c r="P12" s="6">
        <f>SUM(Adjiapniak!P12+Shengavit!P12+Kentron!P12+Arabkir!P12+Erebuni!P12+Avan!P12+Malatia!P12)</f>
        <v>3000</v>
      </c>
      <c r="Q12" s="6">
        <f>SUM(Adjiapniak!Q12+Shengavit!Q12+Kentron!Q12+Arabkir!Q12+Erebuni!Q12+Avan!Q12+Malatia!Q12)</f>
        <v>3000</v>
      </c>
    </row>
    <row r="13" spans="1:17">
      <c r="A13" s="2">
        <v>7</v>
      </c>
      <c r="B13" s="5" t="s">
        <v>24</v>
      </c>
      <c r="C13" s="6">
        <f>SUM(Adjiapniak!C13+Shengavit!C13+Kentron!C13+Arabkir!C13+Erebuni!C13+Avan!C13+Malatia!C13)</f>
        <v>0</v>
      </c>
      <c r="D13" s="6">
        <f>SUM(Adjiapniak!D13+Shengavit!D13+Kentron!D13+Arabkir!D13+Erebuni!D13+Avan!D13+Malatia!D13)</f>
        <v>0</v>
      </c>
      <c r="E13" s="6">
        <f>SUM(Adjiapniak!E13+Shengavit!E13+Kentron!E13+Arabkir!E13+Erebuni!E13+Avan!E13+Malatia!E13)</f>
        <v>0</v>
      </c>
      <c r="F13" s="6">
        <f>SUM(Adjiapniak!F13+Shengavit!F13+Kentron!F13+Arabkir!F13+Erebuni!F13+Avan!F13+Malatia!F13)</f>
        <v>0</v>
      </c>
      <c r="G13" s="6">
        <f>SUM(Adjiapniak!G13+Shengavit!G13+Kentron!G13+Arabkir!G13+Erebuni!G13+Avan!G13+Malatia!G13)</f>
        <v>0</v>
      </c>
      <c r="H13" s="6">
        <f>SUM(Adjiapniak!H13+Shengavit!H13+Kentron!H13+Arabkir!H13+Erebuni!H13+Avan!H13+Malatia!H13)</f>
        <v>0</v>
      </c>
      <c r="I13" s="6">
        <f>SUM(Adjiapniak!I13+Shengavit!I13+Kentron!I13+Arabkir!I13+Erebuni!I13+Avan!I13+Malatia!I13)</f>
        <v>0</v>
      </c>
      <c r="J13" s="6">
        <f>SUM(Adjiapniak!J13+Shengavit!J13+Kentron!J13+Arabkir!J13+Erebuni!J13+Avan!J13+Malatia!J13)</f>
        <v>0</v>
      </c>
      <c r="K13" s="6">
        <f>SUM(Adjiapniak!K13+Shengavit!K13+Kentron!K13+Arabkir!K13+Erebuni!K13+Avan!K13+Malatia!K13)</f>
        <v>0</v>
      </c>
      <c r="L13" s="6">
        <f>SUM(Adjiapniak!L13+Shengavit!L13+Kentron!L13+Arabkir!L13+Erebuni!L13+Avan!L13+Malatia!L13)</f>
        <v>0</v>
      </c>
      <c r="M13" s="6">
        <f>SUM(Adjiapniak!M13+Shengavit!M13+Kentron!M13+Arabkir!M13+Erebuni!M13+Avan!M13+Malatia!M13)</f>
        <v>0</v>
      </c>
      <c r="N13" s="6">
        <f>SUM(Adjiapniak!N13+Shengavit!N13+Kentron!N13+Arabkir!N13+Erebuni!N13+Avan!N13+Malatia!N13)</f>
        <v>0</v>
      </c>
      <c r="O13" s="6">
        <f>SUM(Adjiapniak!O13+Shengavit!O13+Kentron!O13+Arabkir!O13+Erebuni!O13+Avan!O13+Malatia!O13)</f>
        <v>0</v>
      </c>
      <c r="P13" s="6">
        <f>SUM(Adjiapniak!P13+Shengavit!P13+Kentron!P13+Arabkir!P13+Erebuni!P13+Avan!P13+Malatia!P13)</f>
        <v>0</v>
      </c>
      <c r="Q13" s="6">
        <f>SUM(Adjiapniak!Q13+Shengavit!Q13+Kentron!Q13+Arabkir!Q13+Erebuni!Q13+Avan!Q13+Malatia!Q13)</f>
        <v>0</v>
      </c>
    </row>
    <row r="14" spans="1:17">
      <c r="A14" s="2">
        <v>8</v>
      </c>
      <c r="B14" s="7">
        <v>181</v>
      </c>
      <c r="C14" s="6">
        <f>SUM(Adjiapniak!C14+Shengavit!C14+Kentron!C14+Arabkir!C14+Erebuni!C14+Avan!C14+Malatia!C14)</f>
        <v>0</v>
      </c>
      <c r="D14" s="6">
        <f>SUM(Adjiapniak!D14+Shengavit!D14+Kentron!D14+Arabkir!D14+Erebuni!D14+Avan!D14+Malatia!D14)</f>
        <v>0</v>
      </c>
      <c r="E14" s="6">
        <f>SUM(Adjiapniak!E14+Shengavit!E14+Kentron!E14+Arabkir!E14+Erebuni!E14+Avan!E14+Malatia!E14)</f>
        <v>0</v>
      </c>
      <c r="F14" s="6">
        <f>SUM(Adjiapniak!F14+Shengavit!F14+Kentron!F14+Arabkir!F14+Erebuni!F14+Avan!F14+Malatia!F14)</f>
        <v>0</v>
      </c>
      <c r="G14" s="6">
        <f>SUM(Adjiapniak!G14+Shengavit!G14+Kentron!G14+Arabkir!G14+Erebuni!G14+Avan!G14+Malatia!G14)</f>
        <v>0</v>
      </c>
      <c r="H14" s="6">
        <f>SUM(Adjiapniak!H14+Shengavit!H14+Kentron!H14+Arabkir!H14+Erebuni!H14+Avan!H14+Malatia!H14)</f>
        <v>0</v>
      </c>
      <c r="I14" s="6">
        <f>SUM(Adjiapniak!I14+Shengavit!I14+Kentron!I14+Arabkir!I14+Erebuni!I14+Avan!I14+Malatia!I14)</f>
        <v>0</v>
      </c>
      <c r="J14" s="6">
        <f>SUM(Adjiapniak!J14+Shengavit!J14+Kentron!J14+Arabkir!J14+Erebuni!J14+Avan!J14+Malatia!J14)</f>
        <v>0</v>
      </c>
      <c r="K14" s="6">
        <f>SUM(Adjiapniak!K14+Shengavit!K14+Kentron!K14+Arabkir!K14+Erebuni!K14+Avan!K14+Malatia!K14)</f>
        <v>0</v>
      </c>
      <c r="L14" s="6">
        <f>SUM(Adjiapniak!L14+Shengavit!L14+Kentron!L14+Arabkir!L14+Erebuni!L14+Avan!L14+Malatia!L14)</f>
        <v>0</v>
      </c>
      <c r="M14" s="6">
        <f>SUM(Adjiapniak!M14+Shengavit!M14+Kentron!M14+Arabkir!M14+Erebuni!M14+Avan!M14+Malatia!M14)</f>
        <v>0</v>
      </c>
      <c r="N14" s="6">
        <f>SUM(Adjiapniak!N14+Shengavit!N14+Kentron!N14+Arabkir!N14+Erebuni!N14+Avan!N14+Malatia!N14)</f>
        <v>0</v>
      </c>
      <c r="O14" s="6">
        <f>SUM(Adjiapniak!O14+Shengavit!O14+Kentron!O14+Arabkir!O14+Erebuni!O14+Avan!O14+Malatia!O14)</f>
        <v>0</v>
      </c>
      <c r="P14" s="6">
        <f>SUM(Adjiapniak!P14+Shengavit!P14+Kentron!P14+Arabkir!P14+Erebuni!P14+Avan!P14+Malatia!P14)</f>
        <v>0</v>
      </c>
      <c r="Q14" s="6">
        <f>SUM(Adjiapniak!Q14+Shengavit!Q14+Kentron!Q14+Arabkir!Q14+Erebuni!Q14+Avan!Q14+Malatia!Q14)</f>
        <v>0</v>
      </c>
    </row>
    <row r="15" spans="1:17">
      <c r="A15" s="2">
        <v>9</v>
      </c>
      <c r="B15" s="7">
        <v>182</v>
      </c>
      <c r="C15" s="6">
        <f>SUM(Adjiapniak!C15+Shengavit!C15+Kentron!C15+Arabkir!C15+Erebuni!C15+Avan!C15+Malatia!C15)</f>
        <v>102</v>
      </c>
      <c r="D15" s="6">
        <f>SUM(Adjiapniak!D15+Shengavit!D15+Kentron!D15+Arabkir!D15+Erebuni!D15+Avan!D15+Malatia!D15)</f>
        <v>140</v>
      </c>
      <c r="E15" s="6">
        <f>SUM(Adjiapniak!E15+Shengavit!E15+Kentron!E15+Arabkir!E15+Erebuni!E15+Avan!E15+Malatia!E15)</f>
        <v>139</v>
      </c>
      <c r="F15" s="6">
        <f>SUM(Adjiapniak!F15+Shengavit!F15+Kentron!F15+Arabkir!F15+Erebuni!F15+Avan!F15+Malatia!F15)</f>
        <v>0</v>
      </c>
      <c r="G15" s="6">
        <f>SUM(Adjiapniak!G15+Shengavit!G15+Kentron!G15+Arabkir!G15+Erebuni!G15+Avan!G15+Malatia!G15)</f>
        <v>0</v>
      </c>
      <c r="H15" s="19">
        <v>1</v>
      </c>
      <c r="I15" s="6">
        <f>SUM(Adjiapniak!I15+Shengavit!I15+Kentron!I15+Arabkir!I15+Erebuni!I15+Avan!I15+Malatia!I15)</f>
        <v>0</v>
      </c>
      <c r="J15" s="6">
        <f>SUM(Adjiapniak!J15+Shengavit!J15+Kentron!J15+Arabkir!J15+Erebuni!J15+Avan!J15+Malatia!J15)</f>
        <v>139</v>
      </c>
      <c r="K15" s="6">
        <f>SUM(Adjiapniak!K15+Shengavit!K15+Kentron!K15+Arabkir!K15+Erebuni!K15+Avan!K15+Malatia!K15)</f>
        <v>0</v>
      </c>
      <c r="L15" s="6">
        <f>SUM(Adjiapniak!L15+Shengavit!L15+Kentron!L15+Arabkir!L15+Erebuni!L15+Avan!L15+Malatia!L15)</f>
        <v>0</v>
      </c>
      <c r="M15" s="6">
        <f>SUM(Adjiapniak!M15+Shengavit!M15+Kentron!M15+Arabkir!M15+Erebuni!M15+Avan!M15+Malatia!M15)</f>
        <v>0</v>
      </c>
      <c r="N15" s="6">
        <f>SUM(Adjiapniak!N15+Shengavit!N15+Kentron!N15+Arabkir!N15+Erebuni!N15+Avan!N15+Malatia!N15)</f>
        <v>0</v>
      </c>
      <c r="O15" s="6">
        <f>SUM(Adjiapniak!O15+Shengavit!O15+Kentron!O15+Arabkir!O15+Erebuni!O15+Avan!O15+Malatia!O15)</f>
        <v>0</v>
      </c>
      <c r="P15" s="6">
        <f>SUM(Adjiapniak!P15+Shengavit!P15+Kentron!P15+Arabkir!P15+Erebuni!P15+Avan!P15+Malatia!P15)</f>
        <v>1456500</v>
      </c>
      <c r="Q15" s="6">
        <f>SUM(Adjiapniak!Q15+Shengavit!Q15+Kentron!Q15+Arabkir!Q15+Erebuni!Q15+Avan!Q15+Malatia!Q15)</f>
        <v>1320500</v>
      </c>
    </row>
    <row r="16" spans="1:17">
      <c r="A16" s="2">
        <v>10</v>
      </c>
      <c r="B16" s="7">
        <v>185</v>
      </c>
      <c r="C16" s="6">
        <f>SUM(Adjiapniak!C16+Shengavit!C16+Kentron!C16+Arabkir!C16+Erebuni!C16+Avan!C16+Malatia!C16)</f>
        <v>0</v>
      </c>
      <c r="D16" s="6">
        <f>SUM(Adjiapniak!D16+Shengavit!D16+Kentron!D16+Arabkir!D16+Erebuni!D16+Avan!D16+Malatia!D16)</f>
        <v>0</v>
      </c>
      <c r="E16" s="6">
        <f>SUM(Adjiapniak!E16+Shengavit!E16+Kentron!E16+Arabkir!E16+Erebuni!E16+Avan!E16+Malatia!E16)</f>
        <v>0</v>
      </c>
      <c r="F16" s="6">
        <f>SUM(Adjiapniak!F16+Shengavit!F16+Kentron!F16+Arabkir!F16+Erebuni!F16+Avan!F16+Malatia!F16)</f>
        <v>0</v>
      </c>
      <c r="G16" s="6">
        <f>SUM(Adjiapniak!G16+Shengavit!G16+Kentron!G16+Arabkir!G16+Erebuni!G16+Avan!G16+Malatia!G16)</f>
        <v>0</v>
      </c>
      <c r="H16" s="6">
        <f>SUM(Adjiapniak!H16+Shengavit!H16+Kentron!H16+Arabkir!H16+Erebuni!H16+Avan!H16+Malatia!H16)</f>
        <v>0</v>
      </c>
      <c r="I16" s="6">
        <f>SUM(Adjiapniak!I16+Shengavit!I16+Kentron!I16+Arabkir!I16+Erebuni!I16+Avan!I16+Malatia!I16)</f>
        <v>0</v>
      </c>
      <c r="J16" s="6">
        <f>SUM(Adjiapniak!J16+Shengavit!J16+Kentron!J16+Arabkir!J16+Erebuni!J16+Avan!J16+Malatia!J16)</f>
        <v>0</v>
      </c>
      <c r="K16" s="6">
        <f>SUM(Adjiapniak!K16+Shengavit!K16+Kentron!K16+Arabkir!K16+Erebuni!K16+Avan!K16+Malatia!K16)</f>
        <v>0</v>
      </c>
      <c r="L16" s="6">
        <f>SUM(Adjiapniak!L16+Shengavit!L16+Kentron!L16+Arabkir!L16+Erebuni!L16+Avan!L16+Malatia!L16)</f>
        <v>0</v>
      </c>
      <c r="M16" s="6">
        <f>SUM(Adjiapniak!M16+Shengavit!M16+Kentron!M16+Arabkir!M16+Erebuni!M16+Avan!M16+Malatia!M16)</f>
        <v>0</v>
      </c>
      <c r="N16" s="6">
        <f>SUM(Adjiapniak!N16+Shengavit!N16+Kentron!N16+Arabkir!N16+Erebuni!N16+Avan!N16+Malatia!N16)</f>
        <v>0</v>
      </c>
      <c r="O16" s="6">
        <f>SUM(Adjiapniak!O16+Shengavit!O16+Kentron!O16+Arabkir!O16+Erebuni!O16+Avan!O16+Malatia!O16)</f>
        <v>0</v>
      </c>
      <c r="P16" s="6">
        <f>SUM(Adjiapniak!P16+Shengavit!P16+Kentron!P16+Arabkir!P16+Erebuni!P16+Avan!P16+Malatia!P16)</f>
        <v>0</v>
      </c>
      <c r="Q16" s="6">
        <f>SUM(Adjiapniak!Q16+Shengavit!Q16+Kentron!Q16+Arabkir!Q16+Erebuni!Q16+Avan!Q16+Malatia!Q16)</f>
        <v>0</v>
      </c>
    </row>
    <row r="17" spans="1:17">
      <c r="A17" s="2">
        <v>11</v>
      </c>
      <c r="B17" s="7" t="s">
        <v>25</v>
      </c>
      <c r="C17" s="6">
        <f>SUM(Adjiapniak!C17+Shengavit!C17+Kentron!C17+Arabkir!C17+Erebuni!C17+Avan!C17+Malatia!C17)</f>
        <v>1</v>
      </c>
      <c r="D17" s="6">
        <f>SUM(Adjiapniak!D17+Shengavit!D17+Kentron!D17+Arabkir!D17+Erebuni!D17+Avan!D17+Malatia!D17)</f>
        <v>1</v>
      </c>
      <c r="E17" s="6">
        <f>SUM(Adjiapniak!E17+Shengavit!E17+Kentron!E17+Arabkir!E17+Erebuni!E17+Avan!E17+Malatia!E17)</f>
        <v>1</v>
      </c>
      <c r="F17" s="6">
        <f>SUM(Adjiapniak!F17+Shengavit!F17+Kentron!F17+Arabkir!F17+Erebuni!F17+Avan!F17+Malatia!F17)</f>
        <v>0</v>
      </c>
      <c r="G17" s="6">
        <f>SUM(Adjiapniak!G17+Shengavit!G17+Kentron!G17+Arabkir!G17+Erebuni!G17+Avan!G17+Malatia!G17)</f>
        <v>0</v>
      </c>
      <c r="H17" s="6">
        <f>SUM(Adjiapniak!H17+Shengavit!H17+Kentron!H17+Arabkir!H17+Erebuni!H17+Avan!H17+Malatia!H17)</f>
        <v>0</v>
      </c>
      <c r="I17" s="6">
        <f>SUM(Adjiapniak!I17+Shengavit!I17+Kentron!I17+Arabkir!I17+Erebuni!I17+Avan!I17+Malatia!I17)</f>
        <v>0</v>
      </c>
      <c r="J17" s="6">
        <f>SUM(Adjiapniak!J17+Shengavit!J17+Kentron!J17+Arabkir!J17+Erebuni!J17+Avan!J17+Malatia!J17)</f>
        <v>1</v>
      </c>
      <c r="K17" s="6">
        <f>SUM(Adjiapniak!K17+Shengavit!K17+Kentron!K17+Arabkir!K17+Erebuni!K17+Avan!K17+Malatia!K17)</f>
        <v>0</v>
      </c>
      <c r="L17" s="6">
        <f>SUM(Adjiapniak!L17+Shengavit!L17+Kentron!L17+Arabkir!L17+Erebuni!L17+Avan!L17+Malatia!L17)</f>
        <v>0</v>
      </c>
      <c r="M17" s="6">
        <f>SUM(Adjiapniak!M17+Shengavit!M17+Kentron!M17+Arabkir!M17+Erebuni!M17+Avan!M17+Malatia!M17)</f>
        <v>0</v>
      </c>
      <c r="N17" s="6">
        <f>SUM(Adjiapniak!N17+Shengavit!N17+Kentron!N17+Arabkir!N17+Erebuni!N17+Avan!N17+Malatia!N17)</f>
        <v>0</v>
      </c>
      <c r="O17" s="6">
        <f>SUM(Adjiapniak!O17+Shengavit!O17+Kentron!O17+Arabkir!O17+Erebuni!O17+Avan!O17+Malatia!O17)</f>
        <v>0</v>
      </c>
      <c r="P17" s="6">
        <f>SUM(Adjiapniak!P17+Shengavit!P17+Kentron!P17+Arabkir!P17+Erebuni!P17+Avan!P17+Malatia!P17)</f>
        <v>100000</v>
      </c>
      <c r="Q17" s="6">
        <f>SUM(Adjiapniak!Q17+Shengavit!Q17+Kentron!Q17+Arabkir!Q17+Erebuni!Q17+Avan!Q17+Malatia!Q17)</f>
        <v>0</v>
      </c>
    </row>
    <row r="18" spans="1:17">
      <c r="A18" s="2">
        <v>12</v>
      </c>
      <c r="B18" s="7" t="s">
        <v>26</v>
      </c>
      <c r="C18" s="6">
        <f>SUM(Adjiapniak!C18+Shengavit!C18+Kentron!C18+Arabkir!C18+Erebuni!C18+Avan!C18+Malatia!C18)</f>
        <v>34</v>
      </c>
      <c r="D18" s="6">
        <f>SUM(Adjiapniak!D18+Shengavit!D18+Kentron!D18+Arabkir!D18+Erebuni!D18+Avan!D18+Malatia!D18)</f>
        <v>34</v>
      </c>
      <c r="E18" s="6">
        <f>SUM(Adjiapniak!E18+Shengavit!E18+Kentron!E18+Arabkir!E18+Erebuni!E18+Avan!E18+Malatia!E18)</f>
        <v>27</v>
      </c>
      <c r="F18" s="6">
        <f>SUM(Adjiapniak!F18+Shengavit!F18+Kentron!F18+Arabkir!F18+Erebuni!F18+Avan!F18+Malatia!F18)</f>
        <v>0</v>
      </c>
      <c r="G18" s="6">
        <f>SUM(Adjiapniak!G18+Shengavit!G18+Kentron!G18+Arabkir!G18+Erebuni!G18+Avan!G18+Malatia!G18)</f>
        <v>1</v>
      </c>
      <c r="H18" s="6">
        <f>SUM(Adjiapniak!H18+Shengavit!H18+Kentron!H18+Arabkir!H18+Erebuni!H18+Avan!H18+Malatia!H18)</f>
        <v>6</v>
      </c>
      <c r="I18" s="6">
        <f>SUM(Adjiapniak!I18+Shengavit!I18+Kentron!I18+Arabkir!I18+Erebuni!I18+Avan!I18+Malatia!I18)</f>
        <v>2</v>
      </c>
      <c r="J18" s="6">
        <f>SUM(Adjiapniak!J18+Shengavit!J18+Kentron!J18+Arabkir!J18+Erebuni!J18+Avan!J18+Malatia!J18)</f>
        <v>25</v>
      </c>
      <c r="K18" s="6">
        <f>SUM(Adjiapniak!K18+Shengavit!K18+Kentron!K18+Arabkir!K18+Erebuni!K18+Avan!K18+Malatia!K18)</f>
        <v>0</v>
      </c>
      <c r="L18" s="6">
        <f>SUM(Adjiapniak!L18+Shengavit!L18+Kentron!L18+Arabkir!L18+Erebuni!L18+Avan!L18+Malatia!L18)</f>
        <v>0</v>
      </c>
      <c r="M18" s="6">
        <f>SUM(Adjiapniak!M18+Shengavit!M18+Kentron!M18+Arabkir!M18+Erebuni!M18+Avan!M18+Malatia!M18)</f>
        <v>0</v>
      </c>
      <c r="N18" s="6">
        <f>SUM(Adjiapniak!N18+Shengavit!N18+Kentron!N18+Arabkir!N18+Erebuni!N18+Avan!N18+Malatia!N18)</f>
        <v>0</v>
      </c>
      <c r="O18" s="6">
        <f>SUM(Adjiapniak!O18+Shengavit!O18+Kentron!O18+Arabkir!O18+Erebuni!O18+Avan!O18+Malatia!O18)</f>
        <v>0</v>
      </c>
      <c r="P18" s="6">
        <f>SUM(Adjiapniak!P18+Shengavit!P18+Kentron!P18+Arabkir!P18+Erebuni!P18+Avan!P18+Malatia!P18)</f>
        <v>2640000</v>
      </c>
      <c r="Q18" s="6">
        <f>SUM(Adjiapniak!Q18+Shengavit!Q18+Kentron!Q18+Arabkir!Q18+Erebuni!Q18+Avan!Q18+Malatia!Q18)</f>
        <v>770000</v>
      </c>
    </row>
    <row r="19" spans="1:17">
      <c r="A19" s="2">
        <v>13</v>
      </c>
      <c r="B19" s="7">
        <v>206</v>
      </c>
      <c r="C19" s="6">
        <f>SUM(Adjiapniak!C19+Shengavit!C19+Kentron!C19+Arabkir!C19+Erebuni!C19+Avan!C19+Malatia!C19)</f>
        <v>5</v>
      </c>
      <c r="D19" s="6">
        <f>SUM(Adjiapniak!D19+Shengavit!D19+Kentron!D19+Arabkir!D19+Erebuni!D19+Avan!D19+Malatia!D19)</f>
        <v>5</v>
      </c>
      <c r="E19" s="6">
        <f>SUM(Adjiapniak!E19+Shengavit!E19+Kentron!E19+Arabkir!E19+Erebuni!E19+Avan!E19+Malatia!E19)</f>
        <v>3</v>
      </c>
      <c r="F19" s="6">
        <f>SUM(Adjiapniak!F19+Shengavit!F19+Kentron!F19+Arabkir!F19+Erebuni!F19+Avan!F19+Malatia!F19)</f>
        <v>0</v>
      </c>
      <c r="G19" s="6">
        <f>SUM(Adjiapniak!G19+Shengavit!G19+Kentron!G19+Arabkir!G19+Erebuni!G19+Avan!G19+Malatia!G19)</f>
        <v>0</v>
      </c>
      <c r="H19" s="6">
        <f>SUM(Adjiapniak!H19+Shengavit!H19+Kentron!H19+Arabkir!H19+Erebuni!H19+Avan!H19+Malatia!H19)</f>
        <v>2</v>
      </c>
      <c r="I19" s="6">
        <f>SUM(Adjiapniak!I19+Shengavit!I19+Kentron!I19+Arabkir!I19+Erebuni!I19+Avan!I19+Malatia!I19)</f>
        <v>0</v>
      </c>
      <c r="J19" s="6">
        <f>SUM(Adjiapniak!J19+Shengavit!J19+Kentron!J19+Arabkir!J19+Erebuni!J19+Avan!J19+Malatia!J19)</f>
        <v>3</v>
      </c>
      <c r="K19" s="6">
        <f>SUM(Adjiapniak!K19+Shengavit!K19+Kentron!K19+Arabkir!K19+Erebuni!K19+Avan!K19+Malatia!K19)</f>
        <v>0</v>
      </c>
      <c r="L19" s="6">
        <f>SUM(Adjiapniak!L19+Shengavit!L19+Kentron!L19+Arabkir!L19+Erebuni!L19+Avan!L19+Malatia!L19)</f>
        <v>0</v>
      </c>
      <c r="M19" s="6">
        <f>SUM(Adjiapniak!M19+Shengavit!M19+Kentron!M19+Arabkir!M19+Erebuni!M19+Avan!M19+Malatia!M19)</f>
        <v>0</v>
      </c>
      <c r="N19" s="6">
        <f>SUM(Adjiapniak!N19+Shengavit!N19+Kentron!N19+Arabkir!N19+Erebuni!N19+Avan!N19+Malatia!N19)</f>
        <v>0</v>
      </c>
      <c r="O19" s="6">
        <f>SUM(Adjiapniak!O19+Shengavit!O19+Kentron!O19+Arabkir!O19+Erebuni!O19+Avan!O19+Malatia!O19)</f>
        <v>0</v>
      </c>
      <c r="P19" s="6">
        <f>SUM(Adjiapniak!P19+Shengavit!P19+Kentron!P19+Arabkir!P19+Erebuni!P19+Avan!P19+Malatia!P19)</f>
        <v>400000</v>
      </c>
      <c r="Q19" s="6">
        <f>SUM(Adjiapniak!Q19+Shengavit!Q19+Kentron!Q19+Arabkir!Q19+Erebuni!Q19+Avan!Q19+Malatia!Q19)</f>
        <v>0</v>
      </c>
    </row>
    <row r="20" spans="1:17">
      <c r="A20" s="2">
        <v>14</v>
      </c>
      <c r="B20" s="7" t="s">
        <v>27</v>
      </c>
      <c r="C20" s="6">
        <f>SUM(Adjiapniak!C20+Shengavit!C20+Kentron!C20+Arabkir!C20+Erebuni!C20+Avan!C20+Malatia!C20)</f>
        <v>0</v>
      </c>
      <c r="D20" s="6">
        <f>SUM(Adjiapniak!D20+Shengavit!D20+Kentron!D20+Arabkir!D20+Erebuni!D20+Avan!D20+Malatia!D20)</f>
        <v>0</v>
      </c>
      <c r="E20" s="6">
        <f>SUM(Adjiapniak!E20+Shengavit!E20+Kentron!E20+Arabkir!E20+Erebuni!E20+Avan!E20+Malatia!E20)</f>
        <v>0</v>
      </c>
      <c r="F20" s="6">
        <f>SUM(Adjiapniak!F20+Shengavit!F20+Kentron!F20+Arabkir!F20+Erebuni!F20+Avan!F20+Malatia!F20)</f>
        <v>0</v>
      </c>
      <c r="G20" s="6">
        <f>SUM(Adjiapniak!G20+Shengavit!G20+Kentron!G20+Arabkir!G20+Erebuni!G20+Avan!G20+Malatia!G20)</f>
        <v>0</v>
      </c>
      <c r="H20" s="6">
        <f>SUM(Adjiapniak!H20+Shengavit!H20+Kentron!H20+Arabkir!H20+Erebuni!H20+Avan!H20+Malatia!H20)</f>
        <v>0</v>
      </c>
      <c r="I20" s="6">
        <f>SUM(Adjiapniak!I20+Shengavit!I20+Kentron!I20+Arabkir!I20+Erebuni!I20+Avan!I20+Malatia!I20)</f>
        <v>0</v>
      </c>
      <c r="J20" s="6">
        <f>SUM(Adjiapniak!J20+Shengavit!J20+Kentron!J20+Arabkir!J20+Erebuni!J20+Avan!J20+Malatia!J20)</f>
        <v>0</v>
      </c>
      <c r="K20" s="6">
        <f>SUM(Adjiapniak!K20+Shengavit!K20+Kentron!K20+Arabkir!K20+Erebuni!K20+Avan!K20+Malatia!K20)</f>
        <v>0</v>
      </c>
      <c r="L20" s="6">
        <f>SUM(Adjiapniak!L20+Shengavit!L20+Kentron!L20+Arabkir!L20+Erebuni!L20+Avan!L20+Malatia!L20)</f>
        <v>0</v>
      </c>
      <c r="M20" s="6">
        <f>SUM(Adjiapniak!M20+Shengavit!M20+Kentron!M20+Arabkir!M20+Erebuni!M20+Avan!M20+Malatia!M20)</f>
        <v>0</v>
      </c>
      <c r="N20" s="6">
        <f>SUM(Adjiapniak!N20+Shengavit!N20+Kentron!N20+Arabkir!N20+Erebuni!N20+Avan!N20+Malatia!N20)</f>
        <v>0</v>
      </c>
      <c r="O20" s="6">
        <f>SUM(Adjiapniak!O20+Shengavit!O20+Kentron!O20+Arabkir!O20+Erebuni!O20+Avan!O20+Malatia!O20)</f>
        <v>0</v>
      </c>
      <c r="P20" s="6">
        <f>SUM(Adjiapniak!P20+Shengavit!P20+Kentron!P20+Arabkir!P20+Erebuni!P20+Avan!P20+Malatia!P20)</f>
        <v>0</v>
      </c>
      <c r="Q20" s="6">
        <f>SUM(Adjiapniak!Q20+Shengavit!Q20+Kentron!Q20+Arabkir!Q20+Erebuni!Q20+Avan!Q20+Malatia!Q20)</f>
        <v>0</v>
      </c>
    </row>
    <row r="21" spans="1:17">
      <c r="A21" s="2">
        <v>15</v>
      </c>
      <c r="B21" s="7" t="s">
        <v>28</v>
      </c>
      <c r="C21" s="6">
        <f>SUM(Adjiapniak!C21+Shengavit!C21+Kentron!C21+Arabkir!C21+Erebuni!C21+Avan!C21+Malatia!C21)</f>
        <v>20</v>
      </c>
      <c r="D21" s="6">
        <f>SUM(Adjiapniak!D21+Shengavit!D21+Kentron!D21+Arabkir!D21+Erebuni!D21+Avan!D21+Malatia!D21)</f>
        <v>20</v>
      </c>
      <c r="E21" s="6">
        <f>SUM(Adjiapniak!E21+Shengavit!E21+Kentron!E21+Arabkir!E21+Erebuni!E21+Avan!E21+Malatia!E21)</f>
        <v>14</v>
      </c>
      <c r="F21" s="6">
        <f>SUM(Adjiapniak!F21+Shengavit!F21+Kentron!F21+Arabkir!F21+Erebuni!F21+Avan!F21+Malatia!F21)</f>
        <v>0</v>
      </c>
      <c r="G21" s="6">
        <f>SUM(Adjiapniak!G21+Shengavit!G21+Kentron!G21+Arabkir!G21+Erebuni!G21+Avan!G21+Malatia!G21)</f>
        <v>0</v>
      </c>
      <c r="H21" s="6">
        <f>SUM(Adjiapniak!H21+Shengavit!H21+Kentron!H21+Arabkir!H21+Erebuni!H21+Avan!H21+Malatia!H21)</f>
        <v>6</v>
      </c>
      <c r="I21" s="6">
        <f>SUM(Adjiapniak!I21+Shengavit!I21+Kentron!I21+Arabkir!I21+Erebuni!I21+Avan!I21+Malatia!I21)</f>
        <v>1</v>
      </c>
      <c r="J21" s="6">
        <f>SUM(Adjiapniak!J21+Shengavit!J21+Kentron!J21+Arabkir!J21+Erebuni!J21+Avan!J21+Malatia!J21)</f>
        <v>13</v>
      </c>
      <c r="K21" s="6">
        <f>SUM(Adjiapniak!K21+Shengavit!K21+Kentron!K21+Arabkir!K21+Erebuni!K21+Avan!K21+Malatia!K21)</f>
        <v>0</v>
      </c>
      <c r="L21" s="6">
        <f>SUM(Adjiapniak!L21+Shengavit!L21+Kentron!L21+Arabkir!L21+Erebuni!L21+Avan!L21+Malatia!L21)</f>
        <v>0</v>
      </c>
      <c r="M21" s="6">
        <f>SUM(Adjiapniak!M21+Shengavit!M21+Kentron!M21+Arabkir!M21+Erebuni!M21+Avan!M21+Malatia!M21)</f>
        <v>0</v>
      </c>
      <c r="N21" s="6">
        <f>SUM(Adjiapniak!N21+Shengavit!N21+Kentron!N21+Arabkir!N21+Erebuni!N21+Avan!N21+Malatia!N21)</f>
        <v>0</v>
      </c>
      <c r="O21" s="6">
        <f>SUM(Adjiapniak!O21+Shengavit!O21+Kentron!O21+Arabkir!O21+Erebuni!O21+Avan!O21+Malatia!O21)</f>
        <v>0</v>
      </c>
      <c r="P21" s="6">
        <f>SUM(Adjiapniak!P21+Shengavit!P21+Kentron!P21+Arabkir!P21+Erebuni!P21+Avan!P21+Malatia!P21)</f>
        <v>1800000</v>
      </c>
      <c r="Q21" s="6">
        <f>SUM(Adjiapniak!Q21+Shengavit!Q21+Kentron!Q21+Arabkir!Q21+Erebuni!Q21+Avan!Q21+Malatia!Q21)</f>
        <v>200000</v>
      </c>
    </row>
    <row r="22" spans="1:17">
      <c r="A22" s="2">
        <v>16</v>
      </c>
      <c r="B22" s="7" t="s">
        <v>29</v>
      </c>
      <c r="C22" s="6">
        <f>SUM(Adjiapniak!C22+Shengavit!C22+Kentron!C22+Arabkir!C22+Erebuni!C22+Avan!C22+Malatia!C22)</f>
        <v>0</v>
      </c>
      <c r="D22" s="6">
        <f>SUM(Adjiapniak!D22+Shengavit!D22+Kentron!D22+Arabkir!D22+Erebuni!D22+Avan!D22+Malatia!D22)</f>
        <v>0</v>
      </c>
      <c r="E22" s="6">
        <f>SUM(Adjiapniak!E22+Shengavit!E22+Kentron!E22+Arabkir!E22+Erebuni!E22+Avan!E22+Malatia!E22)</f>
        <v>0</v>
      </c>
      <c r="F22" s="6">
        <f>SUM(Adjiapniak!F22+Shengavit!F22+Kentron!F22+Arabkir!F22+Erebuni!F22+Avan!F22+Malatia!F22)</f>
        <v>0</v>
      </c>
      <c r="G22" s="6">
        <f>SUM(Adjiapniak!G22+Shengavit!G22+Kentron!G22+Arabkir!G22+Erebuni!G22+Avan!G22+Malatia!G22)</f>
        <v>0</v>
      </c>
      <c r="H22" s="6">
        <f>SUM(Adjiapniak!H22+Shengavit!H22+Kentron!H22+Arabkir!H22+Erebuni!H22+Avan!H22+Malatia!H22)</f>
        <v>0</v>
      </c>
      <c r="I22" s="6">
        <f>SUM(Adjiapniak!I22+Shengavit!I22+Kentron!I22+Arabkir!I22+Erebuni!I22+Avan!I22+Malatia!I22)</f>
        <v>0</v>
      </c>
      <c r="J22" s="6">
        <f>SUM(Adjiapniak!J22+Shengavit!J22+Kentron!J22+Arabkir!J22+Erebuni!J22+Avan!J22+Malatia!J22)</f>
        <v>0</v>
      </c>
      <c r="K22" s="6">
        <f>SUM(Adjiapniak!K22+Shengavit!K22+Kentron!K22+Arabkir!K22+Erebuni!K22+Avan!K22+Malatia!K22)</f>
        <v>0</v>
      </c>
      <c r="L22" s="6">
        <f>SUM(Adjiapniak!L22+Shengavit!L22+Kentron!L22+Arabkir!L22+Erebuni!L22+Avan!L22+Malatia!L22)</f>
        <v>0</v>
      </c>
      <c r="M22" s="6">
        <f>SUM(Adjiapniak!M22+Shengavit!M22+Kentron!M22+Arabkir!M22+Erebuni!M22+Avan!M22+Malatia!M22)</f>
        <v>0</v>
      </c>
      <c r="N22" s="6">
        <f>SUM(Adjiapniak!N22+Shengavit!N22+Kentron!N22+Arabkir!N22+Erebuni!N22+Avan!N22+Malatia!N22)</f>
        <v>0</v>
      </c>
      <c r="O22" s="6">
        <f>SUM(Adjiapniak!O22+Shengavit!O22+Kentron!O22+Arabkir!O22+Erebuni!O22+Avan!O22+Malatia!O22)</f>
        <v>0</v>
      </c>
      <c r="P22" s="6">
        <f>SUM(Adjiapniak!P22+Shengavit!P22+Kentron!P22+Arabkir!P22+Erebuni!P22+Avan!P22+Malatia!P22)</f>
        <v>0</v>
      </c>
      <c r="Q22" s="6">
        <f>SUM(Adjiapniak!Q22+Shengavit!Q22+Kentron!Q22+Arabkir!Q22+Erebuni!Q22+Avan!Q22+Malatia!Q22)</f>
        <v>0</v>
      </c>
    </row>
    <row r="23" spans="1:17">
      <c r="A23" s="2">
        <v>17</v>
      </c>
      <c r="B23" s="7" t="s">
        <v>30</v>
      </c>
      <c r="C23" s="6">
        <f>SUM(Adjiapniak!C23+Shengavit!C23+Kentron!C23+Arabkir!C23+Erebuni!C23+Avan!C23+Malatia!C23)</f>
        <v>1</v>
      </c>
      <c r="D23" s="6">
        <f>SUM(Adjiapniak!D23+Shengavit!D23+Kentron!D23+Arabkir!D23+Erebuni!D23+Avan!D23+Malatia!D23)</f>
        <v>1</v>
      </c>
      <c r="E23" s="6">
        <f>SUM(Adjiapniak!E23+Shengavit!E23+Kentron!E23+Arabkir!E23+Erebuni!E23+Avan!E23+Malatia!E23)</f>
        <v>0</v>
      </c>
      <c r="F23" s="6">
        <f>SUM(Adjiapniak!F23+Shengavit!F23+Kentron!F23+Arabkir!F23+Erebuni!F23+Avan!F23+Malatia!F23)</f>
        <v>0</v>
      </c>
      <c r="G23" s="6">
        <f>SUM(Adjiapniak!G23+Shengavit!G23+Kentron!G23+Arabkir!G23+Erebuni!G23+Avan!G23+Malatia!G23)</f>
        <v>0</v>
      </c>
      <c r="H23" s="6">
        <f>SUM(Adjiapniak!H23+Shengavit!H23+Kentron!H23+Arabkir!H23+Erebuni!H23+Avan!H23+Malatia!H23)</f>
        <v>1</v>
      </c>
      <c r="I23" s="6">
        <f>SUM(Adjiapniak!I23+Shengavit!I23+Kentron!I23+Arabkir!I23+Erebuni!I23+Avan!I23+Malatia!I23)</f>
        <v>0</v>
      </c>
      <c r="J23" s="6">
        <f>SUM(Adjiapniak!J23+Shengavit!J23+Kentron!J23+Arabkir!J23+Erebuni!J23+Avan!J23+Malatia!J23)</f>
        <v>0</v>
      </c>
      <c r="K23" s="6">
        <f>SUM(Adjiapniak!K23+Shengavit!K23+Kentron!K23+Arabkir!K23+Erebuni!K23+Avan!K23+Malatia!K23)</f>
        <v>0</v>
      </c>
      <c r="L23" s="6">
        <f>SUM(Adjiapniak!L23+Shengavit!L23+Kentron!L23+Arabkir!L23+Erebuni!L23+Avan!L23+Malatia!L23)</f>
        <v>0</v>
      </c>
      <c r="M23" s="6">
        <f>SUM(Adjiapniak!M23+Shengavit!M23+Kentron!M23+Arabkir!M23+Erebuni!M23+Avan!M23+Malatia!M23)</f>
        <v>0</v>
      </c>
      <c r="N23" s="6">
        <f>SUM(Adjiapniak!N23+Shengavit!N23+Kentron!N23+Arabkir!N23+Erebuni!N23+Avan!N23+Malatia!N23)</f>
        <v>0</v>
      </c>
      <c r="O23" s="6">
        <f>SUM(Adjiapniak!O23+Shengavit!O23+Kentron!O23+Arabkir!O23+Erebuni!O23+Avan!O23+Malatia!O23)</f>
        <v>0</v>
      </c>
      <c r="P23" s="6">
        <f>SUM(Adjiapniak!P23+Shengavit!P23+Kentron!P23+Arabkir!P23+Erebuni!P23+Avan!P23+Malatia!P23)</f>
        <v>0</v>
      </c>
      <c r="Q23" s="6">
        <f>SUM(Adjiapniak!Q23+Shengavit!Q23+Kentron!Q23+Arabkir!Q23+Erebuni!Q23+Avan!Q23+Malatia!Q23)</f>
        <v>0</v>
      </c>
    </row>
    <row r="24" spans="1:17">
      <c r="A24" s="8">
        <v>18</v>
      </c>
      <c r="B24" s="7">
        <v>223</v>
      </c>
      <c r="C24" s="6">
        <f>SUM(Adjiapniak!C24+Shengavit!C24+Kentron!C24+Arabkir!C24+Erebuni!C24+Avan!C24+Malatia!C24)</f>
        <v>0</v>
      </c>
      <c r="D24" s="6">
        <f>SUM(Adjiapniak!D24+Shengavit!D24+Kentron!D24+Arabkir!D24+Erebuni!D24+Avan!D24+Malatia!D24)</f>
        <v>0</v>
      </c>
      <c r="E24" s="6">
        <f>SUM(Adjiapniak!E24+Shengavit!E24+Kentron!E24+Arabkir!E24+Erebuni!E24+Avan!E24+Malatia!E24)</f>
        <v>0</v>
      </c>
      <c r="F24" s="6">
        <f>SUM(Adjiapniak!F24+Shengavit!F24+Kentron!F24+Arabkir!F24+Erebuni!F24+Avan!F24+Malatia!F24)</f>
        <v>0</v>
      </c>
      <c r="G24" s="6">
        <f>SUM(Adjiapniak!G24+Shengavit!G24+Kentron!G24+Arabkir!G24+Erebuni!G24+Avan!G24+Malatia!G24)</f>
        <v>0</v>
      </c>
      <c r="H24" s="6">
        <f>SUM(Adjiapniak!H24+Shengavit!H24+Kentron!H24+Arabkir!H24+Erebuni!H24+Avan!H24+Malatia!H24)</f>
        <v>0</v>
      </c>
      <c r="I24" s="6">
        <f>SUM(Adjiapniak!I24+Shengavit!I24+Kentron!I24+Arabkir!I24+Erebuni!I24+Avan!I24+Malatia!I24)</f>
        <v>0</v>
      </c>
      <c r="J24" s="6">
        <f>SUM(Adjiapniak!J24+Shengavit!J24+Kentron!J24+Arabkir!J24+Erebuni!J24+Avan!J24+Malatia!J24)</f>
        <v>0</v>
      </c>
      <c r="K24" s="6">
        <f>SUM(Adjiapniak!K24+Shengavit!K24+Kentron!K24+Arabkir!K24+Erebuni!K24+Avan!K24+Malatia!K24)</f>
        <v>0</v>
      </c>
      <c r="L24" s="6">
        <f>SUM(Adjiapniak!L24+Shengavit!L24+Kentron!L24+Arabkir!L24+Erebuni!L24+Avan!L24+Malatia!L24)</f>
        <v>0</v>
      </c>
      <c r="M24" s="6">
        <f>SUM(Adjiapniak!M24+Shengavit!M24+Kentron!M24+Arabkir!M24+Erebuni!M24+Avan!M24+Malatia!M24)</f>
        <v>0</v>
      </c>
      <c r="N24" s="6">
        <f>SUM(Adjiapniak!N24+Shengavit!N24+Kentron!N24+Arabkir!N24+Erebuni!N24+Avan!N24+Malatia!N24)</f>
        <v>0</v>
      </c>
      <c r="O24" s="6">
        <f>SUM(Adjiapniak!O24+Shengavit!O24+Kentron!O24+Arabkir!O24+Erebuni!O24+Avan!O24+Malatia!O24)</f>
        <v>0</v>
      </c>
      <c r="P24" s="6">
        <f>SUM(Adjiapniak!P24+Shengavit!P24+Kentron!P24+Arabkir!P24+Erebuni!P24+Avan!P24+Malatia!P24)</f>
        <v>0</v>
      </c>
      <c r="Q24" s="6">
        <f>SUM(Adjiapniak!Q24+Shengavit!Q24+Kentron!Q24+Arabkir!Q24+Erebuni!Q24+Avan!Q24+Malatia!Q24)</f>
        <v>0</v>
      </c>
    </row>
    <row r="25" spans="1:17">
      <c r="A25" s="8">
        <v>19</v>
      </c>
      <c r="B25" s="7">
        <v>282</v>
      </c>
      <c r="C25" s="6">
        <f>SUM(Adjiapniak!C25+Shengavit!C25+Kentron!C25+Arabkir!C25+Erebuni!C25+Avan!C25+Malatia!C25)</f>
        <v>0</v>
      </c>
      <c r="D25" s="6">
        <f>SUM(Adjiapniak!D25+Shengavit!D25+Kentron!D25+Arabkir!D25+Erebuni!D25+Avan!D25+Malatia!D25)</f>
        <v>0</v>
      </c>
      <c r="E25" s="6">
        <f>SUM(Adjiapniak!E25+Shengavit!E25+Kentron!E25+Arabkir!E25+Erebuni!E25+Avan!E25+Malatia!E25)</f>
        <v>0</v>
      </c>
      <c r="F25" s="6">
        <f>SUM(Adjiapniak!F25+Shengavit!F25+Kentron!F25+Arabkir!F25+Erebuni!F25+Avan!F25+Malatia!F25)</f>
        <v>0</v>
      </c>
      <c r="G25" s="6">
        <f>SUM(Adjiapniak!G25+Shengavit!G25+Kentron!G25+Arabkir!G25+Erebuni!G25+Avan!G25+Malatia!G25)</f>
        <v>0</v>
      </c>
      <c r="H25" s="6">
        <f>SUM(Adjiapniak!H25+Shengavit!H25+Kentron!H25+Arabkir!H25+Erebuni!H25+Avan!H25+Malatia!H25)</f>
        <v>0</v>
      </c>
      <c r="I25" s="6">
        <f>SUM(Adjiapniak!I25+Shengavit!I25+Kentron!I25+Arabkir!I25+Erebuni!I25+Avan!I25+Malatia!I25)</f>
        <v>0</v>
      </c>
      <c r="J25" s="6">
        <f>SUM(Adjiapniak!J25+Shengavit!J25+Kentron!J25+Arabkir!J25+Erebuni!J25+Avan!J25+Malatia!J25)</f>
        <v>0</v>
      </c>
      <c r="K25" s="6">
        <f>SUM(Adjiapniak!K25+Shengavit!K25+Kentron!K25+Arabkir!K25+Erebuni!K25+Avan!K25+Malatia!K25)</f>
        <v>0</v>
      </c>
      <c r="L25" s="6">
        <f>SUM(Adjiapniak!L25+Shengavit!L25+Kentron!L25+Arabkir!L25+Erebuni!L25+Avan!L25+Malatia!L25)</f>
        <v>0</v>
      </c>
      <c r="M25" s="6">
        <f>SUM(Adjiapniak!M25+Shengavit!M25+Kentron!M25+Arabkir!M25+Erebuni!M25+Avan!M25+Malatia!M25)</f>
        <v>0</v>
      </c>
      <c r="N25" s="6">
        <f>SUM(Adjiapniak!N25+Shengavit!N25+Kentron!N25+Arabkir!N25+Erebuni!N25+Avan!N25+Malatia!N25)</f>
        <v>0</v>
      </c>
      <c r="O25" s="6">
        <f>SUM(Adjiapniak!O25+Shengavit!O25+Kentron!O25+Arabkir!O25+Erebuni!O25+Avan!O25+Malatia!O25)</f>
        <v>0</v>
      </c>
      <c r="P25" s="6">
        <f>SUM(Adjiapniak!P25+Shengavit!P25+Kentron!P25+Arabkir!P25+Erebuni!P25+Avan!P25+Malatia!P25)</f>
        <v>0</v>
      </c>
      <c r="Q25" s="6">
        <f>SUM(Adjiapniak!Q25+Shengavit!Q25+Kentron!Q25+Arabkir!Q25+Erebuni!Q25+Avan!Q25+Malatia!Q25)</f>
        <v>0</v>
      </c>
    </row>
    <row r="26" spans="1:17">
      <c r="A26" s="31" t="s">
        <v>31</v>
      </c>
      <c r="B26" s="31"/>
      <c r="C26" s="6">
        <f>SUM(Adjiapniak!C26+Shengavit!C26+Kentron!C26+Arabkir!C26+Erebuni!C26+Avan!C26+Malatia!C26)</f>
        <v>177</v>
      </c>
      <c r="D26" s="6">
        <f>SUM(Adjiapniak!D26+Shengavit!D26+Kentron!D26+Arabkir!D26+Erebuni!D26+Avan!D26+Malatia!D26)</f>
        <v>219</v>
      </c>
      <c r="E26" s="6">
        <f>SUM(Adjiapniak!E26+Shengavit!E26+Kentron!E26+Arabkir!E26+Erebuni!E26+Avan!E26+Malatia!E26)</f>
        <v>201</v>
      </c>
      <c r="F26" s="6">
        <f>SUM(Adjiapniak!F26+Shengavit!F26+Kentron!F26+Arabkir!F26+Erebuni!F26+Avan!F26+Malatia!F26)</f>
        <v>0</v>
      </c>
      <c r="G26" s="6">
        <f>SUM(Adjiapniak!G26+Shengavit!G26+Kentron!G26+Arabkir!G26+Erebuni!G26+Avan!G26+Malatia!G26)</f>
        <v>1</v>
      </c>
      <c r="H26" s="6">
        <f>SUM(Adjiapniak!H26+Shengavit!H26+Kentron!H26+Arabkir!H26+Erebuni!H26+Avan!H26+Malatia!H26)</f>
        <v>17</v>
      </c>
      <c r="I26" s="6">
        <f>SUM(Adjiapniak!I26+Shengavit!I26+Kentron!I26+Arabkir!I26+Erebuni!I26+Avan!I26+Malatia!I26)</f>
        <v>3</v>
      </c>
      <c r="J26" s="6">
        <f>SUM(Adjiapniak!J26+Shengavit!J26+Kentron!J26+Arabkir!J26+Erebuni!J26+Avan!J26+Malatia!J26)</f>
        <v>198</v>
      </c>
      <c r="K26" s="6">
        <f>SUM(Adjiapniak!K26+Shengavit!K26+Kentron!K26+Arabkir!K26+Erebuni!K26+Avan!K26+Malatia!K26)</f>
        <v>0</v>
      </c>
      <c r="L26" s="6">
        <f>SUM(Adjiapniak!L26+Shengavit!L26+Kentron!L26+Arabkir!L26+Erebuni!L26+Avan!L26+Malatia!L26)</f>
        <v>0</v>
      </c>
      <c r="M26" s="6">
        <f>SUM(Adjiapniak!M26+Shengavit!M26+Kentron!M26+Arabkir!M26+Erebuni!M26+Avan!M26+Malatia!M26)</f>
        <v>0</v>
      </c>
      <c r="N26" s="6">
        <f>SUM(Adjiapniak!N26+Shengavit!N26+Kentron!N26+Arabkir!N26+Erebuni!N26+Avan!N26+Malatia!N26)</f>
        <v>0</v>
      </c>
      <c r="O26" s="6">
        <f>SUM(Adjiapniak!O26+Shengavit!O26+Kentron!O26+Arabkir!O26+Erebuni!O26+Avan!O26+Malatia!O26)</f>
        <v>0</v>
      </c>
      <c r="P26" s="6">
        <f>SUM(Adjiapniak!P26+Shengavit!P26+Kentron!P26+Arabkir!P26+Erebuni!P26+Avan!P26+Malatia!P26)</f>
        <v>6427500</v>
      </c>
      <c r="Q26" s="6">
        <f>SUM(Adjiapniak!Q26+Shengavit!Q26+Kentron!Q26+Arabkir!Q26+Erebuni!Q26+Avan!Q26+Malatia!Q26)</f>
        <v>2321500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D15" sqref="D15"/>
    </sheetView>
  </sheetViews>
  <sheetFormatPr defaultRowHeight="12.75"/>
  <cols>
    <col min="1" max="1" width="9" customWidth="1"/>
  </cols>
  <sheetData>
    <row r="1" spans="1:17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11</v>
      </c>
      <c r="D15" s="6">
        <v>14</v>
      </c>
      <c r="E15" s="6">
        <v>14</v>
      </c>
      <c r="F15" s="6"/>
      <c r="G15" s="6"/>
      <c r="H15" s="6"/>
      <c r="I15" s="6"/>
      <c r="J15" s="6">
        <v>14</v>
      </c>
      <c r="K15" s="6"/>
      <c r="L15" s="6"/>
      <c r="M15" s="6"/>
      <c r="N15" s="6"/>
      <c r="P15" s="6">
        <v>148000</v>
      </c>
      <c r="Q15" s="6">
        <v>118000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>
        <v>1</v>
      </c>
      <c r="D17" s="6">
        <v>1</v>
      </c>
      <c r="E17" s="6">
        <v>1</v>
      </c>
      <c r="F17" s="6"/>
      <c r="G17" s="6"/>
      <c r="H17" s="6"/>
      <c r="I17" s="6"/>
      <c r="J17" s="6">
        <v>1</v>
      </c>
      <c r="K17" s="6"/>
      <c r="L17" s="6"/>
      <c r="M17" s="6"/>
      <c r="N17" s="6"/>
      <c r="O17" s="6"/>
      <c r="P17" s="6">
        <v>100000</v>
      </c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>
        <v>6</v>
      </c>
      <c r="D21" s="6">
        <v>6</v>
      </c>
      <c r="E21" s="6">
        <v>4</v>
      </c>
      <c r="F21" s="6"/>
      <c r="G21" s="6"/>
      <c r="H21" s="6">
        <v>2</v>
      </c>
      <c r="I21" s="6"/>
      <c r="J21" s="17">
        <v>4</v>
      </c>
      <c r="K21" s="6"/>
      <c r="L21" s="6"/>
      <c r="M21" s="6"/>
      <c r="N21" s="6"/>
      <c r="O21" s="6"/>
      <c r="P21" s="6">
        <v>400000</v>
      </c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18</v>
      </c>
      <c r="D26" s="6">
        <f t="shared" si="0"/>
        <v>21</v>
      </c>
      <c r="E26" s="6">
        <f t="shared" si="0"/>
        <v>19</v>
      </c>
      <c r="F26" s="6">
        <f t="shared" si="0"/>
        <v>0</v>
      </c>
      <c r="G26" s="6">
        <f t="shared" si="0"/>
        <v>0</v>
      </c>
      <c r="H26" s="6">
        <f t="shared" si="0"/>
        <v>2</v>
      </c>
      <c r="I26" s="6">
        <f t="shared" si="0"/>
        <v>0</v>
      </c>
      <c r="J26" s="6">
        <f t="shared" si="0"/>
        <v>19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648000</v>
      </c>
      <c r="Q26" s="6">
        <f t="shared" si="0"/>
        <v>118000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30" sqref="G30"/>
    </sheetView>
  </sheetViews>
  <sheetFormatPr defaultRowHeight="12.75"/>
  <cols>
    <col min="1" max="1" width="9" customWidth="1"/>
  </cols>
  <sheetData>
    <row r="1" spans="1:17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>
        <v>3</v>
      </c>
      <c r="D11" s="6">
        <v>3</v>
      </c>
      <c r="E11" s="6">
        <v>3</v>
      </c>
      <c r="F11" s="6"/>
      <c r="G11" s="6"/>
      <c r="H11" s="6"/>
      <c r="I11" s="6"/>
      <c r="J11" s="6">
        <v>3</v>
      </c>
      <c r="K11" s="6"/>
      <c r="L11" s="6"/>
      <c r="M11" s="6"/>
      <c r="N11" s="6"/>
      <c r="O11" s="6"/>
      <c r="P11" s="6">
        <v>4500</v>
      </c>
      <c r="Q11" s="6">
        <v>4500</v>
      </c>
    </row>
    <row r="12" spans="1:17">
      <c r="A12" s="2">
        <v>6</v>
      </c>
      <c r="B12" s="5">
        <v>175</v>
      </c>
      <c r="C12" s="6">
        <v>1</v>
      </c>
      <c r="D12" s="6">
        <v>1</v>
      </c>
      <c r="E12" s="6">
        <v>1</v>
      </c>
      <c r="F12" s="6"/>
      <c r="G12" s="6"/>
      <c r="H12" s="6"/>
      <c r="I12" s="6"/>
      <c r="J12" s="6">
        <v>1</v>
      </c>
      <c r="K12" s="6"/>
      <c r="L12" s="6"/>
      <c r="M12" s="6"/>
      <c r="N12" s="6"/>
      <c r="O12" s="6"/>
      <c r="P12" s="6">
        <v>3000</v>
      </c>
      <c r="Q12" s="6">
        <v>3000</v>
      </c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5</v>
      </c>
      <c r="D15" s="19">
        <v>5</v>
      </c>
      <c r="E15" s="20">
        <v>5</v>
      </c>
      <c r="F15" s="20"/>
      <c r="G15" s="20"/>
      <c r="H15" s="20"/>
      <c r="I15" s="20"/>
      <c r="J15" s="20">
        <v>5</v>
      </c>
      <c r="K15" s="6"/>
      <c r="L15" s="6"/>
      <c r="M15" s="6"/>
      <c r="N15" s="6"/>
      <c r="O15" s="6"/>
      <c r="P15" s="6">
        <v>43500</v>
      </c>
      <c r="Q15" s="6">
        <v>7500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>
        <v>2</v>
      </c>
      <c r="D18" s="6">
        <v>2</v>
      </c>
      <c r="E18" s="19">
        <v>1</v>
      </c>
      <c r="F18" s="6"/>
      <c r="G18" s="6">
        <v>1</v>
      </c>
      <c r="H18" s="6"/>
      <c r="I18" s="6"/>
      <c r="J18" s="6">
        <v>1</v>
      </c>
      <c r="K18" s="6"/>
      <c r="L18" s="6"/>
      <c r="M18" s="6"/>
      <c r="N18" s="6"/>
      <c r="O18" s="6"/>
      <c r="P18" s="6">
        <v>100000</v>
      </c>
      <c r="Q18" s="6">
        <v>100000</v>
      </c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>
        <v>4</v>
      </c>
      <c r="D21" s="6">
        <v>4</v>
      </c>
      <c r="E21" s="19">
        <v>3</v>
      </c>
      <c r="F21" s="6"/>
      <c r="G21" s="6"/>
      <c r="H21" s="6">
        <v>1</v>
      </c>
      <c r="I21" s="6"/>
      <c r="J21" s="17">
        <v>3</v>
      </c>
      <c r="K21" s="6"/>
      <c r="L21" s="6"/>
      <c r="M21" s="6"/>
      <c r="N21" s="6"/>
      <c r="O21" s="6"/>
      <c r="P21" s="6">
        <v>400000</v>
      </c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15</v>
      </c>
      <c r="D26" s="6">
        <f t="shared" si="0"/>
        <v>15</v>
      </c>
      <c r="E26" s="6">
        <f t="shared" si="0"/>
        <v>13</v>
      </c>
      <c r="F26" s="6">
        <f t="shared" si="0"/>
        <v>0</v>
      </c>
      <c r="G26" s="6">
        <f t="shared" si="0"/>
        <v>1</v>
      </c>
      <c r="H26" s="6">
        <f t="shared" si="0"/>
        <v>1</v>
      </c>
      <c r="I26" s="6">
        <f t="shared" si="0"/>
        <v>0</v>
      </c>
      <c r="J26" s="6">
        <f t="shared" si="0"/>
        <v>13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551000</v>
      </c>
      <c r="Q26" s="6">
        <f t="shared" si="0"/>
        <v>115000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D11" sqref="D11"/>
    </sheetView>
  </sheetViews>
  <sheetFormatPr defaultRowHeight="12.75"/>
  <sheetData>
    <row r="1" spans="1:17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>
        <v>8</v>
      </c>
      <c r="D11" s="6">
        <v>12</v>
      </c>
      <c r="E11" s="6">
        <v>11</v>
      </c>
      <c r="F11" s="6"/>
      <c r="G11" s="6"/>
      <c r="H11" s="6">
        <v>1</v>
      </c>
      <c r="I11" s="6"/>
      <c r="J11" s="6">
        <v>11</v>
      </c>
      <c r="K11" s="6"/>
      <c r="L11" s="6"/>
      <c r="M11" s="6"/>
      <c r="N11" s="6"/>
      <c r="O11" s="6"/>
      <c r="P11" s="6">
        <v>19500</v>
      </c>
      <c r="Q11" s="6">
        <v>19500</v>
      </c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44</v>
      </c>
      <c r="D15" s="6">
        <v>78</v>
      </c>
      <c r="E15" s="6">
        <v>78</v>
      </c>
      <c r="F15" s="6"/>
      <c r="G15" s="6"/>
      <c r="H15" s="6"/>
      <c r="I15" s="6"/>
      <c r="J15" s="6">
        <v>78</v>
      </c>
      <c r="K15" s="6"/>
      <c r="L15" s="6"/>
      <c r="M15" s="6"/>
      <c r="N15" s="6"/>
      <c r="O15" s="6"/>
      <c r="P15" s="6">
        <v>881000</v>
      </c>
      <c r="Q15" s="6">
        <v>841000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>
        <v>21</v>
      </c>
      <c r="D18" s="6">
        <v>21</v>
      </c>
      <c r="E18" s="6">
        <v>17</v>
      </c>
      <c r="F18" s="6"/>
      <c r="G18" s="6"/>
      <c r="H18" s="6">
        <v>4</v>
      </c>
      <c r="I18" s="6"/>
      <c r="J18" s="6">
        <v>17</v>
      </c>
      <c r="K18" s="6"/>
      <c r="L18" s="6"/>
      <c r="M18" s="6"/>
      <c r="N18" s="6"/>
      <c r="O18" s="6"/>
      <c r="P18" s="6">
        <v>1820000</v>
      </c>
      <c r="Q18" s="6">
        <v>150000</v>
      </c>
    </row>
    <row r="19" spans="1:17">
      <c r="A19" s="2">
        <v>13</v>
      </c>
      <c r="B19" s="7">
        <v>206</v>
      </c>
      <c r="C19" s="6">
        <v>5</v>
      </c>
      <c r="D19" s="6">
        <v>5</v>
      </c>
      <c r="E19" s="6">
        <v>3</v>
      </c>
      <c r="F19" s="6"/>
      <c r="G19" s="6"/>
      <c r="H19" s="6">
        <v>2</v>
      </c>
      <c r="I19" s="6"/>
      <c r="J19" s="6">
        <v>3</v>
      </c>
      <c r="K19" s="6"/>
      <c r="L19" s="6"/>
      <c r="M19" s="6"/>
      <c r="N19" s="6"/>
      <c r="O19" s="6"/>
      <c r="P19" s="6">
        <v>400000</v>
      </c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17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78</v>
      </c>
      <c r="D26" s="6">
        <f t="shared" si="0"/>
        <v>116</v>
      </c>
      <c r="E26" s="6">
        <f t="shared" si="0"/>
        <v>109</v>
      </c>
      <c r="F26" s="6">
        <f t="shared" si="0"/>
        <v>0</v>
      </c>
      <c r="G26" s="6">
        <f t="shared" si="0"/>
        <v>0</v>
      </c>
      <c r="H26" s="6">
        <f t="shared" si="0"/>
        <v>7</v>
      </c>
      <c r="I26" s="6">
        <f t="shared" si="0"/>
        <v>0</v>
      </c>
      <c r="J26" s="6">
        <f t="shared" si="0"/>
        <v>109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3120500</v>
      </c>
      <c r="Q26" s="6">
        <f t="shared" si="0"/>
        <v>1010500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I18" sqref="I18"/>
    </sheetView>
  </sheetViews>
  <sheetFormatPr defaultRowHeight="12.75"/>
  <sheetData>
    <row r="1" spans="1:17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9">
        <v>2</v>
      </c>
      <c r="D15" s="9">
        <v>3</v>
      </c>
      <c r="E15" s="9">
        <v>3</v>
      </c>
      <c r="F15" s="9"/>
      <c r="G15" s="9"/>
      <c r="H15" s="9"/>
      <c r="I15" s="9"/>
      <c r="J15" s="9">
        <v>3</v>
      </c>
      <c r="K15" s="9"/>
      <c r="L15" s="9"/>
      <c r="M15" s="9"/>
      <c r="N15" s="9"/>
      <c r="O15" s="9"/>
      <c r="P15" s="9">
        <v>22000</v>
      </c>
      <c r="Q15" s="9">
        <v>22000</v>
      </c>
    </row>
    <row r="16" spans="1:17" ht="15.75">
      <c r="A16" s="2">
        <v>10</v>
      </c>
      <c r="B16" s="7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7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2">
        <v>12</v>
      </c>
      <c r="B18" s="7" t="s">
        <v>33</v>
      </c>
      <c r="C18" s="9">
        <v>7</v>
      </c>
      <c r="D18" s="9">
        <v>7</v>
      </c>
      <c r="E18" s="9">
        <v>7</v>
      </c>
      <c r="F18" s="9"/>
      <c r="G18" s="9"/>
      <c r="I18" s="22">
        <v>2</v>
      </c>
      <c r="J18" s="9">
        <v>5</v>
      </c>
      <c r="K18" s="9"/>
      <c r="L18" s="9"/>
      <c r="M18" s="9"/>
      <c r="N18" s="9"/>
      <c r="O18" s="9"/>
      <c r="P18" s="9">
        <v>520000</v>
      </c>
      <c r="Q18" s="9">
        <v>520000</v>
      </c>
    </row>
    <row r="19" spans="1:17" ht="15.75">
      <c r="A19" s="2">
        <v>13</v>
      </c>
      <c r="B19" s="7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7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7" t="s">
        <v>28</v>
      </c>
      <c r="C21" s="9">
        <v>1</v>
      </c>
      <c r="D21" s="9">
        <v>1</v>
      </c>
      <c r="E21" s="9">
        <v>1</v>
      </c>
      <c r="F21" s="9"/>
      <c r="G21" s="9"/>
      <c r="H21" s="9"/>
      <c r="I21" s="9"/>
      <c r="J21" s="21">
        <v>1</v>
      </c>
      <c r="K21" s="9"/>
      <c r="L21" s="9"/>
      <c r="M21" s="9"/>
      <c r="N21" s="9"/>
      <c r="O21" s="9"/>
      <c r="P21" s="9">
        <v>200000</v>
      </c>
      <c r="Q21" s="9">
        <v>200000</v>
      </c>
    </row>
    <row r="22" spans="1:17" ht="15.75">
      <c r="A22" s="2">
        <v>16</v>
      </c>
      <c r="B22" s="7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7" t="s">
        <v>30</v>
      </c>
      <c r="C23" s="9">
        <v>1</v>
      </c>
      <c r="D23" s="9">
        <v>1</v>
      </c>
      <c r="E23" s="9"/>
      <c r="F23" s="9"/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7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8">
        <v>19</v>
      </c>
      <c r="B25" s="7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31" t="s">
        <v>31</v>
      </c>
      <c r="B26" s="31"/>
      <c r="C26" s="9">
        <f t="shared" ref="C26:Q26" si="0">SUM(C7:C25)</f>
        <v>11</v>
      </c>
      <c r="D26" s="9">
        <f t="shared" si="0"/>
        <v>12</v>
      </c>
      <c r="E26" s="9">
        <f t="shared" si="0"/>
        <v>11</v>
      </c>
      <c r="F26" s="9">
        <f t="shared" si="0"/>
        <v>0</v>
      </c>
      <c r="G26" s="9">
        <f t="shared" si="0"/>
        <v>0</v>
      </c>
      <c r="H26" s="9">
        <f t="shared" si="0"/>
        <v>1</v>
      </c>
      <c r="I26" s="9">
        <f t="shared" si="0"/>
        <v>2</v>
      </c>
      <c r="J26" s="9">
        <f t="shared" si="0"/>
        <v>9</v>
      </c>
      <c r="K26" s="9">
        <f t="shared" si="0"/>
        <v>0</v>
      </c>
      <c r="L26" s="9">
        <f t="shared" si="0"/>
        <v>0</v>
      </c>
      <c r="M26" s="9">
        <f t="shared" si="0"/>
        <v>0</v>
      </c>
      <c r="N26" s="9">
        <f t="shared" si="0"/>
        <v>0</v>
      </c>
      <c r="O26" s="9">
        <f t="shared" si="0"/>
        <v>0</v>
      </c>
      <c r="P26" s="9">
        <f t="shared" si="0"/>
        <v>742000</v>
      </c>
      <c r="Q26" s="9">
        <f t="shared" si="0"/>
        <v>742000</v>
      </c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C7" sqref="C7:Q25"/>
    </sheetView>
  </sheetViews>
  <sheetFormatPr defaultRowHeight="12.75"/>
  <sheetData>
    <row r="1" spans="1:17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9">
        <v>2</v>
      </c>
      <c r="D15" s="9">
        <v>2</v>
      </c>
      <c r="E15" s="9">
        <v>2</v>
      </c>
      <c r="F15" s="9"/>
      <c r="G15" s="9"/>
      <c r="H15" s="9" t="s">
        <v>32</v>
      </c>
      <c r="I15" s="9"/>
      <c r="J15" s="9">
        <v>2</v>
      </c>
      <c r="K15" s="9"/>
      <c r="L15" s="9"/>
      <c r="M15" s="9"/>
      <c r="N15" s="9"/>
      <c r="O15" s="9"/>
      <c r="P15" s="9">
        <v>11500</v>
      </c>
      <c r="Q15" s="9">
        <v>11500</v>
      </c>
    </row>
    <row r="16" spans="1:17" ht="15.75">
      <c r="A16" s="2">
        <v>10</v>
      </c>
      <c r="B16" s="7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7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2">
        <v>12</v>
      </c>
      <c r="B18" s="7" t="s">
        <v>26</v>
      </c>
      <c r="C18" s="9">
        <v>4</v>
      </c>
      <c r="D18" s="9">
        <v>4</v>
      </c>
      <c r="E18" s="9">
        <v>2</v>
      </c>
      <c r="F18" s="9"/>
      <c r="G18" s="9"/>
      <c r="H18" s="9">
        <v>2</v>
      </c>
      <c r="I18" s="9"/>
      <c r="J18" s="9">
        <v>2</v>
      </c>
      <c r="K18" s="9"/>
      <c r="L18" s="9"/>
      <c r="M18" s="9"/>
      <c r="N18" s="9"/>
      <c r="O18" s="9"/>
      <c r="P18" s="9">
        <v>200000</v>
      </c>
      <c r="Q18" s="9"/>
    </row>
    <row r="19" spans="1:17" ht="15.75">
      <c r="A19" s="2">
        <v>13</v>
      </c>
      <c r="B19" s="7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7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7" t="s">
        <v>28</v>
      </c>
      <c r="C21" s="9">
        <v>4</v>
      </c>
      <c r="D21" s="9">
        <v>4</v>
      </c>
      <c r="E21" s="9">
        <v>3</v>
      </c>
      <c r="F21" s="9"/>
      <c r="G21" s="9"/>
      <c r="H21" s="9">
        <v>1</v>
      </c>
      <c r="I21" s="9"/>
      <c r="J21" s="21">
        <v>3</v>
      </c>
      <c r="K21" s="9"/>
      <c r="L21" s="9"/>
      <c r="M21" s="9"/>
      <c r="N21" s="9"/>
      <c r="O21" s="9"/>
      <c r="P21" s="9">
        <v>600000</v>
      </c>
      <c r="Q21" s="9"/>
    </row>
    <row r="22" spans="1:17" ht="15.75">
      <c r="A22" s="2">
        <v>16</v>
      </c>
      <c r="B22" s="7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7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8">
        <v>19</v>
      </c>
      <c r="B25" s="7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>
      <c r="A26" s="31" t="s">
        <v>31</v>
      </c>
      <c r="B26" s="31"/>
      <c r="C26" s="6">
        <f t="shared" ref="C26:Q26" si="0">SUM(C7:C25)</f>
        <v>10</v>
      </c>
      <c r="D26" s="6">
        <f t="shared" si="0"/>
        <v>10</v>
      </c>
      <c r="E26" s="6">
        <f t="shared" si="0"/>
        <v>7</v>
      </c>
      <c r="F26" s="6">
        <f t="shared" si="0"/>
        <v>0</v>
      </c>
      <c r="G26" s="6">
        <f t="shared" si="0"/>
        <v>0</v>
      </c>
      <c r="H26" s="6">
        <f t="shared" si="0"/>
        <v>3</v>
      </c>
      <c r="I26" s="6">
        <f t="shared" si="0"/>
        <v>0</v>
      </c>
      <c r="J26" s="6">
        <f t="shared" si="0"/>
        <v>7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811500</v>
      </c>
      <c r="Q26" s="6">
        <f t="shared" si="0"/>
        <v>11500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E21" sqref="E21"/>
    </sheetView>
  </sheetViews>
  <sheetFormatPr defaultRowHeight="12.75"/>
  <sheetData>
    <row r="1" spans="1:17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>
      <c r="A3" s="30" t="s">
        <v>0</v>
      </c>
      <c r="B3" s="31" t="s">
        <v>1</v>
      </c>
      <c r="C3" s="30" t="s">
        <v>2</v>
      </c>
      <c r="D3" s="30" t="s">
        <v>3</v>
      </c>
      <c r="E3" s="31" t="s">
        <v>4</v>
      </c>
      <c r="F3" s="31"/>
      <c r="G3" s="31"/>
      <c r="H3" s="31"/>
      <c r="I3" s="31" t="s">
        <v>5</v>
      </c>
      <c r="J3" s="31"/>
      <c r="K3" s="31"/>
      <c r="L3" s="31"/>
      <c r="M3" s="31"/>
      <c r="N3" s="31"/>
      <c r="O3" s="31"/>
      <c r="P3" s="31" t="s">
        <v>6</v>
      </c>
      <c r="Q3" s="31"/>
    </row>
    <row r="4" spans="1:17">
      <c r="A4" s="30"/>
      <c r="B4" s="31"/>
      <c r="C4" s="30"/>
      <c r="D4" s="30"/>
      <c r="E4" s="30" t="s">
        <v>7</v>
      </c>
      <c r="F4" s="31" t="s">
        <v>8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40.25">
      <c r="A5" s="30"/>
      <c r="B5" s="31"/>
      <c r="C5" s="30"/>
      <c r="D5" s="30"/>
      <c r="E5" s="3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>
        <v>5</v>
      </c>
      <c r="D21" s="6">
        <v>5</v>
      </c>
      <c r="E21" s="23">
        <v>3</v>
      </c>
      <c r="F21" s="6"/>
      <c r="G21" s="6"/>
      <c r="H21" s="6">
        <v>2</v>
      </c>
      <c r="I21" s="6">
        <v>1</v>
      </c>
      <c r="J21" s="17">
        <v>2</v>
      </c>
      <c r="K21" s="6"/>
      <c r="L21" s="6"/>
      <c r="M21" s="6"/>
      <c r="N21" s="6"/>
      <c r="O21" s="6"/>
      <c r="P21" s="6">
        <v>200000</v>
      </c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31" t="s">
        <v>31</v>
      </c>
      <c r="B26" s="31"/>
      <c r="C26" s="6">
        <f t="shared" ref="C26:Q26" si="0">SUM(C7:C25)</f>
        <v>5</v>
      </c>
      <c r="D26" s="6">
        <f t="shared" si="0"/>
        <v>5</v>
      </c>
      <c r="E26" s="6">
        <f t="shared" si="0"/>
        <v>3</v>
      </c>
      <c r="F26" s="6">
        <f t="shared" si="0"/>
        <v>0</v>
      </c>
      <c r="G26" s="6">
        <f t="shared" si="0"/>
        <v>0</v>
      </c>
      <c r="H26" s="6">
        <f t="shared" si="0"/>
        <v>2</v>
      </c>
      <c r="I26" s="6">
        <f t="shared" si="0"/>
        <v>1</v>
      </c>
      <c r="J26" s="6">
        <f t="shared" si="0"/>
        <v>2</v>
      </c>
      <c r="K26" s="6">
        <f t="shared" si="0"/>
        <v>0</v>
      </c>
      <c r="L26" s="6">
        <f t="shared" si="0"/>
        <v>0</v>
      </c>
      <c r="M26" s="6">
        <f t="shared" si="0"/>
        <v>0</v>
      </c>
      <c r="N26" s="6">
        <f t="shared" si="0"/>
        <v>0</v>
      </c>
      <c r="O26" s="6">
        <f t="shared" si="0"/>
        <v>0</v>
      </c>
      <c r="P26" s="6">
        <f t="shared" si="0"/>
        <v>200000</v>
      </c>
      <c r="Q26" s="6">
        <f t="shared" si="0"/>
        <v>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Hanrapetutun</vt:lpstr>
      <vt:lpstr>Marzer</vt:lpstr>
      <vt:lpstr>Erevan</vt:lpstr>
      <vt:lpstr>Adjiapniak</vt:lpstr>
      <vt:lpstr>Shengavit</vt:lpstr>
      <vt:lpstr>Kentron</vt:lpstr>
      <vt:lpstr>Arabkir</vt:lpstr>
      <vt:lpstr>Erebuni</vt:lpstr>
      <vt:lpstr>Avan</vt:lpstr>
      <vt:lpstr>Malatia</vt:lpstr>
      <vt:lpstr>Shirak</vt:lpstr>
      <vt:lpstr>VDz</vt:lpstr>
      <vt:lpstr>Suniq</vt:lpstr>
      <vt:lpstr>Lori</vt:lpstr>
      <vt:lpstr>Gex</vt:lpstr>
      <vt:lpstr>Kotaik</vt:lpstr>
      <vt:lpstr>Armavir</vt:lpstr>
      <vt:lpstr>Ararat</vt:lpstr>
      <vt:lpstr>Aragacotn</vt:lpstr>
      <vt:lpstr>Tavush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2007-02-08T01:26:33Z</cp:lastPrinted>
  <dcterms:created xsi:type="dcterms:W3CDTF">2007-01-10T19:04:36Z</dcterms:created>
  <dcterms:modified xsi:type="dcterms:W3CDTF">2019-05-17T12:28:20Z</dcterms:modified>
</cp:coreProperties>
</file>